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codeName="EstaPasta_de_trabalho"/>
  <mc:AlternateContent xmlns:mc="http://schemas.openxmlformats.org/markup-compatibility/2006">
    <mc:Choice Requires="x15">
      <x15ac:absPath xmlns:x15ac="http://schemas.microsoft.com/office/spreadsheetml/2010/11/ac" url="T:\marcelk3267_00\"/>
    </mc:Choice>
  </mc:AlternateContent>
  <xr:revisionPtr revIDLastSave="0" documentId="8_{716D4AC8-C1EA-4D75-B427-9EA56BED47A0}" xr6:coauthVersionLast="47" xr6:coauthVersionMax="47" xr10:uidLastSave="{00000000-0000-0000-0000-000000000000}"/>
  <bookViews>
    <workbookView xWindow="-108" yWindow="-108" windowWidth="23256" windowHeight="12456" tabRatio="655" xr2:uid="{00000000-000D-0000-FFFF-FFFF00000000}"/>
  </bookViews>
  <sheets>
    <sheet name="Laudo_18_06_2025" sheetId="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7" i="7" l="1"/>
  <c r="G18" i="7"/>
  <c r="G19" i="7"/>
  <c r="G20" i="7"/>
  <c r="G21" i="7"/>
  <c r="G22" i="7"/>
  <c r="F31" i="7"/>
  <c r="G30" i="7"/>
  <c r="G28" i="7"/>
  <c r="G31" i="7" l="1"/>
  <c r="G16" i="7"/>
  <c r="G15" i="7"/>
  <c r="F23" i="7"/>
  <c r="F11" i="7"/>
  <c r="G4" i="7"/>
  <c r="G5" i="7"/>
  <c r="G6" i="7"/>
  <c r="G7" i="7"/>
  <c r="G8" i="7"/>
  <c r="G9" i="7"/>
  <c r="G10" i="7"/>
  <c r="G23" i="7" l="1"/>
  <c r="G11" i="7"/>
</calcChain>
</file>

<file path=xl/sharedStrings.xml><?xml version="1.0" encoding="utf-8"?>
<sst xmlns="http://schemas.openxmlformats.org/spreadsheetml/2006/main" count="86" uniqueCount="27">
  <si>
    <t>TOTAL</t>
  </si>
  <si>
    <t>M</t>
  </si>
  <si>
    <t>F</t>
  </si>
  <si>
    <t>SEXO</t>
  </si>
  <si>
    <t>ESPECIE/TIPO</t>
  </si>
  <si>
    <t>FAIXA ETÁRIA</t>
  </si>
  <si>
    <t>VALOR UNITÁRIO</t>
  </si>
  <si>
    <t>BEZERRO (S)</t>
  </si>
  <si>
    <t>BEZERRA (S)</t>
  </si>
  <si>
    <t>0-12 MESES</t>
  </si>
  <si>
    <t>13-24 MESES</t>
  </si>
  <si>
    <t>NOVILHA(S) BOVINA(S)</t>
  </si>
  <si>
    <t>NOVILHO(S) BOVINO(S)</t>
  </si>
  <si>
    <t>25-36 MESES</t>
  </si>
  <si>
    <t>TOURO (S)</t>
  </si>
  <si>
    <t>ACIMA DE 36 MESES</t>
  </si>
  <si>
    <t>VACA (S)</t>
  </si>
  <si>
    <t xml:space="preserve">TOTAL </t>
  </si>
  <si>
    <t>QUANTIDADE</t>
  </si>
  <si>
    <t>RELAÇÃO DE SEMOVENTES - FINALIDADE LEITE</t>
  </si>
  <si>
    <t>RELAÇÃO DE SEMOVENTES - FINALIDADE CORTE</t>
  </si>
  <si>
    <t xml:space="preserve">EQUINO </t>
  </si>
  <si>
    <t xml:space="preserve">MUAR </t>
  </si>
  <si>
    <t>RELAÇÃO DE SEMOVENTES- FINALIDADE TRABALHO</t>
  </si>
  <si>
    <t xml:space="preserve">ACIMA DE 6 MESES </t>
  </si>
  <si>
    <t>Fonte: Sindicato Rural de São Gotardo</t>
  </si>
  <si>
    <t>Atualizado em 20 de fevereiro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</si>
</sst>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&quot;R$&quot;\ #,##0.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7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44" fontId="2" fillId="0" borderId="1" xfId="1" applyFont="1" applyBorder="1" applyAlignment="1">
      <alignment vertical="center"/>
    </xf>
    <xf numFmtId="0" fontId="2" fillId="0" borderId="1" xfId="1" applyNumberFormat="1" applyFont="1" applyBorder="1" applyAlignment="1">
      <alignment horizontal="center" vertical="center"/>
    </xf>
    <xf numFmtId="44" fontId="2" fillId="0" borderId="1" xfId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4" fontId="3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164" fontId="2" fillId="0" borderId="1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K33"/>
  <sheetViews>
    <sheetView showGridLines="0" tabSelected="1" workbookViewId="0">
      <selection activeCell="H34" sqref="H34"/>
    </sheetView>
  </sheetViews>
  <sheetFormatPr defaultColWidth="9.109375" defaultRowHeight="19.95" customHeight="1" x14ac:dyDescent="0.3"/>
  <cols>
    <col min="1" max="1" width="16" style="2" customWidth="1"/>
    <col min="2" max="2" width="18.6640625" style="2" customWidth="1"/>
    <col min="3" max="3" width="16.6640625" style="2" customWidth="1"/>
    <col min="4" max="4" width="6.5546875" style="2" customWidth="1"/>
    <col min="5" max="5" width="14.88671875" style="2" customWidth="1"/>
    <col min="6" max="6" width="11.33203125" style="2" hidden="1" customWidth="1"/>
    <col min="7" max="7" width="16.44140625" style="2" hidden="1" customWidth="1"/>
    <col min="8" max="10" width="9.109375" style="2"/>
    <col min="11" max="11" width="9.109375" style="2" customWidth="1"/>
    <col min="12" max="12" width="17.6640625" style="2" customWidth="1"/>
    <col min="13" max="13" width="16.88671875" style="2" customWidth="1"/>
    <col min="14" max="16384" width="9.109375" style="2"/>
  </cols>
  <sheetData>
    <row r="1" spans="2:11" ht="19.95" customHeight="1" x14ac:dyDescent="0.3">
      <c r="B1" s="14" t="s">
        <v>19</v>
      </c>
      <c r="C1" s="14"/>
      <c r="D1" s="14"/>
      <c r="E1" s="14"/>
      <c r="F1" s="14"/>
      <c r="G1" s="1"/>
    </row>
    <row r="2" spans="2:11" ht="19.95" customHeight="1" x14ac:dyDescent="0.3">
      <c r="B2" s="3" t="s">
        <v>4</v>
      </c>
      <c r="C2" s="3" t="s">
        <v>5</v>
      </c>
      <c r="D2" s="3" t="s">
        <v>3</v>
      </c>
      <c r="E2" s="3" t="s">
        <v>6</v>
      </c>
      <c r="F2" s="3" t="s">
        <v>18</v>
      </c>
      <c r="G2" s="3" t="s">
        <v>17</v>
      </c>
    </row>
    <row r="3" spans="2:11" ht="19.95" customHeight="1" x14ac:dyDescent="0.3">
      <c r="B3" s="4" t="s">
        <v>7</v>
      </c>
      <c r="C3" s="4" t="s">
        <v>9</v>
      </c>
      <c r="D3" s="3" t="s">
        <v>1</v>
      </c>
      <c r="E3" s="5">
        <v>1200</v>
      </c>
      <c r="F3" s="6"/>
      <c r="G3" s="7">
        <v>0</v>
      </c>
    </row>
    <row r="4" spans="2:11" ht="19.95" customHeight="1" x14ac:dyDescent="0.3">
      <c r="B4" s="4" t="s">
        <v>8</v>
      </c>
      <c r="C4" s="4" t="s">
        <v>9</v>
      </c>
      <c r="D4" s="3" t="s">
        <v>2</v>
      </c>
      <c r="E4" s="5">
        <v>2800</v>
      </c>
      <c r="F4" s="6"/>
      <c r="G4" s="7">
        <f t="shared" ref="G4:G9" si="0">E4*F4</f>
        <v>0</v>
      </c>
    </row>
    <row r="5" spans="2:11" ht="19.95" customHeight="1" x14ac:dyDescent="0.3">
      <c r="B5" s="4" t="s">
        <v>12</v>
      </c>
      <c r="C5" s="4" t="s">
        <v>10</v>
      </c>
      <c r="D5" s="3" t="s">
        <v>1</v>
      </c>
      <c r="E5" s="5">
        <v>1800</v>
      </c>
      <c r="F5" s="6"/>
      <c r="G5" s="7">
        <f t="shared" si="0"/>
        <v>0</v>
      </c>
    </row>
    <row r="6" spans="2:11" ht="19.95" customHeight="1" x14ac:dyDescent="0.3">
      <c r="B6" s="4" t="s">
        <v>11</v>
      </c>
      <c r="C6" s="4" t="s">
        <v>10</v>
      </c>
      <c r="D6" s="3" t="s">
        <v>2</v>
      </c>
      <c r="E6" s="5">
        <v>5000</v>
      </c>
      <c r="F6" s="6"/>
      <c r="G6" s="7">
        <f t="shared" si="0"/>
        <v>0</v>
      </c>
    </row>
    <row r="7" spans="2:11" ht="19.95" customHeight="1" x14ac:dyDescent="0.3">
      <c r="B7" s="4" t="s">
        <v>12</v>
      </c>
      <c r="C7" s="4" t="s">
        <v>13</v>
      </c>
      <c r="D7" s="3" t="s">
        <v>1</v>
      </c>
      <c r="E7" s="5">
        <v>3300</v>
      </c>
      <c r="F7" s="6"/>
      <c r="G7" s="7">
        <f t="shared" si="0"/>
        <v>0</v>
      </c>
    </row>
    <row r="8" spans="2:11" ht="19.95" customHeight="1" x14ac:dyDescent="0.3">
      <c r="B8" s="4" t="s">
        <v>11</v>
      </c>
      <c r="C8" s="4" t="s">
        <v>13</v>
      </c>
      <c r="D8" s="3" t="s">
        <v>2</v>
      </c>
      <c r="E8" s="5">
        <v>7500</v>
      </c>
      <c r="F8" s="6"/>
      <c r="G8" s="7">
        <f t="shared" si="0"/>
        <v>0</v>
      </c>
    </row>
    <row r="9" spans="2:11" ht="19.95" customHeight="1" x14ac:dyDescent="0.3">
      <c r="B9" s="4" t="s">
        <v>14</v>
      </c>
      <c r="C9" s="4" t="s">
        <v>15</v>
      </c>
      <c r="D9" s="3" t="s">
        <v>1</v>
      </c>
      <c r="E9" s="5">
        <v>4500</v>
      </c>
      <c r="F9" s="6"/>
      <c r="G9" s="7">
        <f t="shared" si="0"/>
        <v>0</v>
      </c>
    </row>
    <row r="10" spans="2:11" ht="19.95" customHeight="1" x14ac:dyDescent="0.3">
      <c r="B10" s="4" t="s">
        <v>16</v>
      </c>
      <c r="C10" s="4" t="s">
        <v>15</v>
      </c>
      <c r="D10" s="3" t="s">
        <v>2</v>
      </c>
      <c r="E10" s="5">
        <v>8000</v>
      </c>
      <c r="F10" s="6"/>
      <c r="G10" s="7">
        <f>E10*F10</f>
        <v>0</v>
      </c>
    </row>
    <row r="11" spans="2:11" ht="19.95" customHeight="1" x14ac:dyDescent="0.3">
      <c r="B11" s="4"/>
      <c r="C11" s="4"/>
      <c r="D11" s="4"/>
      <c r="E11" s="8" t="s">
        <v>0</v>
      </c>
      <c r="F11" s="8">
        <f>F3+F4+F5+F6+F7+F8+F9+F10</f>
        <v>0</v>
      </c>
      <c r="G11" s="9">
        <f>G3+G4+G5+G6+G7+G8+G9+G10</f>
        <v>0</v>
      </c>
    </row>
    <row r="12" spans="2:11" ht="19.95" customHeight="1" x14ac:dyDescent="0.3">
      <c r="B12" s="16"/>
      <c r="C12" s="16"/>
      <c r="D12" s="16"/>
      <c r="E12" s="16"/>
      <c r="F12" s="16"/>
      <c r="G12" s="16"/>
      <c r="K12" s="10"/>
    </row>
    <row r="13" spans="2:11" ht="19.95" customHeight="1" x14ac:dyDescent="0.3">
      <c r="B13" s="15" t="s">
        <v>20</v>
      </c>
      <c r="C13" s="15"/>
      <c r="D13" s="15"/>
      <c r="E13" s="15"/>
      <c r="F13" s="15"/>
      <c r="G13" s="1"/>
    </row>
    <row r="14" spans="2:11" ht="19.95" customHeight="1" x14ac:dyDescent="0.3">
      <c r="B14" s="3" t="s">
        <v>4</v>
      </c>
      <c r="C14" s="3" t="s">
        <v>5</v>
      </c>
      <c r="D14" s="3" t="s">
        <v>3</v>
      </c>
      <c r="E14" s="3" t="s">
        <v>6</v>
      </c>
      <c r="F14" s="3" t="s">
        <v>18</v>
      </c>
      <c r="G14" s="3" t="s">
        <v>17</v>
      </c>
    </row>
    <row r="15" spans="2:11" ht="19.95" customHeight="1" x14ac:dyDescent="0.3">
      <c r="B15" s="4" t="s">
        <v>7</v>
      </c>
      <c r="C15" s="4" t="s">
        <v>9</v>
      </c>
      <c r="D15" s="3" t="s">
        <v>1</v>
      </c>
      <c r="E15" s="7">
        <v>3000</v>
      </c>
      <c r="F15" s="6"/>
      <c r="G15" s="7">
        <f t="shared" ref="G15:G22" si="1">E15*F15</f>
        <v>0</v>
      </c>
    </row>
    <row r="16" spans="2:11" ht="19.95" customHeight="1" x14ac:dyDescent="0.3">
      <c r="B16" s="4" t="s">
        <v>8</v>
      </c>
      <c r="C16" s="4" t="s">
        <v>9</v>
      </c>
      <c r="D16" s="3" t="s">
        <v>2</v>
      </c>
      <c r="E16" s="7">
        <v>2400</v>
      </c>
      <c r="F16" s="6"/>
      <c r="G16" s="7">
        <f t="shared" si="1"/>
        <v>0</v>
      </c>
    </row>
    <row r="17" spans="2:7" ht="19.95" customHeight="1" x14ac:dyDescent="0.3">
      <c r="B17" s="4" t="s">
        <v>12</v>
      </c>
      <c r="C17" s="4" t="s">
        <v>10</v>
      </c>
      <c r="D17" s="3" t="s">
        <v>1</v>
      </c>
      <c r="E17" s="7">
        <v>3800</v>
      </c>
      <c r="F17" s="6"/>
      <c r="G17" s="7">
        <f t="shared" si="1"/>
        <v>0</v>
      </c>
    </row>
    <row r="18" spans="2:7" ht="19.95" customHeight="1" x14ac:dyDescent="0.3">
      <c r="B18" s="4" t="s">
        <v>11</v>
      </c>
      <c r="C18" s="4" t="s">
        <v>10</v>
      </c>
      <c r="D18" s="3" t="s">
        <v>2</v>
      </c>
      <c r="E18" s="7">
        <v>3000</v>
      </c>
      <c r="F18" s="6"/>
      <c r="G18" s="7">
        <f t="shared" si="1"/>
        <v>0</v>
      </c>
    </row>
    <row r="19" spans="2:7" ht="19.95" customHeight="1" x14ac:dyDescent="0.3">
      <c r="B19" s="4" t="s">
        <v>12</v>
      </c>
      <c r="C19" s="4" t="s">
        <v>13</v>
      </c>
      <c r="D19" s="3" t="s">
        <v>1</v>
      </c>
      <c r="E19" s="7">
        <v>6200</v>
      </c>
      <c r="F19" s="6"/>
      <c r="G19" s="7">
        <f t="shared" si="1"/>
        <v>0</v>
      </c>
    </row>
    <row r="20" spans="2:7" ht="19.95" customHeight="1" x14ac:dyDescent="0.3">
      <c r="B20" s="4" t="s">
        <v>11</v>
      </c>
      <c r="C20" s="4" t="s">
        <v>13</v>
      </c>
      <c r="D20" s="3" t="s">
        <v>2</v>
      </c>
      <c r="E20" s="7">
        <v>4600</v>
      </c>
      <c r="F20" s="6"/>
      <c r="G20" s="7">
        <f t="shared" si="1"/>
        <v>0</v>
      </c>
    </row>
    <row r="21" spans="2:7" ht="19.95" customHeight="1" x14ac:dyDescent="0.3">
      <c r="B21" s="4" t="s">
        <v>14</v>
      </c>
      <c r="C21" s="4" t="s">
        <v>15</v>
      </c>
      <c r="D21" s="3" t="s">
        <v>1</v>
      </c>
      <c r="E21" s="7">
        <v>6000</v>
      </c>
      <c r="F21" s="6"/>
      <c r="G21" s="7">
        <f t="shared" si="1"/>
        <v>0</v>
      </c>
    </row>
    <row r="22" spans="2:7" ht="19.95" customHeight="1" x14ac:dyDescent="0.3">
      <c r="B22" s="4" t="s">
        <v>16</v>
      </c>
      <c r="C22" s="4" t="s">
        <v>15</v>
      </c>
      <c r="D22" s="3" t="s">
        <v>2</v>
      </c>
      <c r="E22" s="7">
        <v>4500</v>
      </c>
      <c r="F22" s="6"/>
      <c r="G22" s="7">
        <f t="shared" si="1"/>
        <v>0</v>
      </c>
    </row>
    <row r="23" spans="2:7" ht="19.95" customHeight="1" x14ac:dyDescent="0.3">
      <c r="B23" s="4"/>
      <c r="C23" s="4"/>
      <c r="D23" s="3"/>
      <c r="E23" s="8" t="s">
        <v>0</v>
      </c>
      <c r="F23" s="8">
        <f>F15+F16+F17+F18+F19+F20+F21+F22</f>
        <v>0</v>
      </c>
      <c r="G23" s="7">
        <f>SUM(G15:G22)</f>
        <v>0</v>
      </c>
    </row>
    <row r="24" spans="2:7" ht="19.95" customHeight="1" x14ac:dyDescent="0.3">
      <c r="B24" s="16"/>
      <c r="C24" s="16"/>
      <c r="D24" s="16"/>
      <c r="E24" s="16"/>
      <c r="F24" s="16"/>
      <c r="G24" s="16"/>
    </row>
    <row r="25" spans="2:7" ht="19.95" customHeight="1" x14ac:dyDescent="0.3">
      <c r="B25" s="15" t="s">
        <v>23</v>
      </c>
      <c r="C25" s="15"/>
      <c r="D25" s="15"/>
      <c r="E25" s="15"/>
      <c r="F25" s="15"/>
      <c r="G25" s="1"/>
    </row>
    <row r="26" spans="2:7" ht="19.95" customHeight="1" x14ac:dyDescent="0.3">
      <c r="B26" s="3" t="s">
        <v>4</v>
      </c>
      <c r="C26" s="3" t="s">
        <v>5</v>
      </c>
      <c r="D26" s="3" t="s">
        <v>3</v>
      </c>
      <c r="E26" s="3" t="s">
        <v>6</v>
      </c>
      <c r="F26" s="3" t="s">
        <v>18</v>
      </c>
      <c r="G26" s="3" t="s">
        <v>17</v>
      </c>
    </row>
    <row r="27" spans="2:7" ht="19.95" customHeight="1" x14ac:dyDescent="0.3">
      <c r="B27" s="4" t="s">
        <v>21</v>
      </c>
      <c r="C27" s="4" t="s">
        <v>24</v>
      </c>
      <c r="D27" s="3" t="s">
        <v>1</v>
      </c>
      <c r="E27" s="11">
        <v>3000</v>
      </c>
      <c r="F27" s="6">
        <v>0</v>
      </c>
      <c r="G27" s="7">
        <v>0</v>
      </c>
    </row>
    <row r="28" spans="2:7" ht="19.95" customHeight="1" x14ac:dyDescent="0.3">
      <c r="B28" s="4" t="s">
        <v>21</v>
      </c>
      <c r="C28" s="4" t="s">
        <v>24</v>
      </c>
      <c r="D28" s="3" t="s">
        <v>2</v>
      </c>
      <c r="E28" s="11">
        <v>2000</v>
      </c>
      <c r="F28" s="6">
        <v>0</v>
      </c>
      <c r="G28" s="7">
        <f t="shared" ref="G28:G30" si="2">E28*F28</f>
        <v>0</v>
      </c>
    </row>
    <row r="29" spans="2:7" ht="19.95" customHeight="1" x14ac:dyDescent="0.3">
      <c r="B29" s="4" t="s">
        <v>22</v>
      </c>
      <c r="C29" s="4" t="s">
        <v>24</v>
      </c>
      <c r="D29" s="3" t="s">
        <v>1</v>
      </c>
      <c r="E29" s="11">
        <v>2000</v>
      </c>
      <c r="F29" s="6">
        <v>0</v>
      </c>
      <c r="G29" s="7">
        <v>0</v>
      </c>
    </row>
    <row r="30" spans="2:7" ht="19.95" customHeight="1" x14ac:dyDescent="0.3">
      <c r="B30" s="4" t="s">
        <v>22</v>
      </c>
      <c r="C30" s="4" t="s">
        <v>24</v>
      </c>
      <c r="D30" s="3" t="s">
        <v>2</v>
      </c>
      <c r="E30" s="11">
        <v>2500</v>
      </c>
      <c r="F30" s="6">
        <v>0</v>
      </c>
      <c r="G30" s="7">
        <f t="shared" si="2"/>
        <v>0</v>
      </c>
    </row>
    <row r="31" spans="2:7" ht="19.95" customHeight="1" x14ac:dyDescent="0.3">
      <c r="B31" s="4"/>
      <c r="C31" s="4"/>
      <c r="D31" s="3"/>
      <c r="E31" s="8" t="s">
        <v>0</v>
      </c>
      <c r="F31" s="8">
        <f>F27+F28+F29+F30</f>
        <v>0</v>
      </c>
      <c r="G31" s="9">
        <f>SUM(G27:G30)</f>
        <v>0</v>
      </c>
    </row>
    <row r="32" spans="2:7" ht="19.95" customHeight="1" x14ac:dyDescent="0.3">
      <c r="B32" s="12" t="s">
        <v>25</v>
      </c>
      <c r="C32" s="12"/>
      <c r="D32" s="12"/>
      <c r="E32" s="12"/>
    </row>
    <row r="33" spans="2:5" ht="19.95" customHeight="1" x14ac:dyDescent="0.3">
      <c r="B33" s="13" t="s">
        <v>26</v>
      </c>
      <c r="C33" s="13"/>
      <c r="D33" s="13"/>
      <c r="E33" s="13"/>
    </row>
  </sheetData>
  <mergeCells count="7">
    <mergeCell ref="B32:E32"/>
    <mergeCell ref="B33:E33"/>
    <mergeCell ref="B1:F1"/>
    <mergeCell ref="B13:F13"/>
    <mergeCell ref="B25:F25"/>
    <mergeCell ref="B12:G12"/>
    <mergeCell ref="B24:G2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A4281625EF6624F95EA23AA76091015" ma:contentTypeVersion="15" ma:contentTypeDescription="Crie um novo documento." ma:contentTypeScope="" ma:versionID="827e95fb959b55246aaa6e95d3ccd460">
  <xsd:schema xmlns:xsd="http://www.w3.org/2001/XMLSchema" xmlns:xs="http://www.w3.org/2001/XMLSchema" xmlns:p="http://schemas.microsoft.com/office/2006/metadata/properties" xmlns:ns2="05b70041-d15e-47f4-a205-e39145419d6e" xmlns:ns3="3e1ea7d0-f302-4e81-a77c-2f784b5075b6" targetNamespace="http://schemas.microsoft.com/office/2006/metadata/properties" ma:root="true" ma:fieldsID="ae70857f2e7e7c22bf792ff56c899aa8" ns2:_="" ns3:_="">
    <xsd:import namespace="05b70041-d15e-47f4-a205-e39145419d6e"/>
    <xsd:import namespace="3e1ea7d0-f302-4e81-a77c-2f784b5075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5b70041-d15e-47f4-a205-e39145419d6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Marcações de imagem" ma:readOnly="false" ma:fieldId="{5cf76f15-5ced-4ddc-b409-7134ff3c332f}" ma:taxonomyMulti="true" ma:sspId="ce7fa5f9-00c4-4d3e-87cf-43bcfe285de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1ea7d0-f302-4e81-a77c-2f784b5075b6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5b70041-d15e-47f4-a205-e39145419d6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E8FF70D-1DD5-4369-9038-DEBCD0F2DF1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1BE1AB2-D894-42D6-B62D-3874D354818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5b70041-d15e-47f4-a205-e39145419d6e"/>
    <ds:schemaRef ds:uri="3e1ea7d0-f302-4e81-a77c-2f784b5075b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75FF115-658A-4128-8D25-5FE48D7CFDEE}">
  <ds:schemaRefs>
    <ds:schemaRef ds:uri="http://schemas.microsoft.com/office/2006/metadata/properties"/>
    <ds:schemaRef ds:uri="http://schemas.microsoft.com/office/infopath/2007/PartnerControls"/>
    <ds:schemaRef ds:uri="05b70041-d15e-47f4-a205-e39145419d6e"/>
    <ds:schemaRef ds:uri="a8b4a909-2614-482b-a33a-ffa924e47eed"/>
    <ds:schemaRef ds:uri="74146c9f-8f85-4e02-926b-e733fdc3511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Laudo_18_06_2025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Raphael Araujo Pereira</dc:creator>
  <cp:lastModifiedBy>3267 - Joao Eder Sales</cp:lastModifiedBy>
  <cp:lastPrinted>2025-06-18T14:40:54Z</cp:lastPrinted>
  <dcterms:created xsi:type="dcterms:W3CDTF">2018-12-20T16:22:59Z</dcterms:created>
  <dcterms:modified xsi:type="dcterms:W3CDTF">2026-02-23T11:09:46Z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0x0101005A4281625EF6624F95EA23AA76091015</vt:lpwstr>
  </property>
  <property fmtid="{D5CDD505-2E9C-101B-9397-08002B2CF9AE}" pid="3" name="MediaServiceImageTags">
    <vt:lpwstr/>
  </property>
  <property fmtid="{D5CDD505-2E9C-101B-9397-08002B2CF9AE}" pid="4" name="MSIP_Label_444b72c9-df86-4ad9-b13e-6f826ef494bf_Enabled">
    <vt:lpwstr>true</vt:lpwstr>
  </property>
  <property fmtid="{D5CDD505-2E9C-101B-9397-08002B2CF9AE}" pid="5" name="MSIP_Label_444b72c9-df86-4ad9-b13e-6f826ef494bf_SetDate">
    <vt:lpwstr>2022-10-04T13:07:02Z</vt:lpwstr>
  </property>
  <property fmtid="{D5CDD505-2E9C-101B-9397-08002B2CF9AE}" pid="6" name="MSIP_Label_444b72c9-df86-4ad9-b13e-6f826ef494bf_Method">
    <vt:lpwstr>Privileged</vt:lpwstr>
  </property>
  <property fmtid="{D5CDD505-2E9C-101B-9397-08002B2CF9AE}" pid="7" name="MSIP_Label_444b72c9-df86-4ad9-b13e-6f826ef494bf_Name">
    <vt:lpwstr>PÚBLICA</vt:lpwstr>
  </property>
  <property fmtid="{D5CDD505-2E9C-101B-9397-08002B2CF9AE}" pid="8" name="MSIP_Label_444b72c9-df86-4ad9-b13e-6f826ef494bf_SiteId">
    <vt:lpwstr>28b886f2-1894-4dda-9cf2-066ad2e94c2c</vt:lpwstr>
  </property>
  <property fmtid="{D5CDD505-2E9C-101B-9397-08002B2CF9AE}" pid="9" name="MSIP_Label_444b72c9-df86-4ad9-b13e-6f826ef494bf_ActionId">
    <vt:lpwstr>5877303a-40e9-46f8-8f51-85bbbaac2c97</vt:lpwstr>
  </property>
  <property fmtid="{D5CDD505-2E9C-101B-9397-08002B2CF9AE}" pid="10" name="MSIP_Label_444b72c9-df86-4ad9-b13e-6f826ef494bf_ContentBits">
    <vt:lpwstr>0</vt:lpwstr>
  </property>
</Properties>
</file>