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NAC\AUDITORIA 2018\FECHAMENTO\2ª UNIÃO CENTRAL\DCs revisadas Elis\"/>
    </mc:Choice>
  </mc:AlternateContent>
  <xr:revisionPtr revIDLastSave="0" documentId="13_ncr:1_{181306C4-BD31-4016-8F6B-3C2772D95B6C}" xr6:coauthVersionLast="40" xr6:coauthVersionMax="40" xr10:uidLastSave="{00000000-0000-0000-0000-000000000000}"/>
  <bookViews>
    <workbookView xWindow="-108" yWindow="-108" windowWidth="23256" windowHeight="12576" activeTab="3" xr2:uid="{88421FD1-CA0D-4012-A0D4-18B54963EDEB}"/>
  </bookViews>
  <sheets>
    <sheet name="Ativo Publicação" sheetId="1" r:id="rId1"/>
    <sheet name="Passivo Publicação" sheetId="2" r:id="rId2"/>
    <sheet name="DSP Publicação" sheetId="3" r:id="rId3"/>
    <sheet name="DMPL Publicação" sheetId="4" r:id="rId4"/>
    <sheet name="DFC Publicação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'Ativo Publicação'!$A$5:$G$43</definedName>
    <definedName name="_xlnm._FilterDatabase" localSheetId="1" hidden="1">'Passivo Publicação'!$A$4:$G$36</definedName>
    <definedName name="_xlnm.Print_Area" localSheetId="4">'DFC Publicação'!$A$1:$I$71</definedName>
    <definedName name="_xlnm.Print_Area" localSheetId="2">'DSP Publicação'!$A$1:$K$47</definedName>
    <definedName name="JCP">[1]Parametros!$A$29:$A$30</definedName>
    <definedName name="Parametros">[2]Parametros!$A$21:$A$22</definedName>
    <definedName name="Parametros2">[3]Parametros!$A$21:$A$22</definedName>
    <definedName name="TEXTO">"TextBox1"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5" l="1"/>
  <c r="K39" i="4"/>
</calcChain>
</file>

<file path=xl/sharedStrings.xml><?xml version="1.0" encoding="utf-8"?>
<sst xmlns="http://schemas.openxmlformats.org/spreadsheetml/2006/main" count="216" uniqueCount="165">
  <si>
    <t>(Valores expressos reais – R$)</t>
  </si>
  <si>
    <t>A T I V O</t>
  </si>
  <si>
    <t>Circulante</t>
  </si>
  <si>
    <t>Nota</t>
  </si>
  <si>
    <t xml:space="preserve">     Disponibilidades</t>
  </si>
  <si>
    <t xml:space="preserve">          (Provisões para Desvalorizações)</t>
  </si>
  <si>
    <t xml:space="preserve">     Relações Interfinanceiras</t>
  </si>
  <si>
    <t xml:space="preserve">          Centralização Financeira - Cooperativas</t>
  </si>
  <si>
    <t xml:space="preserve">     Relações Interdependências</t>
  </si>
  <si>
    <t xml:space="preserve">     Operações de Crédito</t>
  </si>
  <si>
    <t xml:space="preserve">          Operações de Crédito</t>
  </si>
  <si>
    <t xml:space="preserve">          (Provisão para Operações de Crédito de Liquidação Duvidosa)</t>
  </si>
  <si>
    <t xml:space="preserve">     Outros Créditos</t>
  </si>
  <si>
    <t xml:space="preserve">          Créditos por Avais e Fianças Honrados</t>
  </si>
  <si>
    <t xml:space="preserve">          Rendas a Receber</t>
  </si>
  <si>
    <t xml:space="preserve">          Diversos</t>
  </si>
  <si>
    <t xml:space="preserve">          (Provisão para Outros Créditos de Liquidação Duvidosa)</t>
  </si>
  <si>
    <t xml:space="preserve">     Outros Valores e Bens</t>
  </si>
  <si>
    <t xml:space="preserve">          Outros Valores e Bens</t>
  </si>
  <si>
    <t xml:space="preserve">          Despesas Antecipadas</t>
  </si>
  <si>
    <t>Realizável a Longo Prazo</t>
  </si>
  <si>
    <t>Permanente</t>
  </si>
  <si>
    <t>Investimentos</t>
  </si>
  <si>
    <t xml:space="preserve">          Participações em Cooperativas</t>
  </si>
  <si>
    <t xml:space="preserve">          Outros Investimentos</t>
  </si>
  <si>
    <t>Imobilizado em Uso</t>
  </si>
  <si>
    <t xml:space="preserve">          Imóveis de Uso</t>
  </si>
  <si>
    <t xml:space="preserve">          Outras Imobilizações de Uso</t>
  </si>
  <si>
    <t xml:space="preserve">          (Depreciações Acumuladas)</t>
  </si>
  <si>
    <t>TOTAL DO ATIVO</t>
  </si>
  <si>
    <t>As Notas Explicativas são parte integrante das demonstrações contábeis.</t>
  </si>
  <si>
    <t xml:space="preserve">P A S S I V O </t>
  </si>
  <si>
    <t xml:space="preserve">     Depósitos</t>
  </si>
  <si>
    <t xml:space="preserve">            Depósitos à Vista</t>
  </si>
  <si>
    <t xml:space="preserve">            Depósitos a Prazo</t>
  </si>
  <si>
    <t xml:space="preserve">            Repasses Interfinanceiros</t>
  </si>
  <si>
    <t xml:space="preserve">            Recursos em Trânsito de Terceiros</t>
  </si>
  <si>
    <t xml:space="preserve">     Outras Obrigações</t>
  </si>
  <si>
    <t xml:space="preserve">         Cobrança e Arrecadação de Tributos e Assemelhados</t>
  </si>
  <si>
    <t xml:space="preserve">         Sociais e Estatutárias</t>
  </si>
  <si>
    <t xml:space="preserve">         Fiscais e Previdenciárias</t>
  </si>
  <si>
    <t xml:space="preserve">         Diversas</t>
  </si>
  <si>
    <t>Exigível a Longo Prazo</t>
  </si>
  <si>
    <t>Patrimônio Líquido</t>
  </si>
  <si>
    <t xml:space="preserve">     Capital Social</t>
  </si>
  <si>
    <t xml:space="preserve">         De Domiciliados no País</t>
  </si>
  <si>
    <t xml:space="preserve">         (Capital a Realizar)</t>
  </si>
  <si>
    <t xml:space="preserve">     Reserva de Lucros</t>
  </si>
  <si>
    <t xml:space="preserve">     Sobras Acumuladas</t>
  </si>
  <si>
    <t>TOTAL</t>
  </si>
  <si>
    <t>Receitas (Ingressos) da Intermediação Financeira</t>
  </si>
  <si>
    <t>Operações de Crédito</t>
  </si>
  <si>
    <t>Resultado de Operações com Títulos e Valores Mobiliários</t>
  </si>
  <si>
    <t>Resultado das Aplicações Compulsórias</t>
  </si>
  <si>
    <t>Despesas (Dispêndios) da Intermediação Financeira</t>
  </si>
  <si>
    <t>Operações de Captação no Mercado</t>
  </si>
  <si>
    <t>Operações de Empréstimos, Cessões e Repasses</t>
  </si>
  <si>
    <t>Provisão para Operações de Créditos</t>
  </si>
  <si>
    <t>Resultado Bruto Intermediação Financeira</t>
  </si>
  <si>
    <t>Outras Receitas / Despesas (Ingressos / Dispêndios) Operacionais</t>
  </si>
  <si>
    <t>Receitas (Ingressos) de Prestação de Serviços</t>
  </si>
  <si>
    <t>Rendas (Ingressos) de Tarifas Bancárias</t>
  </si>
  <si>
    <t>Despesas (Dispêndios) de Pessoal</t>
  </si>
  <si>
    <t>Outras Despesas (Dispêndios) Administrativas</t>
  </si>
  <si>
    <t>Despesas (Dispêndios) Tributárias</t>
  </si>
  <si>
    <t>Ingressos de Depósitos Intercooperativos</t>
  </si>
  <si>
    <t>Outras Receitas (Ingressos) Operacionais</t>
  </si>
  <si>
    <t>Outras Despesas (Dispêndios) Operacionais</t>
  </si>
  <si>
    <t>Resultado Operacional</t>
  </si>
  <si>
    <t>Resultado Não Operacional</t>
  </si>
  <si>
    <t>Resultado Antes da Tributação/Participações</t>
  </si>
  <si>
    <t>Imposto de Renda sobre Atos Não Cooperativos</t>
  </si>
  <si>
    <t>Contribuição Social sobre Atos Não Cooperativos</t>
  </si>
  <si>
    <t>Participação no Lucro (Sobra)</t>
  </si>
  <si>
    <t>Sobras / Perdas antes das Destinações</t>
  </si>
  <si>
    <t>PARTICIPAÇÕES ESTATUTÁRIAS NO LUCRO</t>
  </si>
  <si>
    <t>FATES - Fundo de Assistência Técnica, Educacional e Social</t>
  </si>
  <si>
    <t>Reserva Legal</t>
  </si>
  <si>
    <t>Sobras / Perdas antes dos Juros ao Capital</t>
  </si>
  <si>
    <t>JUROS SOBRE CAPITAL PRÓPRIO</t>
  </si>
  <si>
    <t>LUCRO/PREJUÍZO(SOBRA/PERDA) LÍQUIDO</t>
  </si>
  <si>
    <t>Eventos</t>
  </si>
  <si>
    <t xml:space="preserve">Capital  </t>
  </si>
  <si>
    <t>Reservas de Sobras</t>
  </si>
  <si>
    <t>Sobras ou Perdas Acumuladas</t>
  </si>
  <si>
    <t>Totais</t>
  </si>
  <si>
    <t>Capital Subscrito</t>
  </si>
  <si>
    <t>Capital a Realizar</t>
  </si>
  <si>
    <t>Legal</t>
  </si>
  <si>
    <t>DESCRIÇÃO</t>
  </si>
  <si>
    <t>Atividades Operacionais</t>
  </si>
  <si>
    <t xml:space="preserve">Cooperativa de Crédito da Região Central de Minas Ltda. </t>
  </si>
  <si>
    <t>SICOOB UNIÃO CENTRAL</t>
  </si>
  <si>
    <t>BALANÇOS PATRIMONIAIS EM 31 DE DEZEMBRO DE 2018 E DE 2017</t>
  </si>
  <si>
    <t>DEMONSTRAÇÕES DE SOBRAS OU PERDAS PARA OS EXERCÍCIOS FINDOS EM 31 DE DEZEMBRO DE 2018 E DE 2017</t>
  </si>
  <si>
    <t>2º Semestre de 2018</t>
  </si>
  <si>
    <t>15.d</t>
  </si>
  <si>
    <t>DEMONSTRAÇÕES DAS MUTAÇÕES DO PATRIMÔNIO LÍQUIDO PARA OS EXERCÍCIOS FINDOS EM 31 DE DEZEMBRO DE 2018 E DE 2017</t>
  </si>
  <si>
    <t>Saldos em 31/12/2016</t>
  </si>
  <si>
    <t>Constituição de Reservas</t>
  </si>
  <si>
    <t>Ao Capital</t>
  </si>
  <si>
    <t>Cotas de Capital à Pagar - Ex associados</t>
  </si>
  <si>
    <t>Por Subscrição/Realização</t>
  </si>
  <si>
    <t>Por  Devolução ( - )</t>
  </si>
  <si>
    <t>Sobras ou Perdas Líquidas</t>
  </si>
  <si>
    <t>Provisão de Juros ao Capital</t>
  </si>
  <si>
    <t>Integralização de Juros ao Capital</t>
  </si>
  <si>
    <t>IRRF Sobre Juros ao Capital</t>
  </si>
  <si>
    <t>FATES - Atos Não Cooperativos</t>
  </si>
  <si>
    <t>Destinação das Sobras ou Perdas:</t>
  </si>
  <si>
    <t>. Fundo de Reserva</t>
  </si>
  <si>
    <t>. F A T E S</t>
  </si>
  <si>
    <t>Saldos em 31/12/2017</t>
  </si>
  <si>
    <t>Saldo Cooperativa Incorporada</t>
  </si>
  <si>
    <t>Saldos em 31/12/2018</t>
  </si>
  <si>
    <t>Saldos em 30/06/2018</t>
  </si>
  <si>
    <t>DEMONSTRAÇÕES DOS FLUXOS DE CAIXA PARA OS EXERCÍCIOS FINDOS EM 31 DE DEZEMBRO DE 2018 E DE 2017</t>
  </si>
  <si>
    <t>Sobras Líquidas Ajustadas</t>
  </si>
  <si>
    <t xml:space="preserve">   Sobras/Perdas Líquidas antes das destinações Estatutárias</t>
  </si>
  <si>
    <t xml:space="preserve">       Provisão para IRPJ / CSLL</t>
  </si>
  <si>
    <t xml:space="preserve">       Provisão para Operações de Crédito</t>
  </si>
  <si>
    <t xml:space="preserve">       Depreciações e Amortizações</t>
  </si>
  <si>
    <t xml:space="preserve">       Distribuição de Sobras da Cooperativa Central - Capitalização</t>
  </si>
  <si>
    <t xml:space="preserve">       Juros ao Capital Recebido</t>
  </si>
  <si>
    <t xml:space="preserve">       Gratificação/Participação/Premiação aos Empregados</t>
  </si>
  <si>
    <t xml:space="preserve">       Provisão de Juros ao Capital</t>
  </si>
  <si>
    <t xml:space="preserve">       Provisão para passivos contingentes</t>
  </si>
  <si>
    <t xml:space="preserve">       Rendimentos de Titulos e Valores Mobiliários</t>
  </si>
  <si>
    <t xml:space="preserve">       Depósitos em Garantia</t>
  </si>
  <si>
    <t xml:space="preserve">       Baixa/ajustes no Imobilizado</t>
  </si>
  <si>
    <t>Variação de Ativos e Obrigações</t>
  </si>
  <si>
    <t xml:space="preserve">   Aumento/ Redução em Ativos</t>
  </si>
  <si>
    <t xml:space="preserve">       Aplicações Interfinanceiras de Liquidez</t>
  </si>
  <si>
    <t xml:space="preserve">       Títulos e Valores Mobiliários</t>
  </si>
  <si>
    <t xml:space="preserve">       Relações Interdependências</t>
  </si>
  <si>
    <t xml:space="preserve">       Operações de Crédito</t>
  </si>
  <si>
    <t xml:space="preserve">       Outros Créditos</t>
  </si>
  <si>
    <t xml:space="preserve">       Outros Valores e Bens</t>
  </si>
  <si>
    <t>Redução / Aumento em Passivos</t>
  </si>
  <si>
    <t xml:space="preserve">       Depósitos a Vista</t>
  </si>
  <si>
    <t xml:space="preserve">       Depósitos a Prazo</t>
  </si>
  <si>
    <t xml:space="preserve">       Outras Obrigações</t>
  </si>
  <si>
    <t xml:space="preserve">       Relações Interfinanceiras</t>
  </si>
  <si>
    <t>Caixa Líquido Aplicado em Atividades Operacionais</t>
  </si>
  <si>
    <t>Atividades de Investimentos</t>
  </si>
  <si>
    <t>Caixa Líquido Aplicado / Originado em Investimentos</t>
  </si>
  <si>
    <t>Atividades de Financiamentos</t>
  </si>
  <si>
    <t xml:space="preserve">       Aumento por novos aportes de Capital</t>
  </si>
  <si>
    <t xml:space="preserve">       Devolução de Capital à Cooperados</t>
  </si>
  <si>
    <t xml:space="preserve">       Destinação de Sobras Exercício Anterior Cotas de Capital à Pagar</t>
  </si>
  <si>
    <t xml:space="preserve">       Implantação Saldo Cooperativa Incorporada</t>
  </si>
  <si>
    <t xml:space="preserve">       Integralização de Juros ao Capital</t>
  </si>
  <si>
    <t xml:space="preserve">       IRRF sobre Juros ao Capital</t>
  </si>
  <si>
    <t xml:space="preserve">       FATES - Resultado de Atos Não Cooperativos</t>
  </si>
  <si>
    <t xml:space="preserve">       FATES Sobras Exercício</t>
  </si>
  <si>
    <t>Aumento / Redução Líquida das Disponibilidades</t>
  </si>
  <si>
    <t>Modificações em Disponibilidades Líquida</t>
  </si>
  <si>
    <t xml:space="preserve">   No Ínicio do Período</t>
  </si>
  <si>
    <t xml:space="preserve">   No Fim do Período</t>
  </si>
  <si>
    <t>Variação Líquida das Disponibilidades</t>
  </si>
  <si>
    <t>Saldos de Incorporação - Imobilizado de Uso</t>
  </si>
  <si>
    <t>Saldos de Incorporação - Investimento</t>
  </si>
  <si>
    <t>Saldos de Incorporação - Amortização</t>
  </si>
  <si>
    <t>Inversões em Imobilizado de Uso</t>
  </si>
  <si>
    <t>Inversões em Investimentos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</si>
</sst>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_(* #,##0_);_(* \(#,##0\);_(* &quot;-&quot;??_);_(@_)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" fillId="0" borderId="0"/>
  </cellStyleXfs>
  <cellXfs count="109">
    <xf numFmtId="0" fontId="0" fillId="0" borderId="0" xfId="0"/>
    <xf numFmtId="0" fontId="3" fillId="0" borderId="0" xfId="2" applyFont="1" applyBorder="1"/>
    <xf numFmtId="0" fontId="5" fillId="3" borderId="1" xfId="2" applyFont="1" applyFill="1" applyBorder="1" applyAlignment="1">
      <alignment horizontal="left"/>
    </xf>
    <xf numFmtId="0" fontId="4" fillId="3" borderId="1" xfId="2" applyFont="1" applyFill="1" applyBorder="1" applyAlignment="1">
      <alignment horizontal="center"/>
    </xf>
    <xf numFmtId="0" fontId="5" fillId="3" borderId="1" xfId="2" applyFont="1" applyFill="1" applyBorder="1" applyAlignment="1"/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14" fontId="4" fillId="0" borderId="0" xfId="3" applyNumberFormat="1" applyFont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1" xfId="2" applyFont="1" applyFill="1" applyBorder="1" applyAlignment="1">
      <alignment horizontal="center"/>
    </xf>
    <xf numFmtId="164" fontId="4" fillId="0" borderId="2" xfId="3" applyNumberFormat="1" applyFont="1" applyFill="1" applyBorder="1"/>
    <xf numFmtId="164" fontId="4" fillId="0" borderId="0" xfId="3" applyNumberFormat="1" applyFont="1" applyFill="1" applyBorder="1"/>
    <xf numFmtId="0" fontId="6" fillId="0" borderId="0" xfId="2" applyFont="1" applyFill="1" applyBorder="1"/>
    <xf numFmtId="0" fontId="7" fillId="0" borderId="0" xfId="2" applyFont="1" applyFill="1" applyBorder="1" applyAlignment="1">
      <alignment horizontal="center"/>
    </xf>
    <xf numFmtId="0" fontId="5" fillId="0" borderId="0" xfId="2" applyFont="1" applyFill="1" applyBorder="1"/>
    <xf numFmtId="0" fontId="4" fillId="0" borderId="0" xfId="2" applyFont="1" applyFill="1" applyBorder="1" applyAlignment="1">
      <alignment horizontal="center"/>
    </xf>
    <xf numFmtId="164" fontId="7" fillId="0" borderId="0" xfId="3" applyNumberFormat="1" applyFont="1" applyFill="1" applyBorder="1"/>
    <xf numFmtId="0" fontId="7" fillId="0" borderId="0" xfId="2" applyFont="1" applyFill="1" applyBorder="1"/>
    <xf numFmtId="0" fontId="6" fillId="2" borderId="0" xfId="2" applyFont="1" applyFill="1" applyBorder="1"/>
    <xf numFmtId="0" fontId="5" fillId="2" borderId="0" xfId="2" applyFont="1" applyFill="1" applyBorder="1"/>
    <xf numFmtId="164" fontId="4" fillId="2" borderId="0" xfId="3" applyNumberFormat="1" applyFont="1" applyFill="1" applyBorder="1"/>
    <xf numFmtId="0" fontId="3" fillId="2" borderId="0" xfId="2" applyFont="1" applyFill="1" applyBorder="1"/>
    <xf numFmtId="0" fontId="7" fillId="2" borderId="0" xfId="2" applyFont="1" applyFill="1" applyBorder="1"/>
    <xf numFmtId="0" fontId="7" fillId="2" borderId="0" xfId="2" applyFont="1" applyFill="1" applyBorder="1" applyAlignment="1">
      <alignment horizontal="center"/>
    </xf>
    <xf numFmtId="164" fontId="7" fillId="2" borderId="0" xfId="3" applyNumberFormat="1" applyFont="1" applyFill="1" applyBorder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/>
    <xf numFmtId="164" fontId="4" fillId="2" borderId="2" xfId="3" applyNumberFormat="1" applyFont="1" applyFill="1" applyBorder="1"/>
    <xf numFmtId="0" fontId="3" fillId="2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43" fontId="3" fillId="0" borderId="0" xfId="2" applyNumberFormat="1" applyFont="1" applyBorder="1"/>
    <xf numFmtId="164" fontId="3" fillId="0" borderId="0" xfId="2" applyNumberFormat="1" applyFont="1" applyBorder="1"/>
    <xf numFmtId="0" fontId="4" fillId="0" borderId="1" xfId="2" applyFont="1" applyBorder="1" applyAlignment="1">
      <alignment horizontal="center" vertical="center"/>
    </xf>
    <xf numFmtId="164" fontId="4" fillId="2" borderId="0" xfId="2" applyNumberFormat="1" applyFont="1" applyFill="1" applyBorder="1"/>
    <xf numFmtId="164" fontId="3" fillId="2" borderId="0" xfId="3" applyNumberFormat="1" applyFont="1" applyFill="1" applyBorder="1"/>
    <xf numFmtId="0" fontId="5" fillId="2" borderId="1" xfId="2" applyFont="1" applyFill="1" applyBorder="1" applyAlignment="1"/>
    <xf numFmtId="164" fontId="3" fillId="2" borderId="0" xfId="3" applyNumberFormat="1" applyFont="1" applyFill="1" applyBorder="1" applyAlignment="1"/>
    <xf numFmtId="0" fontId="3" fillId="2" borderId="0" xfId="2" applyFont="1" applyFill="1" applyBorder="1" applyAlignment="1"/>
    <xf numFmtId="0" fontId="4" fillId="2" borderId="0" xfId="2" applyFont="1" applyFill="1" applyBorder="1" applyAlignment="1">
      <alignment horizontal="center" vertical="center"/>
    </xf>
    <xf numFmtId="14" fontId="4" fillId="2" borderId="0" xfId="3" applyNumberFormat="1" applyFont="1" applyFill="1" applyBorder="1" applyAlignment="1">
      <alignment horizontal="center" vertical="center" wrapText="1"/>
    </xf>
    <xf numFmtId="165" fontId="4" fillId="2" borderId="0" xfId="3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11" fillId="2" borderId="0" xfId="2" applyFont="1" applyFill="1" applyBorder="1" applyAlignment="1">
      <alignment horizontal="center" vertical="center"/>
    </xf>
    <xf numFmtId="164" fontId="11" fillId="2" borderId="0" xfId="3" applyNumberFormat="1" applyFont="1" applyFill="1" applyBorder="1"/>
    <xf numFmtId="0" fontId="12" fillId="2" borderId="0" xfId="2" applyFont="1" applyFill="1" applyBorder="1"/>
    <xf numFmtId="0" fontId="8" fillId="0" borderId="0" xfId="2" applyFont="1" applyBorder="1" applyAlignment="1">
      <alignment vertical="center"/>
    </xf>
    <xf numFmtId="0" fontId="4" fillId="0" borderId="0" xfId="2" applyFont="1" applyBorder="1"/>
    <xf numFmtId="0" fontId="7" fillId="0" borderId="0" xfId="2" applyFont="1" applyBorder="1" applyAlignment="1">
      <alignment horizontal="center"/>
    </xf>
    <xf numFmtId="164" fontId="4" fillId="0" borderId="2" xfId="4" applyFont="1" applyBorder="1"/>
    <xf numFmtId="164" fontId="4" fillId="0" borderId="0" xfId="4" applyFont="1" applyBorder="1"/>
    <xf numFmtId="166" fontId="4" fillId="0" borderId="0" xfId="3" applyNumberFormat="1" applyFont="1" applyBorder="1"/>
    <xf numFmtId="164" fontId="4" fillId="0" borderId="0" xfId="3" applyNumberFormat="1" applyFont="1" applyBorder="1"/>
    <xf numFmtId="164" fontId="7" fillId="0" borderId="0" xfId="3" applyNumberFormat="1" applyFont="1" applyBorder="1" applyAlignment="1">
      <alignment horizontal="center"/>
    </xf>
    <xf numFmtId="0" fontId="4" fillId="0" borderId="0" xfId="5" applyFont="1" applyFill="1" applyBorder="1"/>
    <xf numFmtId="0" fontId="7" fillId="0" borderId="0" xfId="5" applyFont="1" applyFill="1" applyBorder="1"/>
    <xf numFmtId="0" fontId="8" fillId="0" borderId="0" xfId="2" applyFont="1" applyBorder="1" applyAlignment="1">
      <alignment horizontal="center" vertical="center"/>
    </xf>
    <xf numFmtId="166" fontId="13" fillId="0" borderId="0" xfId="3" applyNumberFormat="1" applyFont="1" applyBorder="1"/>
    <xf numFmtId="164" fontId="7" fillId="0" borderId="0" xfId="1" applyFont="1" applyBorder="1"/>
    <xf numFmtId="164" fontId="13" fillId="0" borderId="0" xfId="1" applyFont="1" applyBorder="1"/>
    <xf numFmtId="0" fontId="12" fillId="2" borderId="0" xfId="2" applyFont="1" applyFill="1" applyBorder="1" applyAlignment="1">
      <alignment horizontal="center"/>
    </xf>
    <xf numFmtId="164" fontId="3" fillId="2" borderId="0" xfId="1" applyFont="1" applyFill="1" applyBorder="1"/>
    <xf numFmtId="0" fontId="4" fillId="2" borderId="0" xfId="2" applyFont="1" applyFill="1" applyBorder="1" applyAlignment="1" applyProtection="1">
      <protection locked="0"/>
    </xf>
    <xf numFmtId="0" fontId="5" fillId="2" borderId="1" xfId="2" applyFont="1" applyFill="1" applyBorder="1" applyAlignment="1" applyProtection="1">
      <protection locked="0"/>
    </xf>
    <xf numFmtId="164" fontId="4" fillId="2" borderId="0" xfId="3" applyNumberFormat="1" applyFont="1" applyFill="1" applyBorder="1" applyAlignment="1">
      <alignment horizontal="center" vertical="center"/>
    </xf>
    <xf numFmtId="164" fontId="4" fillId="2" borderId="0" xfId="3" applyNumberFormat="1" applyFont="1" applyFill="1" applyBorder="1" applyAlignment="1">
      <alignment vertical="center" wrapText="1"/>
    </xf>
    <xf numFmtId="164" fontId="4" fillId="2" borderId="0" xfId="3" applyNumberFormat="1" applyFont="1" applyFill="1" applyBorder="1" applyAlignment="1">
      <alignment horizontal="center" vertical="center" wrapText="1"/>
    </xf>
    <xf numFmtId="164" fontId="4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 applyAlignment="1">
      <alignment horizontal="center" vertical="center"/>
    </xf>
    <xf numFmtId="164" fontId="4" fillId="2" borderId="0" xfId="3" applyNumberFormat="1" applyFont="1" applyFill="1" applyBorder="1" applyAlignment="1"/>
    <xf numFmtId="164" fontId="7" fillId="2" borderId="0" xfId="1" applyFont="1" applyFill="1" applyBorder="1"/>
    <xf numFmtId="0" fontId="14" fillId="2" borderId="0" xfId="2" applyFont="1" applyFill="1"/>
    <xf numFmtId="0" fontId="5" fillId="2" borderId="0" xfId="2" applyFont="1" applyFill="1" applyBorder="1" applyAlignment="1"/>
    <xf numFmtId="0" fontId="7" fillId="2" borderId="0" xfId="2" applyFont="1" applyFill="1" applyBorder="1" applyAlignment="1"/>
    <xf numFmtId="0" fontId="4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vertical="center"/>
    </xf>
    <xf numFmtId="166" fontId="4" fillId="2" borderId="3" xfId="3" applyNumberFormat="1" applyFont="1" applyFill="1" applyBorder="1" applyAlignment="1">
      <alignment horizontal="right"/>
    </xf>
    <xf numFmtId="166" fontId="4" fillId="2" borderId="0" xfId="3" applyNumberFormat="1" applyFont="1" applyFill="1" applyBorder="1"/>
    <xf numFmtId="0" fontId="4" fillId="2" borderId="0" xfId="2" applyFont="1" applyFill="1" applyBorder="1" applyAlignment="1">
      <alignment vertical="center"/>
    </xf>
    <xf numFmtId="0" fontId="14" fillId="2" borderId="0" xfId="2" applyFont="1" applyFill="1" applyBorder="1"/>
    <xf numFmtId="0" fontId="7" fillId="2" borderId="0" xfId="2" applyFont="1" applyFill="1"/>
    <xf numFmtId="0" fontId="4" fillId="2" borderId="0" xfId="2" applyFont="1" applyFill="1"/>
    <xf numFmtId="0" fontId="15" fillId="2" borderId="0" xfId="2" applyFont="1" applyFill="1" applyBorder="1"/>
    <xf numFmtId="0" fontId="15" fillId="2" borderId="0" xfId="2" applyFont="1" applyFill="1"/>
    <xf numFmtId="4" fontId="15" fillId="2" borderId="0" xfId="2" applyNumberFormat="1" applyFont="1" applyFill="1"/>
    <xf numFmtId="0" fontId="9" fillId="2" borderId="0" xfId="2" applyFont="1" applyFill="1"/>
    <xf numFmtId="0" fontId="9" fillId="2" borderId="0" xfId="2" applyFont="1" applyFill="1" applyBorder="1"/>
    <xf numFmtId="0" fontId="3" fillId="0" borderId="0" xfId="2" applyFont="1" applyFill="1" applyBorder="1"/>
    <xf numFmtId="164" fontId="9" fillId="0" borderId="0" xfId="3" applyNumberFormat="1" applyFont="1" applyFill="1" applyBorder="1"/>
    <xf numFmtId="164" fontId="10" fillId="0" borderId="0" xfId="3" applyNumberFormat="1" applyFont="1" applyFill="1" applyBorder="1"/>
    <xf numFmtId="0" fontId="10" fillId="0" borderId="0" xfId="2" applyFont="1" applyFill="1" applyBorder="1"/>
    <xf numFmtId="164" fontId="4" fillId="0" borderId="0" xfId="2" applyNumberFormat="1" applyFont="1" applyFill="1" applyBorder="1"/>
    <xf numFmtId="0" fontId="4" fillId="2" borderId="0" xfId="2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7" fillId="0" borderId="0" xfId="2" applyFont="1" applyBorder="1" applyAlignment="1">
      <alignment horizontal="left"/>
    </xf>
    <xf numFmtId="0" fontId="4" fillId="2" borderId="0" xfId="2" applyFont="1" applyFill="1" applyBorder="1" applyAlignment="1">
      <alignment horizontal="center" vertical="center"/>
    </xf>
    <xf numFmtId="14" fontId="4" fillId="2" borderId="3" xfId="3" applyNumberFormat="1" applyFont="1" applyFill="1" applyBorder="1" applyAlignment="1">
      <alignment horizontal="center" vertical="center" wrapText="1"/>
    </xf>
    <xf numFmtId="14" fontId="4" fillId="2" borderId="1" xfId="3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 applyProtection="1">
      <alignment horizontal="left"/>
      <protection locked="0"/>
    </xf>
    <xf numFmtId="164" fontId="4" fillId="2" borderId="0" xfId="3" applyNumberFormat="1" applyFont="1" applyFill="1" applyBorder="1" applyAlignment="1">
      <alignment horizontal="left" vertical="center"/>
    </xf>
    <xf numFmtId="164" fontId="4" fillId="2" borderId="1" xfId="3" applyNumberFormat="1" applyFont="1" applyFill="1" applyBorder="1" applyAlignment="1">
      <alignment horizontal="left" vertical="center"/>
    </xf>
    <xf numFmtId="164" fontId="4" fillId="2" borderId="1" xfId="3" applyNumberFormat="1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/>
    </xf>
    <xf numFmtId="164" fontId="4" fillId="2" borderId="0" xfId="3" applyNumberFormat="1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7" fillId="0" borderId="0" xfId="6" applyFont="1" applyFill="1" applyAlignment="1">
      <alignment vertical="center"/>
    </xf>
  </cellXfs>
  <cellStyles count="7">
    <cellStyle name="Normal" xfId="0" builtinId="0"/>
    <cellStyle name="Normal 2" xfId="2" xr:uid="{E8ABD27D-419C-493D-9A6A-035DCBBC8A96}"/>
    <cellStyle name="Normal 2 2" xfId="6" xr:uid="{08F8A023-6D89-432D-8E17-DCE994158E51}"/>
    <cellStyle name="Normal 3" xfId="5" xr:uid="{4A520E0E-04A0-4874-BB9E-D9BED5701770}"/>
    <cellStyle name="Vírgula" xfId="1" builtinId="3"/>
    <cellStyle name="Vírgula 2" xfId="3" xr:uid="{B2039DD0-4AE0-4B2F-A461-09A7B26F964A}"/>
    <cellStyle name="Vírgula 3" xfId="4" xr:uid="{27B50AD1-40CD-421F-8014-ECA1A05F6F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%20Centralizada/Pastas%20Compartilhadas/LALUR/Equipe%201/3157%20PEDRO%20LEOPOLDO/2016/CONFERIDO%20FISCAL/4%20TRIMESTRE/3157_4&#186;TRIM_Mem&#243;ria_C&#225;lculo_Apura&#231;&#227;o_IRPJ_CSLL_V5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%20Centralizada/Pastas%20Compartilhadas/LALUR/Equipe%201/3155%20PATROCINIO/2015/4&#186;%20Trimestre/Mem&#243;ria_C&#225;lculo_Apura&#231;&#227;o_IRPJ_CSLL_V4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~1.XAV/AppData/Local/Temp/Rar$DIa0.813/Mem&#243;ria_C&#225;lculo_Apura&#231;&#227;o_IRPJ_CSLL_V3.0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Contabilização_1º_trim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PARTE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29">
          <cell r="A29" t="str">
            <v>T</v>
          </cell>
        </row>
        <row r="30">
          <cell r="A30" t="str">
            <v>NT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Apuração_3º_Trimestre"/>
      <sheetName val="3º_Trimestre"/>
      <sheetName val="4º_Trimestre"/>
      <sheetName val="Apuração_4º_Trimestre"/>
      <sheetName val="Nota Explicativa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Contabilizaçã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1">
          <cell r="A21" t="str">
            <v>Prop.</v>
          </cell>
        </row>
        <row r="22">
          <cell r="A22" t="str">
            <v>Integ.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Parametros"/>
      <sheetName val="Adições"/>
      <sheetName val="Exclusões"/>
      <sheetName val="Contabil"/>
      <sheetName val="AContabilizar_A"/>
      <sheetName val="AContabiliza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1">
          <cell r="A21" t="str">
            <v>Prop.</v>
          </cell>
        </row>
        <row r="22">
          <cell r="A22" t="str">
            <v>Integ.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9243-E89B-4078-8E60-F1D081A02CB7}">
  <sheetPr codeName="Plan52">
    <tabColor rgb="FF7030A0"/>
  </sheetPr>
  <dimension ref="A1:H43"/>
  <sheetViews>
    <sheetView showGridLines="0" topLeftCell="A16" zoomScaleNormal="100" workbookViewId="0">
      <selection activeCell="C8" sqref="C8"/>
    </sheetView>
  </sheetViews>
  <sheetFormatPr defaultColWidth="9.109375" defaultRowHeight="13.2" x14ac:dyDescent="0.25"/>
  <cols>
    <col min="1" max="1" width="51.6640625" style="1" customWidth="1"/>
    <col min="2" max="2" width="1.5546875" style="1" customWidth="1"/>
    <col min="3" max="3" width="13" style="29" customWidth="1"/>
    <col min="4" max="4" width="1.5546875" style="1" customWidth="1"/>
    <col min="5" max="5" width="16" style="1" customWidth="1"/>
    <col min="6" max="6" width="1.6640625" style="1" customWidth="1"/>
    <col min="7" max="7" width="15" style="1" customWidth="1"/>
    <col min="8" max="16384" width="9.109375" style="1"/>
  </cols>
  <sheetData>
    <row r="1" spans="1:8" x14ac:dyDescent="0.25">
      <c r="A1" s="93" t="s">
        <v>91</v>
      </c>
      <c r="B1" s="93"/>
      <c r="C1" s="93"/>
      <c r="D1" s="93"/>
      <c r="E1" s="93"/>
      <c r="F1" s="93"/>
      <c r="G1" s="93"/>
    </row>
    <row r="2" spans="1:8" x14ac:dyDescent="0.25">
      <c r="A2" s="93" t="s">
        <v>92</v>
      </c>
      <c r="B2" s="93"/>
      <c r="C2" s="93"/>
      <c r="D2" s="93"/>
      <c r="E2" s="93"/>
      <c r="F2" s="93"/>
      <c r="G2" s="93"/>
    </row>
    <row r="3" spans="1:8" x14ac:dyDescent="0.25">
      <c r="A3" s="93" t="s">
        <v>93</v>
      </c>
      <c r="B3" s="93"/>
      <c r="C3" s="93"/>
      <c r="D3" s="93"/>
      <c r="E3" s="93"/>
      <c r="F3" s="93"/>
      <c r="G3" s="93"/>
    </row>
    <row r="4" spans="1:8" x14ac:dyDescent="0.25">
      <c r="A4" s="2" t="s">
        <v>0</v>
      </c>
      <c r="B4" s="2"/>
      <c r="C4" s="3"/>
      <c r="D4" s="2"/>
      <c r="E4" s="4"/>
      <c r="F4" s="4"/>
      <c r="G4" s="4"/>
    </row>
    <row r="5" spans="1:8" x14ac:dyDescent="0.25">
      <c r="A5" s="5" t="s">
        <v>1</v>
      </c>
      <c r="B5" s="5"/>
      <c r="C5" s="6"/>
      <c r="D5" s="5"/>
      <c r="E5" s="7">
        <v>43465</v>
      </c>
      <c r="F5" s="7"/>
      <c r="G5" s="7">
        <v>43100</v>
      </c>
    </row>
    <row r="6" spans="1:8" x14ac:dyDescent="0.25">
      <c r="A6" s="8" t="s">
        <v>2</v>
      </c>
      <c r="B6" s="8"/>
      <c r="C6" s="9" t="s">
        <v>3</v>
      </c>
      <c r="D6" s="8"/>
      <c r="E6" s="10">
        <v>130137510.81999999</v>
      </c>
      <c r="F6" s="11"/>
      <c r="G6" s="10">
        <v>79008003.030000001</v>
      </c>
    </row>
    <row r="7" spans="1:8" x14ac:dyDescent="0.25">
      <c r="A7" s="12" t="s">
        <v>4</v>
      </c>
      <c r="B7" s="12"/>
      <c r="C7" s="13"/>
      <c r="D7" s="12"/>
      <c r="E7" s="11">
        <v>4021689.31</v>
      </c>
      <c r="F7" s="11"/>
      <c r="G7" s="11">
        <v>599714.04</v>
      </c>
    </row>
    <row r="8" spans="1:8" x14ac:dyDescent="0.25">
      <c r="A8" s="18" t="s">
        <v>6</v>
      </c>
      <c r="B8" s="19"/>
      <c r="C8" s="15">
        <v>5</v>
      </c>
      <c r="D8" s="19"/>
      <c r="E8" s="20">
        <v>93395535.890000001</v>
      </c>
      <c r="F8" s="20"/>
      <c r="G8" s="20">
        <v>63325510.590000004</v>
      </c>
      <c r="H8" s="21"/>
    </row>
    <row r="9" spans="1:8" x14ac:dyDescent="0.25">
      <c r="A9" s="22" t="s">
        <v>7</v>
      </c>
      <c r="B9" s="22"/>
      <c r="C9" s="23"/>
      <c r="D9" s="22"/>
      <c r="E9" s="24">
        <v>93395535.890000001</v>
      </c>
      <c r="F9" s="24"/>
      <c r="G9" s="24">
        <v>63325510.590000004</v>
      </c>
      <c r="H9" s="21"/>
    </row>
    <row r="10" spans="1:8" x14ac:dyDescent="0.25">
      <c r="A10" s="12" t="s">
        <v>9</v>
      </c>
      <c r="B10" s="19"/>
      <c r="C10" s="15">
        <v>6</v>
      </c>
      <c r="D10" s="19"/>
      <c r="E10" s="20">
        <v>28748610.280000005</v>
      </c>
      <c r="F10" s="20"/>
      <c r="G10" s="20">
        <v>14618037.949999997</v>
      </c>
      <c r="H10" s="21"/>
    </row>
    <row r="11" spans="1:8" x14ac:dyDescent="0.25">
      <c r="A11" s="17" t="s">
        <v>10</v>
      </c>
      <c r="B11" s="22"/>
      <c r="C11" s="23"/>
      <c r="D11" s="22"/>
      <c r="E11" s="24">
        <v>32608252.550000004</v>
      </c>
      <c r="F11" s="24"/>
      <c r="G11" s="24">
        <v>16376882.349999998</v>
      </c>
      <c r="H11" s="21"/>
    </row>
    <row r="12" spans="1:8" x14ac:dyDescent="0.25">
      <c r="A12" s="17" t="s">
        <v>11</v>
      </c>
      <c r="B12" s="22"/>
      <c r="C12" s="23"/>
      <c r="D12" s="22"/>
      <c r="E12" s="24">
        <v>-3859642.27</v>
      </c>
      <c r="F12" s="24"/>
      <c r="G12" s="24">
        <v>-1758844.4</v>
      </c>
      <c r="H12" s="21"/>
    </row>
    <row r="13" spans="1:8" x14ac:dyDescent="0.25">
      <c r="A13" s="18" t="s">
        <v>12</v>
      </c>
      <c r="B13" s="19"/>
      <c r="C13" s="15">
        <v>7</v>
      </c>
      <c r="D13" s="19"/>
      <c r="E13" s="20">
        <v>2448981.85</v>
      </c>
      <c r="F13" s="20"/>
      <c r="G13" s="20">
        <v>405327.83999999997</v>
      </c>
      <c r="H13" s="21"/>
    </row>
    <row r="14" spans="1:8" x14ac:dyDescent="0.25">
      <c r="A14" s="22" t="s">
        <v>13</v>
      </c>
      <c r="B14" s="22"/>
      <c r="C14" s="23"/>
      <c r="D14" s="22"/>
      <c r="E14" s="24">
        <v>164266.03</v>
      </c>
      <c r="F14" s="24"/>
      <c r="G14" s="24">
        <v>26490.39</v>
      </c>
      <c r="H14" s="21"/>
    </row>
    <row r="15" spans="1:8" x14ac:dyDescent="0.25">
      <c r="A15" s="22" t="s">
        <v>14</v>
      </c>
      <c r="B15" s="22"/>
      <c r="C15" s="23"/>
      <c r="D15" s="22"/>
      <c r="E15" s="24">
        <v>486795.55</v>
      </c>
      <c r="F15" s="24"/>
      <c r="G15" s="24">
        <v>354661.94</v>
      </c>
      <c r="H15" s="21"/>
    </row>
    <row r="16" spans="1:8" x14ac:dyDescent="0.25">
      <c r="A16" s="22" t="s">
        <v>15</v>
      </c>
      <c r="B16" s="22"/>
      <c r="C16" s="23"/>
      <c r="D16" s="22"/>
      <c r="E16" s="24">
        <v>1926237.73</v>
      </c>
      <c r="F16" s="24"/>
      <c r="G16" s="24">
        <v>47547.79999999993</v>
      </c>
      <c r="H16" s="21"/>
    </row>
    <row r="17" spans="1:8" x14ac:dyDescent="0.25">
      <c r="A17" s="22" t="s">
        <v>16</v>
      </c>
      <c r="B17" s="22"/>
      <c r="C17" s="23"/>
      <c r="D17" s="22"/>
      <c r="E17" s="24">
        <v>-128317.46</v>
      </c>
      <c r="F17" s="24"/>
      <c r="G17" s="24">
        <v>-23372.29</v>
      </c>
      <c r="H17" s="21"/>
    </row>
    <row r="18" spans="1:8" x14ac:dyDescent="0.25">
      <c r="A18" s="18" t="s">
        <v>17</v>
      </c>
      <c r="B18" s="19"/>
      <c r="C18" s="15">
        <v>8</v>
      </c>
      <c r="D18" s="19"/>
      <c r="E18" s="20">
        <v>1522693.49</v>
      </c>
      <c r="F18" s="20"/>
      <c r="G18" s="20">
        <v>59412.61</v>
      </c>
      <c r="H18" s="21"/>
    </row>
    <row r="19" spans="1:8" x14ac:dyDescent="0.25">
      <c r="A19" s="22" t="s">
        <v>18</v>
      </c>
      <c r="B19" s="22"/>
      <c r="C19" s="23"/>
      <c r="D19" s="22"/>
      <c r="E19" s="24">
        <v>1588848.72</v>
      </c>
      <c r="F19" s="24"/>
      <c r="G19" s="24">
        <v>697139.23</v>
      </c>
      <c r="H19" s="21"/>
    </row>
    <row r="20" spans="1:8" x14ac:dyDescent="0.25">
      <c r="A20" s="22" t="s">
        <v>5</v>
      </c>
      <c r="B20" s="22"/>
      <c r="C20" s="23"/>
      <c r="D20" s="22"/>
      <c r="E20" s="24">
        <v>-194856.49</v>
      </c>
      <c r="F20" s="24"/>
      <c r="G20" s="24">
        <v>-697139.23</v>
      </c>
      <c r="H20" s="21"/>
    </row>
    <row r="21" spans="1:8" x14ac:dyDescent="0.25">
      <c r="A21" s="22" t="s">
        <v>19</v>
      </c>
      <c r="B21" s="22"/>
      <c r="C21" s="23"/>
      <c r="D21" s="22"/>
      <c r="E21" s="24">
        <v>128701.26</v>
      </c>
      <c r="F21" s="24"/>
      <c r="G21" s="24">
        <v>59412.61</v>
      </c>
      <c r="H21" s="21"/>
    </row>
    <row r="22" spans="1:8" x14ac:dyDescent="0.25">
      <c r="A22" s="26"/>
      <c r="B22" s="26"/>
      <c r="C22" s="25"/>
      <c r="D22" s="26"/>
      <c r="E22" s="24"/>
      <c r="F22" s="24"/>
      <c r="G22" s="24"/>
      <c r="H22" s="21"/>
    </row>
    <row r="23" spans="1:8" x14ac:dyDescent="0.25">
      <c r="A23" s="26" t="s">
        <v>20</v>
      </c>
      <c r="B23" s="26"/>
      <c r="C23" s="25"/>
      <c r="D23" s="26"/>
      <c r="E23" s="27">
        <v>22353666.939999998</v>
      </c>
      <c r="F23" s="20"/>
      <c r="G23" s="27">
        <v>9236336.1400000006</v>
      </c>
      <c r="H23" s="21"/>
    </row>
    <row r="24" spans="1:8" x14ac:dyDescent="0.25">
      <c r="A24" s="18" t="s">
        <v>9</v>
      </c>
      <c r="B24" s="18"/>
      <c r="C24" s="15">
        <v>6</v>
      </c>
      <c r="D24" s="19"/>
      <c r="E24" s="20">
        <v>20388013.609999999</v>
      </c>
      <c r="F24" s="20"/>
      <c r="G24" s="20">
        <v>8277705.9299999997</v>
      </c>
      <c r="H24" s="21"/>
    </row>
    <row r="25" spans="1:8" x14ac:dyDescent="0.25">
      <c r="A25" s="22" t="s">
        <v>10</v>
      </c>
      <c r="B25" s="22"/>
      <c r="C25" s="23"/>
      <c r="D25" s="22"/>
      <c r="E25" s="24">
        <v>20388013.609999999</v>
      </c>
      <c r="F25" s="24"/>
      <c r="G25" s="24">
        <v>8277705.9299999997</v>
      </c>
      <c r="H25" s="21"/>
    </row>
    <row r="26" spans="1:8" x14ac:dyDescent="0.25">
      <c r="A26" s="18" t="s">
        <v>12</v>
      </c>
      <c r="B26" s="18"/>
      <c r="C26" s="15">
        <v>7</v>
      </c>
      <c r="D26" s="18"/>
      <c r="E26" s="20">
        <v>1965653.33</v>
      </c>
      <c r="F26" s="20"/>
      <c r="G26" s="20">
        <v>958630.21000000008</v>
      </c>
      <c r="H26" s="21"/>
    </row>
    <row r="27" spans="1:8" x14ac:dyDescent="0.25">
      <c r="A27" s="22" t="s">
        <v>15</v>
      </c>
      <c r="B27" s="22"/>
      <c r="C27" s="23"/>
      <c r="D27" s="22"/>
      <c r="E27" s="24">
        <v>1965653.33</v>
      </c>
      <c r="F27" s="24"/>
      <c r="G27" s="24">
        <v>958630.21000000008</v>
      </c>
      <c r="H27" s="21"/>
    </row>
    <row r="28" spans="1:8" x14ac:dyDescent="0.25">
      <c r="A28" s="26"/>
      <c r="B28" s="26"/>
      <c r="C28" s="25"/>
      <c r="D28" s="26"/>
      <c r="E28" s="24"/>
      <c r="F28" s="24"/>
      <c r="G28" s="24"/>
      <c r="H28" s="21"/>
    </row>
    <row r="29" spans="1:8" x14ac:dyDescent="0.25">
      <c r="A29" s="26" t="s">
        <v>21</v>
      </c>
      <c r="B29" s="26"/>
      <c r="C29" s="25"/>
      <c r="D29" s="26"/>
      <c r="E29" s="27">
        <v>7180313.0899999999</v>
      </c>
      <c r="F29" s="20"/>
      <c r="G29" s="27">
        <v>3025087.39</v>
      </c>
      <c r="H29" s="21"/>
    </row>
    <row r="30" spans="1:8" x14ac:dyDescent="0.25">
      <c r="A30" s="18" t="s">
        <v>22</v>
      </c>
      <c r="B30" s="18"/>
      <c r="C30" s="15">
        <v>9</v>
      </c>
      <c r="D30" s="19"/>
      <c r="E30" s="20">
        <v>5003700.01</v>
      </c>
      <c r="F30" s="20"/>
      <c r="G30" s="20">
        <v>2455354.21</v>
      </c>
      <c r="H30" s="21"/>
    </row>
    <row r="31" spans="1:8" x14ac:dyDescent="0.25">
      <c r="A31" s="22" t="s">
        <v>23</v>
      </c>
      <c r="B31" s="22"/>
      <c r="C31" s="23"/>
      <c r="D31" s="22"/>
      <c r="E31" s="24">
        <v>4920134.6900000004</v>
      </c>
      <c r="F31" s="24"/>
      <c r="G31" s="24">
        <v>2399740.21</v>
      </c>
      <c r="H31" s="21"/>
    </row>
    <row r="32" spans="1:8" x14ac:dyDescent="0.25">
      <c r="A32" s="22" t="s">
        <v>24</v>
      </c>
      <c r="B32" s="22"/>
      <c r="C32" s="23"/>
      <c r="D32" s="22"/>
      <c r="E32" s="24">
        <v>83565.319999999367</v>
      </c>
      <c r="F32" s="24"/>
      <c r="G32" s="24">
        <v>55614</v>
      </c>
      <c r="H32" s="21"/>
    </row>
    <row r="33" spans="1:8" x14ac:dyDescent="0.25">
      <c r="A33" s="18" t="s">
        <v>25</v>
      </c>
      <c r="B33" s="18"/>
      <c r="C33" s="15">
        <v>10</v>
      </c>
      <c r="D33" s="19"/>
      <c r="E33" s="20">
        <v>2176613.08</v>
      </c>
      <c r="F33" s="20"/>
      <c r="G33" s="20">
        <v>569733.18000000017</v>
      </c>
      <c r="H33" s="21"/>
    </row>
    <row r="34" spans="1:8" x14ac:dyDescent="0.25">
      <c r="A34" s="22" t="s">
        <v>26</v>
      </c>
      <c r="B34" s="22"/>
      <c r="C34" s="23"/>
      <c r="D34" s="22"/>
      <c r="E34" s="24">
        <v>389083.87</v>
      </c>
      <c r="F34" s="24"/>
      <c r="G34" s="24">
        <v>382083.87</v>
      </c>
      <c r="H34" s="21"/>
    </row>
    <row r="35" spans="1:8" x14ac:dyDescent="0.25">
      <c r="A35" s="22" t="s">
        <v>27</v>
      </c>
      <c r="B35" s="22"/>
      <c r="C35" s="23"/>
      <c r="D35" s="22"/>
      <c r="E35" s="24">
        <v>3938510.51</v>
      </c>
      <c r="F35" s="24"/>
      <c r="G35" s="24">
        <v>890504.60000000009</v>
      </c>
      <c r="H35" s="21"/>
    </row>
    <row r="36" spans="1:8" x14ac:dyDescent="0.25">
      <c r="A36" s="22" t="s">
        <v>28</v>
      </c>
      <c r="B36" s="22"/>
      <c r="C36" s="23"/>
      <c r="D36" s="22"/>
      <c r="E36" s="24">
        <v>-2150981.2999999998</v>
      </c>
      <c r="F36" s="24"/>
      <c r="G36" s="24">
        <v>-702855.29</v>
      </c>
      <c r="H36" s="21"/>
    </row>
    <row r="37" spans="1:8" x14ac:dyDescent="0.25">
      <c r="A37" s="22"/>
      <c r="B37" s="22"/>
      <c r="C37" s="23"/>
      <c r="D37" s="22"/>
      <c r="E37" s="24"/>
      <c r="F37" s="24"/>
      <c r="G37" s="24"/>
      <c r="H37" s="21"/>
    </row>
    <row r="38" spans="1:8" x14ac:dyDescent="0.25">
      <c r="A38" s="26" t="s">
        <v>29</v>
      </c>
      <c r="B38" s="26"/>
      <c r="C38" s="25"/>
      <c r="D38" s="26"/>
      <c r="E38" s="27">
        <v>159671490.84999999</v>
      </c>
      <c r="F38" s="20"/>
      <c r="G38" s="27">
        <v>91269426.560000002</v>
      </c>
      <c r="H38" s="21"/>
    </row>
    <row r="39" spans="1:8" x14ac:dyDescent="0.25">
      <c r="A39" s="94" t="s">
        <v>30</v>
      </c>
      <c r="B39" s="94"/>
      <c r="C39" s="94"/>
      <c r="D39" s="94"/>
      <c r="E39" s="94"/>
      <c r="F39" s="94"/>
      <c r="G39" s="94"/>
      <c r="H39" s="21"/>
    </row>
    <row r="40" spans="1:8" x14ac:dyDescent="0.25">
      <c r="A40" s="21"/>
      <c r="B40" s="21"/>
      <c r="C40" s="28"/>
      <c r="D40" s="21"/>
      <c r="E40" s="21"/>
      <c r="F40" s="21"/>
      <c r="G40" s="21"/>
      <c r="H40" s="21"/>
    </row>
    <row r="41" spans="1:8" x14ac:dyDescent="0.25">
      <c r="E41" s="30"/>
      <c r="G41" s="30"/>
    </row>
    <row r="42" spans="1:8" x14ac:dyDescent="0.25">
      <c r="E42" s="30"/>
    </row>
    <row r="43" spans="1:8" x14ac:dyDescent="0.25">
      <c r="E43" s="30"/>
      <c r="G43" s="31"/>
    </row>
  </sheetData>
  <mergeCells count="4">
    <mergeCell ref="A1:G1"/>
    <mergeCell ref="A2:G2"/>
    <mergeCell ref="A3:G3"/>
    <mergeCell ref="A39:G39"/>
  </mergeCells>
  <pageMargins left="0.511811024" right="0.511811024" top="0.78740157499999996" bottom="0.78740157499999996" header="0.31496062000000002" footer="0.31496062000000002"/>
  <pageSetup paperSize="9" scale="63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B512A-B10D-47F7-A539-B3C6D06F4647}">
  <sheetPr codeName="Plan53">
    <tabColor rgb="FF7030A0"/>
  </sheetPr>
  <dimension ref="A1:K34"/>
  <sheetViews>
    <sheetView showGridLines="0" topLeftCell="A10" zoomScaleNormal="100" workbookViewId="0">
      <selection activeCell="C16" sqref="C16"/>
    </sheetView>
  </sheetViews>
  <sheetFormatPr defaultColWidth="9.109375" defaultRowHeight="13.2" x14ac:dyDescent="0.25"/>
  <cols>
    <col min="1" max="1" width="49.6640625" style="21" customWidth="1"/>
    <col min="2" max="2" width="1.6640625" style="21" customWidth="1"/>
    <col min="3" max="3" width="8.33203125" style="21" customWidth="1"/>
    <col min="4" max="4" width="1.6640625" style="21" customWidth="1"/>
    <col min="5" max="5" width="15.5546875" style="21" customWidth="1"/>
    <col min="6" max="6" width="1.6640625" style="21" customWidth="1"/>
    <col min="7" max="7" width="17.88671875" style="21" customWidth="1"/>
    <col min="8" max="8" width="5.88671875" style="21" customWidth="1"/>
    <col min="9" max="16384" width="9.109375" style="21"/>
  </cols>
  <sheetData>
    <row r="1" spans="1:7" x14ac:dyDescent="0.25">
      <c r="A1" s="93" t="s">
        <v>91</v>
      </c>
      <c r="B1" s="93"/>
      <c r="C1" s="93"/>
      <c r="D1" s="93"/>
      <c r="E1" s="93"/>
      <c r="F1" s="93"/>
      <c r="G1" s="93"/>
    </row>
    <row r="2" spans="1:7" x14ac:dyDescent="0.25">
      <c r="A2" s="93" t="s">
        <v>92</v>
      </c>
      <c r="B2" s="93"/>
      <c r="C2" s="93"/>
      <c r="D2" s="93"/>
      <c r="E2" s="93"/>
      <c r="F2" s="93"/>
      <c r="G2" s="93"/>
    </row>
    <row r="3" spans="1:7" x14ac:dyDescent="0.25">
      <c r="A3" s="93" t="s">
        <v>93</v>
      </c>
      <c r="B3" s="93"/>
      <c r="C3" s="93"/>
      <c r="D3" s="93"/>
      <c r="E3" s="93"/>
      <c r="F3" s="93"/>
      <c r="G3" s="93"/>
    </row>
    <row r="4" spans="1:7" x14ac:dyDescent="0.25">
      <c r="A4" s="2" t="s">
        <v>0</v>
      </c>
      <c r="B4" s="2"/>
      <c r="C4" s="2"/>
      <c r="D4" s="2"/>
      <c r="E4" s="4"/>
      <c r="F4" s="4"/>
      <c r="G4" s="4"/>
    </row>
    <row r="5" spans="1:7" ht="15" customHeight="1" x14ac:dyDescent="0.25">
      <c r="A5" s="5" t="s">
        <v>31</v>
      </c>
      <c r="B5" s="5"/>
      <c r="C5" s="5"/>
      <c r="D5" s="5"/>
      <c r="E5" s="7">
        <v>43465</v>
      </c>
      <c r="F5" s="7"/>
      <c r="G5" s="7">
        <v>43100</v>
      </c>
    </row>
    <row r="6" spans="1:7" x14ac:dyDescent="0.25">
      <c r="A6" s="5" t="s">
        <v>2</v>
      </c>
      <c r="B6" s="5"/>
      <c r="C6" s="32" t="s">
        <v>3</v>
      </c>
      <c r="D6" s="5"/>
      <c r="E6" s="10">
        <v>122707175.88</v>
      </c>
      <c r="F6" s="11"/>
      <c r="G6" s="10">
        <v>67089945.229999997</v>
      </c>
    </row>
    <row r="7" spans="1:7" x14ac:dyDescent="0.25">
      <c r="A7" s="18" t="s">
        <v>32</v>
      </c>
      <c r="B7" s="19"/>
      <c r="C7" s="25">
        <v>11</v>
      </c>
      <c r="D7" s="19"/>
      <c r="E7" s="33">
        <v>109308979.27000001</v>
      </c>
      <c r="F7" s="33"/>
      <c r="G7" s="33">
        <v>60689281.079999998</v>
      </c>
    </row>
    <row r="8" spans="1:7" x14ac:dyDescent="0.25">
      <c r="A8" s="22" t="s">
        <v>33</v>
      </c>
      <c r="B8" s="22"/>
      <c r="C8" s="23"/>
      <c r="D8" s="22"/>
      <c r="E8" s="24">
        <v>37517233.340000004</v>
      </c>
      <c r="F8" s="24"/>
      <c r="G8" s="24">
        <v>13974615.83</v>
      </c>
    </row>
    <row r="9" spans="1:7" x14ac:dyDescent="0.25">
      <c r="A9" s="22" t="s">
        <v>34</v>
      </c>
      <c r="B9" s="22"/>
      <c r="C9" s="23"/>
      <c r="D9" s="22"/>
      <c r="E9" s="24">
        <v>71791745.930000007</v>
      </c>
      <c r="F9" s="24"/>
      <c r="G9" s="24">
        <v>46714665.25</v>
      </c>
    </row>
    <row r="10" spans="1:7" x14ac:dyDescent="0.25">
      <c r="A10" s="18" t="s">
        <v>6</v>
      </c>
      <c r="B10" s="19"/>
      <c r="C10" s="25">
        <v>12</v>
      </c>
      <c r="D10" s="19"/>
      <c r="E10" s="20">
        <v>3751667.49</v>
      </c>
      <c r="F10" s="20"/>
      <c r="G10" s="20">
        <v>2016380.8</v>
      </c>
    </row>
    <row r="11" spans="1:7" x14ac:dyDescent="0.25">
      <c r="A11" s="22" t="s">
        <v>35</v>
      </c>
      <c r="B11" s="22"/>
      <c r="C11" s="23"/>
      <c r="D11" s="22"/>
      <c r="E11" s="24">
        <v>3751667.49</v>
      </c>
      <c r="F11" s="24"/>
      <c r="G11" s="24">
        <v>2016380.8</v>
      </c>
    </row>
    <row r="12" spans="1:7" x14ac:dyDescent="0.25">
      <c r="A12" s="18" t="s">
        <v>8</v>
      </c>
      <c r="B12" s="19"/>
      <c r="C12" s="15">
        <v>13</v>
      </c>
      <c r="D12" s="19"/>
      <c r="E12" s="20">
        <v>1641159.64</v>
      </c>
      <c r="F12" s="20"/>
      <c r="G12" s="20">
        <v>1036389.35</v>
      </c>
    </row>
    <row r="13" spans="1:7" x14ac:dyDescent="0.25">
      <c r="A13" s="22" t="s">
        <v>36</v>
      </c>
      <c r="B13" s="22"/>
      <c r="C13" s="13"/>
      <c r="D13" s="22"/>
      <c r="E13" s="24">
        <v>1641159.64</v>
      </c>
      <c r="F13" s="24"/>
      <c r="G13" s="24">
        <v>1036389.35</v>
      </c>
    </row>
    <row r="14" spans="1:7" x14ac:dyDescent="0.25">
      <c r="A14" s="18" t="s">
        <v>37</v>
      </c>
      <c r="B14" s="19"/>
      <c r="C14" s="25">
        <v>14</v>
      </c>
      <c r="D14" s="19"/>
      <c r="E14" s="33">
        <v>8005369.4800000004</v>
      </c>
      <c r="F14" s="33"/>
      <c r="G14" s="33">
        <v>3347903.5</v>
      </c>
    </row>
    <row r="15" spans="1:7" x14ac:dyDescent="0.25">
      <c r="A15" s="22" t="s">
        <v>38</v>
      </c>
      <c r="B15" s="22"/>
      <c r="C15" s="23"/>
      <c r="D15" s="22"/>
      <c r="E15" s="24">
        <v>15470.63</v>
      </c>
      <c r="F15" s="24"/>
      <c r="G15" s="24">
        <v>6045.96</v>
      </c>
    </row>
    <row r="16" spans="1:7" x14ac:dyDescent="0.25">
      <c r="A16" s="22" t="s">
        <v>39</v>
      </c>
      <c r="B16" s="22"/>
      <c r="C16" s="23"/>
      <c r="D16" s="22"/>
      <c r="E16" s="24">
        <v>4067719.63</v>
      </c>
      <c r="F16" s="24"/>
      <c r="G16" s="24">
        <v>2046398.36</v>
      </c>
    </row>
    <row r="17" spans="1:11" x14ac:dyDescent="0.25">
      <c r="A17" s="22" t="s">
        <v>40</v>
      </c>
      <c r="B17" s="22"/>
      <c r="C17" s="23"/>
      <c r="D17" s="22"/>
      <c r="E17" s="24">
        <v>472832.94</v>
      </c>
      <c r="F17" s="24"/>
      <c r="G17" s="24">
        <v>189683.96</v>
      </c>
    </row>
    <row r="18" spans="1:11" x14ac:dyDescent="0.25">
      <c r="A18" s="22" t="s">
        <v>41</v>
      </c>
      <c r="B18" s="22"/>
      <c r="C18" s="23"/>
      <c r="D18" s="22"/>
      <c r="E18" s="24">
        <v>3449346.28</v>
      </c>
      <c r="F18" s="24"/>
      <c r="G18" s="24">
        <v>1105775.22</v>
      </c>
    </row>
    <row r="19" spans="1:11" x14ac:dyDescent="0.25">
      <c r="A19" s="22"/>
      <c r="B19" s="22"/>
      <c r="C19" s="23"/>
      <c r="D19" s="22"/>
      <c r="E19" s="22"/>
      <c r="F19" s="22"/>
      <c r="G19" s="22"/>
    </row>
    <row r="20" spans="1:11" x14ac:dyDescent="0.25">
      <c r="A20" s="8" t="s">
        <v>42</v>
      </c>
      <c r="B20" s="8"/>
      <c r="C20" s="15"/>
      <c r="D20" s="8"/>
      <c r="E20" s="10">
        <v>6510799.5199999996</v>
      </c>
      <c r="F20" s="11"/>
      <c r="G20" s="10">
        <v>3223417.03</v>
      </c>
      <c r="H20" s="88"/>
      <c r="I20" s="88"/>
      <c r="J20" s="88"/>
      <c r="K20" s="88"/>
    </row>
    <row r="21" spans="1:11" x14ac:dyDescent="0.25">
      <c r="A21" s="12" t="s">
        <v>6</v>
      </c>
      <c r="B21" s="12"/>
      <c r="C21" s="15">
        <v>12</v>
      </c>
      <c r="D21" s="12"/>
      <c r="E21" s="11">
        <v>2765886.39</v>
      </c>
      <c r="F21" s="89"/>
      <c r="G21" s="11">
        <v>2263077.5699999998</v>
      </c>
      <c r="H21" s="88"/>
      <c r="I21" s="88"/>
      <c r="J21" s="88"/>
      <c r="K21" s="88"/>
    </row>
    <row r="22" spans="1:11" x14ac:dyDescent="0.25">
      <c r="A22" s="17" t="s">
        <v>35</v>
      </c>
      <c r="B22" s="17"/>
      <c r="C22" s="13"/>
      <c r="D22" s="17"/>
      <c r="E22" s="16">
        <v>2765886.39</v>
      </c>
      <c r="F22" s="90"/>
      <c r="G22" s="16">
        <v>2263077.5699999998</v>
      </c>
      <c r="H22" s="88"/>
      <c r="I22" s="91"/>
      <c r="J22" s="88"/>
      <c r="K22" s="88"/>
    </row>
    <row r="23" spans="1:11" x14ac:dyDescent="0.25">
      <c r="A23" s="12" t="s">
        <v>37</v>
      </c>
      <c r="B23" s="12"/>
      <c r="C23" s="15">
        <v>14</v>
      </c>
      <c r="D23" s="14"/>
      <c r="E23" s="92">
        <v>3744913.1300000004</v>
      </c>
      <c r="F23" s="92"/>
      <c r="G23" s="92">
        <v>960329.96</v>
      </c>
      <c r="H23" s="88"/>
      <c r="I23" s="88"/>
      <c r="J23" s="88"/>
      <c r="K23" s="88"/>
    </row>
    <row r="24" spans="1:11" x14ac:dyDescent="0.25">
      <c r="A24" s="17" t="s">
        <v>41</v>
      </c>
      <c r="B24" s="17"/>
      <c r="C24" s="13"/>
      <c r="D24" s="17"/>
      <c r="E24" s="16">
        <v>3744913.1300000004</v>
      </c>
      <c r="F24" s="16"/>
      <c r="G24" s="16">
        <v>960329.96</v>
      </c>
      <c r="H24" s="88"/>
      <c r="I24" s="88"/>
      <c r="J24" s="88"/>
      <c r="K24" s="88"/>
    </row>
    <row r="25" spans="1:11" x14ac:dyDescent="0.25">
      <c r="A25" s="22"/>
      <c r="B25" s="22"/>
      <c r="C25" s="23"/>
      <c r="D25" s="22"/>
      <c r="E25" s="22"/>
      <c r="F25" s="22"/>
      <c r="G25" s="22"/>
    </row>
    <row r="26" spans="1:11" x14ac:dyDescent="0.25">
      <c r="A26" s="26" t="s">
        <v>43</v>
      </c>
      <c r="B26" s="26"/>
      <c r="C26" s="25">
        <v>16</v>
      </c>
      <c r="D26" s="26"/>
      <c r="E26" s="27">
        <v>30453515.449999999</v>
      </c>
      <c r="F26" s="20"/>
      <c r="G26" s="27">
        <v>20956064.299999997</v>
      </c>
    </row>
    <row r="27" spans="1:11" x14ac:dyDescent="0.25">
      <c r="A27" s="18" t="s">
        <v>44</v>
      </c>
      <c r="B27" s="18"/>
      <c r="C27" s="23"/>
      <c r="D27" s="18"/>
      <c r="E27" s="24">
        <v>17520186.599999998</v>
      </c>
      <c r="F27" s="24"/>
      <c r="G27" s="24">
        <v>10537474.619999999</v>
      </c>
    </row>
    <row r="28" spans="1:11" x14ac:dyDescent="0.25">
      <c r="A28" s="22" t="s">
        <v>45</v>
      </c>
      <c r="B28" s="22"/>
      <c r="C28" s="23"/>
      <c r="D28" s="22"/>
      <c r="E28" s="24">
        <v>17524083.649999999</v>
      </c>
      <c r="F28" s="24"/>
      <c r="G28" s="24">
        <v>10646897.939999999</v>
      </c>
    </row>
    <row r="29" spans="1:11" x14ac:dyDescent="0.25">
      <c r="A29" s="22" t="s">
        <v>46</v>
      </c>
      <c r="B29" s="22"/>
      <c r="C29" s="23"/>
      <c r="D29" s="22"/>
      <c r="E29" s="24">
        <v>-3897.05</v>
      </c>
      <c r="F29" s="24"/>
      <c r="G29" s="24">
        <v>-109423.32</v>
      </c>
    </row>
    <row r="30" spans="1:11" x14ac:dyDescent="0.25">
      <c r="A30" s="18" t="s">
        <v>47</v>
      </c>
      <c r="B30" s="18"/>
      <c r="C30" s="23"/>
      <c r="D30" s="18"/>
      <c r="E30" s="24">
        <v>10980695.98</v>
      </c>
      <c r="F30" s="24"/>
      <c r="G30" s="24">
        <v>8982761.75</v>
      </c>
    </row>
    <row r="31" spans="1:11" x14ac:dyDescent="0.25">
      <c r="A31" s="18" t="s">
        <v>48</v>
      </c>
      <c r="B31" s="18"/>
      <c r="C31" s="23"/>
      <c r="D31" s="18"/>
      <c r="E31" s="24">
        <v>1952632.87</v>
      </c>
      <c r="F31" s="24"/>
      <c r="G31" s="24">
        <v>1435827.93</v>
      </c>
    </row>
    <row r="32" spans="1:11" x14ac:dyDescent="0.25">
      <c r="A32" s="22"/>
      <c r="B32" s="22"/>
      <c r="C32" s="22"/>
      <c r="D32" s="22"/>
      <c r="E32" s="24"/>
      <c r="F32" s="24"/>
      <c r="G32" s="24"/>
    </row>
    <row r="33" spans="1:7" x14ac:dyDescent="0.25">
      <c r="A33" s="26" t="s">
        <v>49</v>
      </c>
      <c r="B33" s="26"/>
      <c r="C33" s="26"/>
      <c r="D33" s="26"/>
      <c r="E33" s="27">
        <v>159671490.85000002</v>
      </c>
      <c r="F33" s="20"/>
      <c r="G33" s="27">
        <v>91269426.560000002</v>
      </c>
    </row>
    <row r="34" spans="1:7" x14ac:dyDescent="0.25">
      <c r="A34" s="94" t="s">
        <v>30</v>
      </c>
      <c r="B34" s="94"/>
      <c r="C34" s="94"/>
      <c r="D34" s="94"/>
      <c r="E34" s="94"/>
      <c r="F34" s="94"/>
      <c r="G34" s="94"/>
    </row>
  </sheetData>
  <mergeCells count="4">
    <mergeCell ref="A1:G1"/>
    <mergeCell ref="A2:G2"/>
    <mergeCell ref="A3:G3"/>
    <mergeCell ref="A34:G34"/>
  </mergeCells>
  <pageMargins left="0.511811024" right="0.511811024" top="0.78740157499999996" bottom="0.78740157499999996" header="0.31496062000000002" footer="0.31496062000000002"/>
  <pageSetup paperSize="9" scale="64" orientation="portrait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ED18-7DA0-4766-BBAB-81D6F1E1ACD8}">
  <sheetPr codeName="Plan54">
    <tabColor rgb="FF7030A0"/>
  </sheetPr>
  <dimension ref="A1:V51"/>
  <sheetViews>
    <sheetView showGridLines="0" topLeftCell="A10" zoomScaleNormal="100" workbookViewId="0">
      <selection activeCell="G39" sqref="G39"/>
    </sheetView>
  </sheetViews>
  <sheetFormatPr defaultColWidth="9.109375" defaultRowHeight="13.2" x14ac:dyDescent="0.25"/>
  <cols>
    <col min="1" max="1" width="48.44140625" style="21" customWidth="1"/>
    <col min="2" max="2" width="7" style="21" customWidth="1"/>
    <col min="3" max="3" width="7.6640625" style="21" customWidth="1"/>
    <col min="4" max="4" width="1.6640625" style="21" customWidth="1"/>
    <col min="5" max="5" width="17.88671875" style="21" customWidth="1"/>
    <col min="6" max="6" width="1.6640625" style="21" customWidth="1"/>
    <col min="7" max="7" width="15.6640625" style="21" customWidth="1"/>
    <col min="8" max="8" width="15.6640625" style="21" hidden="1" customWidth="1"/>
    <col min="9" max="9" width="1.6640625" style="21" customWidth="1"/>
    <col min="10" max="10" width="14.88671875" style="21" customWidth="1"/>
    <col min="11" max="11" width="1.6640625" style="21" customWidth="1"/>
    <col min="12" max="19" width="9.109375" style="34"/>
    <col min="20" max="16384" width="9.109375" style="21"/>
  </cols>
  <sheetData>
    <row r="1" spans="1:22" x14ac:dyDescent="0.25">
      <c r="A1" s="93" t="s">
        <v>91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22" x14ac:dyDescent="0.25">
      <c r="A2" s="93" t="s">
        <v>92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22" x14ac:dyDescent="0.25">
      <c r="A3" s="93" t="s">
        <v>94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22" s="37" customFormat="1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36"/>
      <c r="N4" s="36"/>
      <c r="O4" s="36"/>
      <c r="P4" s="36"/>
      <c r="Q4" s="36"/>
      <c r="R4" s="36"/>
      <c r="S4" s="36"/>
    </row>
    <row r="5" spans="1:22" ht="15" customHeight="1" x14ac:dyDescent="0.25">
      <c r="A5" s="96"/>
      <c r="B5" s="38"/>
      <c r="C5" s="38"/>
      <c r="D5" s="38"/>
      <c r="E5" s="97" t="s">
        <v>95</v>
      </c>
      <c r="F5" s="38"/>
      <c r="G5" s="97">
        <v>43465</v>
      </c>
      <c r="H5" s="39"/>
      <c r="I5" s="40"/>
      <c r="J5" s="97">
        <v>43100</v>
      </c>
      <c r="K5" s="40"/>
    </row>
    <row r="6" spans="1:22" x14ac:dyDescent="0.25">
      <c r="A6" s="96"/>
      <c r="B6" s="38"/>
      <c r="C6" s="41" t="s">
        <v>3</v>
      </c>
      <c r="D6" s="38"/>
      <c r="E6" s="98"/>
      <c r="F6" s="38"/>
      <c r="G6" s="98"/>
      <c r="H6" s="39"/>
      <c r="I6" s="40"/>
      <c r="J6" s="98"/>
      <c r="K6" s="40"/>
    </row>
    <row r="7" spans="1:22" x14ac:dyDescent="0.25">
      <c r="A7" s="26" t="s">
        <v>50</v>
      </c>
      <c r="B7" s="26"/>
      <c r="C7" s="25"/>
      <c r="D7" s="26"/>
      <c r="E7" s="27">
        <v>6869982.7000000002</v>
      </c>
      <c r="F7" s="26"/>
      <c r="G7" s="27">
        <v>11931439.280000001</v>
      </c>
      <c r="H7" s="20"/>
      <c r="I7" s="20"/>
      <c r="J7" s="27">
        <v>7609260.0899999999</v>
      </c>
      <c r="K7" s="20"/>
    </row>
    <row r="8" spans="1:22" x14ac:dyDescent="0.25">
      <c r="A8" s="21" t="s">
        <v>51</v>
      </c>
      <c r="C8" s="28"/>
      <c r="E8" s="34">
        <v>6826692.0899999999</v>
      </c>
      <c r="G8" s="34">
        <v>11860076.170000002</v>
      </c>
      <c r="H8" s="34"/>
      <c r="I8" s="34"/>
      <c r="J8" s="34">
        <v>7609260.0899999999</v>
      </c>
      <c r="K8" s="34"/>
    </row>
    <row r="9" spans="1:22" x14ac:dyDescent="0.25">
      <c r="A9" s="21" t="s">
        <v>52</v>
      </c>
      <c r="C9" s="28"/>
      <c r="E9" s="34">
        <v>38564.92</v>
      </c>
      <c r="G9" s="34">
        <v>66637.42</v>
      </c>
      <c r="H9" s="34"/>
      <c r="I9" s="34"/>
      <c r="J9" s="34"/>
      <c r="K9" s="34"/>
    </row>
    <row r="10" spans="1:22" x14ac:dyDescent="0.25">
      <c r="A10" s="21" t="s">
        <v>53</v>
      </c>
      <c r="C10" s="28"/>
      <c r="E10" s="34">
        <v>4725.6899999999996</v>
      </c>
      <c r="G10" s="34">
        <v>4725.6899999999996</v>
      </c>
      <c r="H10" s="34"/>
      <c r="I10" s="34"/>
      <c r="J10" s="34"/>
      <c r="K10" s="34"/>
    </row>
    <row r="11" spans="1:22" x14ac:dyDescent="0.25">
      <c r="C11" s="28"/>
    </row>
    <row r="12" spans="1:22" x14ac:dyDescent="0.25">
      <c r="A12" s="26" t="s">
        <v>54</v>
      </c>
      <c r="B12" s="26"/>
      <c r="C12" s="25"/>
      <c r="D12" s="26"/>
      <c r="E12" s="27">
        <v>-4154342.6900000004</v>
      </c>
      <c r="F12" s="26"/>
      <c r="G12" s="27">
        <v>-6109815.29</v>
      </c>
      <c r="H12" s="20"/>
      <c r="I12" s="20"/>
      <c r="J12" s="27">
        <v>-5900374.709999999</v>
      </c>
      <c r="K12" s="20"/>
    </row>
    <row r="13" spans="1:22" x14ac:dyDescent="0.25">
      <c r="A13" s="21" t="s">
        <v>55</v>
      </c>
      <c r="C13" s="28"/>
      <c r="E13" s="24">
        <v>-2334798.1700000004</v>
      </c>
      <c r="G13" s="24">
        <v>-4047957.2300000004</v>
      </c>
      <c r="H13" s="24"/>
      <c r="I13" s="24"/>
      <c r="J13" s="24">
        <v>-4371073.72</v>
      </c>
      <c r="K13" s="24"/>
    </row>
    <row r="14" spans="1:22" x14ac:dyDescent="0.25">
      <c r="A14" s="21" t="s">
        <v>56</v>
      </c>
      <c r="C14" s="28"/>
      <c r="E14" s="24">
        <v>-302272.46000000002</v>
      </c>
      <c r="G14" s="24">
        <v>-545707.35000000009</v>
      </c>
      <c r="H14" s="24"/>
      <c r="I14" s="24"/>
      <c r="J14" s="24">
        <v>-311812.31</v>
      </c>
      <c r="K14" s="24"/>
    </row>
    <row r="15" spans="1:22" s="34" customFormat="1" x14ac:dyDescent="0.25">
      <c r="A15" s="21" t="s">
        <v>57</v>
      </c>
      <c r="B15" s="21"/>
      <c r="C15" s="28"/>
      <c r="D15" s="21"/>
      <c r="E15" s="24">
        <v>-1517272.06</v>
      </c>
      <c r="F15" s="21"/>
      <c r="G15" s="24">
        <v>-1516150.71</v>
      </c>
      <c r="H15" s="24"/>
      <c r="I15" s="24"/>
      <c r="J15" s="24">
        <v>-1217488.6800000002</v>
      </c>
      <c r="K15" s="24"/>
      <c r="T15" s="21"/>
      <c r="U15" s="21"/>
      <c r="V15" s="21"/>
    </row>
    <row r="16" spans="1:22" s="34" customFormat="1" x14ac:dyDescent="0.25">
      <c r="A16" s="43"/>
      <c r="B16" s="43"/>
      <c r="C16" s="44"/>
      <c r="D16" s="43"/>
      <c r="E16" s="45"/>
      <c r="F16" s="43"/>
      <c r="G16" s="45"/>
      <c r="H16" s="45"/>
      <c r="I16" s="45"/>
      <c r="J16" s="45"/>
      <c r="K16" s="45"/>
      <c r="T16" s="21"/>
      <c r="U16" s="21"/>
      <c r="V16" s="21"/>
    </row>
    <row r="17" spans="1:22" s="34" customFormat="1" x14ac:dyDescent="0.25">
      <c r="A17" s="26" t="s">
        <v>58</v>
      </c>
      <c r="B17" s="26"/>
      <c r="C17" s="25"/>
      <c r="D17" s="26"/>
      <c r="E17" s="27">
        <v>2715640.01</v>
      </c>
      <c r="F17" s="26"/>
      <c r="G17" s="27">
        <v>5821623.9900000012</v>
      </c>
      <c r="H17" s="20"/>
      <c r="I17" s="20"/>
      <c r="J17" s="27">
        <v>1708885.3800000008</v>
      </c>
      <c r="K17" s="20"/>
      <c r="T17" s="21"/>
      <c r="U17" s="21"/>
      <c r="V17" s="21"/>
    </row>
    <row r="18" spans="1:22" s="34" customFormat="1" x14ac:dyDescent="0.25">
      <c r="A18" s="26"/>
      <c r="B18" s="26"/>
      <c r="C18" s="25"/>
      <c r="D18" s="26"/>
      <c r="E18" s="20"/>
      <c r="F18" s="26"/>
      <c r="G18" s="20"/>
      <c r="H18" s="20"/>
      <c r="I18" s="20"/>
      <c r="J18" s="20"/>
      <c r="K18" s="20"/>
      <c r="T18" s="21"/>
      <c r="U18" s="21"/>
      <c r="V18" s="21"/>
    </row>
    <row r="19" spans="1:22" s="34" customFormat="1" x14ac:dyDescent="0.25">
      <c r="A19" s="26" t="s">
        <v>59</v>
      </c>
      <c r="B19" s="26"/>
      <c r="C19" s="25"/>
      <c r="D19" s="26"/>
      <c r="E19" s="27">
        <v>-1245161.8699999992</v>
      </c>
      <c r="F19" s="26"/>
      <c r="G19" s="27">
        <v>-1016012.169999999</v>
      </c>
      <c r="H19" s="20"/>
      <c r="I19" s="20"/>
      <c r="J19" s="27">
        <v>2531213.2000000002</v>
      </c>
      <c r="K19" s="20"/>
      <c r="T19" s="21"/>
      <c r="U19" s="21"/>
      <c r="V19" s="21"/>
    </row>
    <row r="20" spans="1:22" s="34" customFormat="1" x14ac:dyDescent="0.25">
      <c r="A20" s="22" t="s">
        <v>60</v>
      </c>
      <c r="B20" s="22"/>
      <c r="C20" s="23"/>
      <c r="D20" s="22"/>
      <c r="E20" s="24">
        <v>1553206.91</v>
      </c>
      <c r="F20" s="22"/>
      <c r="G20" s="24">
        <v>2503755.1399999997</v>
      </c>
      <c r="H20" s="24"/>
      <c r="I20" s="24"/>
      <c r="J20" s="24">
        <v>1203663.76</v>
      </c>
      <c r="K20" s="24"/>
      <c r="T20" s="21"/>
      <c r="U20" s="21"/>
      <c r="V20" s="21"/>
    </row>
    <row r="21" spans="1:22" s="34" customFormat="1" x14ac:dyDescent="0.25">
      <c r="A21" s="22" t="s">
        <v>61</v>
      </c>
      <c r="B21" s="22"/>
      <c r="C21" s="23"/>
      <c r="D21" s="22"/>
      <c r="E21" s="24">
        <v>1695690.87</v>
      </c>
      <c r="F21" s="22"/>
      <c r="G21" s="24">
        <v>2696757.75</v>
      </c>
      <c r="H21" s="24"/>
      <c r="I21" s="24"/>
      <c r="J21" s="24">
        <v>1307462.19</v>
      </c>
      <c r="K21" s="24"/>
      <c r="T21" s="21"/>
      <c r="U21" s="21"/>
      <c r="V21" s="21"/>
    </row>
    <row r="22" spans="1:22" s="34" customFormat="1" x14ac:dyDescent="0.25">
      <c r="A22" s="21" t="s">
        <v>62</v>
      </c>
      <c r="B22" s="21"/>
      <c r="C22" s="28"/>
      <c r="D22" s="21"/>
      <c r="E22" s="24">
        <v>-3923918.6999999997</v>
      </c>
      <c r="F22" s="21"/>
      <c r="G22" s="24">
        <v>-6429414.5299999993</v>
      </c>
      <c r="H22" s="24"/>
      <c r="I22" s="24"/>
      <c r="J22" s="24">
        <v>-3383776.41</v>
      </c>
      <c r="K22" s="24"/>
      <c r="T22" s="21"/>
      <c r="U22" s="21"/>
      <c r="V22" s="21"/>
    </row>
    <row r="23" spans="1:22" s="34" customFormat="1" x14ac:dyDescent="0.25">
      <c r="A23" s="21" t="s">
        <v>63</v>
      </c>
      <c r="B23" s="21"/>
      <c r="C23" s="28"/>
      <c r="D23" s="21"/>
      <c r="E23" s="24">
        <v>-3396693.3799999994</v>
      </c>
      <c r="F23" s="21"/>
      <c r="G23" s="24">
        <v>-5591476.4499999993</v>
      </c>
      <c r="H23" s="24"/>
      <c r="I23" s="24"/>
      <c r="J23" s="24">
        <v>-2977603.0000000005</v>
      </c>
      <c r="K23" s="24"/>
      <c r="T23" s="21"/>
      <c r="U23" s="21"/>
      <c r="V23" s="21"/>
    </row>
    <row r="24" spans="1:22" s="34" customFormat="1" x14ac:dyDescent="0.25">
      <c r="A24" s="21" t="s">
        <v>64</v>
      </c>
      <c r="B24" s="21"/>
      <c r="C24" s="28"/>
      <c r="D24" s="21"/>
      <c r="E24" s="24">
        <v>-134994.78</v>
      </c>
      <c r="F24" s="21"/>
      <c r="G24" s="24">
        <v>-214300.03999999998</v>
      </c>
      <c r="H24" s="24"/>
      <c r="I24" s="24"/>
      <c r="J24" s="24">
        <v>-86792.310000000012</v>
      </c>
      <c r="K24" s="24"/>
      <c r="T24" s="21"/>
      <c r="U24" s="21"/>
      <c r="V24" s="21"/>
    </row>
    <row r="25" spans="1:22" s="34" customFormat="1" x14ac:dyDescent="0.25">
      <c r="A25" s="21" t="s">
        <v>65</v>
      </c>
      <c r="B25" s="21"/>
      <c r="C25" s="28"/>
      <c r="D25" s="21"/>
      <c r="E25" s="24">
        <v>3036974.46</v>
      </c>
      <c r="F25" s="21"/>
      <c r="G25" s="24">
        <v>5313200.04</v>
      </c>
      <c r="H25" s="24"/>
      <c r="I25" s="24"/>
      <c r="J25" s="24">
        <v>5768403.9900000002</v>
      </c>
      <c r="K25" s="24"/>
      <c r="T25" s="21"/>
      <c r="U25" s="21"/>
      <c r="V25" s="21"/>
    </row>
    <row r="26" spans="1:22" s="34" customFormat="1" x14ac:dyDescent="0.25">
      <c r="A26" s="21" t="s">
        <v>66</v>
      </c>
      <c r="B26" s="21"/>
      <c r="C26" s="28">
        <v>19</v>
      </c>
      <c r="D26" s="21"/>
      <c r="E26" s="16">
        <v>2389548.11</v>
      </c>
      <c r="F26" s="21"/>
      <c r="G26" s="16">
        <v>3692283.2</v>
      </c>
      <c r="H26" s="16"/>
      <c r="I26" s="16"/>
      <c r="J26" s="16">
        <v>1062203.24</v>
      </c>
      <c r="K26" s="24"/>
      <c r="T26" s="21"/>
      <c r="U26" s="21"/>
      <c r="V26" s="21"/>
    </row>
    <row r="27" spans="1:22" s="34" customFormat="1" x14ac:dyDescent="0.25">
      <c r="A27" s="21" t="s">
        <v>67</v>
      </c>
      <c r="B27" s="21"/>
      <c r="C27" s="28">
        <v>20</v>
      </c>
      <c r="D27" s="21"/>
      <c r="E27" s="24">
        <v>-2464975.36</v>
      </c>
      <c r="F27" s="21"/>
      <c r="G27" s="24">
        <v>-2986817.2800000003</v>
      </c>
      <c r="H27" s="24"/>
      <c r="I27" s="24"/>
      <c r="J27" s="24">
        <v>-362348.26</v>
      </c>
      <c r="K27" s="24"/>
      <c r="T27" s="21"/>
      <c r="U27" s="21"/>
      <c r="V27" s="21"/>
    </row>
    <row r="28" spans="1:22" s="34" customFormat="1" x14ac:dyDescent="0.25">
      <c r="A28" s="21"/>
      <c r="B28" s="21"/>
      <c r="C28" s="28"/>
      <c r="D28" s="21"/>
      <c r="E28" s="21"/>
      <c r="F28" s="21"/>
      <c r="G28" s="21"/>
      <c r="H28" s="21"/>
      <c r="I28" s="21"/>
      <c r="J28" s="21"/>
      <c r="K28" s="21"/>
      <c r="T28" s="21"/>
      <c r="U28" s="21"/>
      <c r="V28" s="21"/>
    </row>
    <row r="29" spans="1:22" s="34" customFormat="1" x14ac:dyDescent="0.25">
      <c r="A29" s="26" t="s">
        <v>68</v>
      </c>
      <c r="B29" s="26"/>
      <c r="C29" s="25"/>
      <c r="D29" s="26"/>
      <c r="E29" s="27">
        <v>1470478.1400000006</v>
      </c>
      <c r="F29" s="26"/>
      <c r="G29" s="27">
        <v>4805611.8200000022</v>
      </c>
      <c r="H29" s="20"/>
      <c r="I29" s="20"/>
      <c r="J29" s="27">
        <v>4240098.580000001</v>
      </c>
      <c r="K29" s="20"/>
      <c r="T29" s="21"/>
      <c r="U29" s="21"/>
      <c r="V29" s="21"/>
    </row>
    <row r="30" spans="1:22" s="34" customFormat="1" x14ac:dyDescent="0.25">
      <c r="A30" s="21"/>
      <c r="B30" s="21"/>
      <c r="C30" s="28"/>
      <c r="D30" s="21"/>
      <c r="E30" s="21"/>
      <c r="F30" s="21"/>
      <c r="G30" s="21"/>
      <c r="H30" s="21"/>
      <c r="I30" s="21"/>
      <c r="J30" s="21"/>
      <c r="K30" s="21"/>
      <c r="T30" s="21"/>
      <c r="U30" s="21"/>
      <c r="V30" s="21"/>
    </row>
    <row r="31" spans="1:22" s="34" customFormat="1" x14ac:dyDescent="0.25">
      <c r="A31" s="26" t="s">
        <v>69</v>
      </c>
      <c r="B31" s="26"/>
      <c r="C31" s="23">
        <v>21</v>
      </c>
      <c r="D31" s="26"/>
      <c r="E31" s="20">
        <v>731685.62</v>
      </c>
      <c r="F31" s="26"/>
      <c r="G31" s="20">
        <v>712922.10999999987</v>
      </c>
      <c r="H31" s="20"/>
      <c r="I31" s="20"/>
      <c r="J31" s="20">
        <v>-29061.75</v>
      </c>
      <c r="K31" s="20"/>
      <c r="T31" s="21"/>
      <c r="U31" s="21"/>
      <c r="V31" s="21"/>
    </row>
    <row r="32" spans="1:22" s="34" customFormat="1" x14ac:dyDescent="0.25">
      <c r="A32" s="21"/>
      <c r="B32" s="21"/>
      <c r="C32" s="28"/>
      <c r="D32" s="21"/>
      <c r="E32" s="21"/>
      <c r="F32" s="21"/>
      <c r="G32" s="21"/>
      <c r="H32" s="21"/>
      <c r="I32" s="21"/>
      <c r="J32" s="21"/>
      <c r="K32" s="21"/>
      <c r="T32" s="21"/>
      <c r="U32" s="21"/>
      <c r="V32" s="21"/>
    </row>
    <row r="33" spans="1:22" s="34" customFormat="1" x14ac:dyDescent="0.25">
      <c r="A33" s="46" t="s">
        <v>70</v>
      </c>
      <c r="B33" s="46"/>
      <c r="C33" s="28"/>
      <c r="D33" s="46"/>
      <c r="E33" s="27">
        <v>2202163.7600000007</v>
      </c>
      <c r="F33" s="46"/>
      <c r="G33" s="27">
        <v>5518533.9300000016</v>
      </c>
      <c r="H33" s="20"/>
      <c r="I33" s="20"/>
      <c r="J33" s="27">
        <v>4211036.830000001</v>
      </c>
      <c r="K33" s="20"/>
      <c r="T33" s="21"/>
      <c r="U33" s="21"/>
      <c r="V33" s="21"/>
    </row>
    <row r="34" spans="1:22" s="34" customFormat="1" x14ac:dyDescent="0.25">
      <c r="A34" s="21"/>
      <c r="B34" s="21"/>
      <c r="C34" s="28"/>
      <c r="D34" s="21"/>
      <c r="E34" s="21"/>
      <c r="F34" s="21"/>
      <c r="G34" s="21"/>
      <c r="H34" s="21"/>
      <c r="I34" s="21"/>
      <c r="J34" s="21"/>
      <c r="K34" s="21"/>
      <c r="T34" s="21"/>
      <c r="U34" s="21"/>
      <c r="V34" s="21"/>
    </row>
    <row r="35" spans="1:22" s="34" customFormat="1" x14ac:dyDescent="0.25">
      <c r="A35" s="21" t="s">
        <v>71</v>
      </c>
      <c r="B35" s="21"/>
      <c r="C35" s="28"/>
      <c r="D35" s="21"/>
      <c r="E35" s="24">
        <v>-125226.24000000001</v>
      </c>
      <c r="F35" s="21"/>
      <c r="G35" s="24">
        <v>-209686.18</v>
      </c>
      <c r="H35" s="24"/>
      <c r="I35" s="21"/>
      <c r="J35" s="24">
        <v>-111610.75</v>
      </c>
      <c r="K35" s="21"/>
      <c r="T35" s="21"/>
      <c r="U35" s="21"/>
      <c r="V35" s="21"/>
    </row>
    <row r="36" spans="1:22" s="34" customFormat="1" x14ac:dyDescent="0.25">
      <c r="A36" s="21" t="s">
        <v>72</v>
      </c>
      <c r="B36" s="21"/>
      <c r="C36" s="28"/>
      <c r="D36" s="46"/>
      <c r="E36" s="24">
        <v>-94267.04</v>
      </c>
      <c r="F36" s="46"/>
      <c r="G36" s="24">
        <v>-159458.4</v>
      </c>
      <c r="H36" s="24"/>
      <c r="I36" s="24"/>
      <c r="J36" s="24">
        <v>-91429.86</v>
      </c>
      <c r="K36" s="24"/>
      <c r="T36" s="21"/>
      <c r="U36" s="21"/>
      <c r="V36" s="21"/>
    </row>
    <row r="37" spans="1:22" s="34" customFormat="1" x14ac:dyDescent="0.25">
      <c r="A37" s="47" t="s">
        <v>73</v>
      </c>
      <c r="B37" s="21"/>
      <c r="C37" s="28"/>
      <c r="D37" s="46"/>
      <c r="E37" s="24">
        <v>-139142.17000000001</v>
      </c>
      <c r="F37" s="46"/>
      <c r="G37" s="24">
        <v>-222084.84000000003</v>
      </c>
      <c r="H37" s="24"/>
      <c r="I37" s="24"/>
      <c r="J37" s="24">
        <v>-167817.38</v>
      </c>
      <c r="K37" s="24"/>
      <c r="T37" s="21"/>
      <c r="U37" s="21"/>
      <c r="V37" s="21"/>
    </row>
    <row r="38" spans="1:22" s="34" customFormat="1" x14ac:dyDescent="0.25">
      <c r="A38" s="46"/>
      <c r="B38" s="46"/>
      <c r="C38" s="28"/>
      <c r="D38" s="46"/>
      <c r="E38" s="24"/>
      <c r="F38" s="46"/>
      <c r="G38" s="24"/>
      <c r="H38" s="24"/>
      <c r="I38" s="24"/>
      <c r="J38" s="24"/>
      <c r="K38" s="24"/>
      <c r="T38" s="21"/>
      <c r="U38" s="21"/>
      <c r="V38" s="21"/>
    </row>
    <row r="39" spans="1:22" s="34" customFormat="1" x14ac:dyDescent="0.25">
      <c r="A39" s="48" t="s">
        <v>74</v>
      </c>
      <c r="B39" s="48"/>
      <c r="C39" s="49"/>
      <c r="D39" s="48"/>
      <c r="E39" s="50">
        <v>1843528.3100000008</v>
      </c>
      <c r="F39" s="48"/>
      <c r="G39" s="50">
        <v>4927304.5100000016</v>
      </c>
      <c r="H39" s="51"/>
      <c r="I39" s="52"/>
      <c r="J39" s="50">
        <v>3840178.8400000012</v>
      </c>
      <c r="K39" s="52"/>
      <c r="T39" s="21"/>
      <c r="U39" s="21"/>
      <c r="V39" s="21"/>
    </row>
    <row r="40" spans="1:22" s="34" customFormat="1" x14ac:dyDescent="0.25">
      <c r="A40" s="53"/>
      <c r="B40" s="53"/>
      <c r="C40" s="54"/>
      <c r="D40" s="53"/>
      <c r="E40" s="52"/>
      <c r="F40" s="53"/>
      <c r="G40" s="52"/>
      <c r="H40" s="52"/>
      <c r="I40" s="52"/>
      <c r="J40" s="52"/>
      <c r="K40" s="52"/>
      <c r="T40" s="21"/>
      <c r="U40" s="21"/>
      <c r="V40" s="21"/>
    </row>
    <row r="41" spans="1:22" s="34" customFormat="1" x14ac:dyDescent="0.25">
      <c r="A41" s="55" t="s">
        <v>75</v>
      </c>
      <c r="B41" s="48"/>
      <c r="C41" s="49" t="s">
        <v>96</v>
      </c>
      <c r="D41" s="48"/>
      <c r="E41" s="50">
        <v>0</v>
      </c>
      <c r="F41" s="48"/>
      <c r="G41" s="50">
        <v>-1952632.8800000001</v>
      </c>
      <c r="H41" s="51"/>
      <c r="I41" s="52"/>
      <c r="J41" s="50">
        <v>-1483223.6400000001</v>
      </c>
      <c r="K41" s="52"/>
      <c r="T41" s="21"/>
      <c r="U41" s="21"/>
      <c r="V41" s="21"/>
    </row>
    <row r="42" spans="1:22" s="34" customFormat="1" x14ac:dyDescent="0.25">
      <c r="A42" s="56" t="s">
        <v>76</v>
      </c>
      <c r="B42" s="47"/>
      <c r="C42" s="57"/>
      <c r="D42" s="47"/>
      <c r="E42" s="58">
        <v>0</v>
      </c>
      <c r="F42" s="47"/>
      <c r="G42" s="59">
        <v>-390526.58</v>
      </c>
      <c r="H42" s="59"/>
      <c r="I42" s="60"/>
      <c r="J42" s="59">
        <v>-334561.29000000004</v>
      </c>
      <c r="K42" s="58"/>
      <c r="T42" s="21"/>
      <c r="U42" s="21"/>
      <c r="V42" s="21"/>
    </row>
    <row r="43" spans="1:22" s="34" customFormat="1" x14ac:dyDescent="0.25">
      <c r="A43" s="56" t="s">
        <v>77</v>
      </c>
      <c r="B43" s="47"/>
      <c r="C43" s="57"/>
      <c r="D43" s="47"/>
      <c r="E43" s="58">
        <v>0</v>
      </c>
      <c r="F43" s="47"/>
      <c r="G43" s="59">
        <v>-1562106.3</v>
      </c>
      <c r="H43" s="59"/>
      <c r="I43" s="60"/>
      <c r="J43" s="59">
        <v>-1148662.3500000001</v>
      </c>
      <c r="K43" s="58"/>
      <c r="T43" s="21"/>
      <c r="U43" s="21"/>
      <c r="V43" s="21"/>
    </row>
    <row r="44" spans="1:22" s="34" customFormat="1" x14ac:dyDescent="0.25">
      <c r="A44" s="56"/>
      <c r="B44" s="47"/>
      <c r="C44" s="57"/>
      <c r="D44" s="47"/>
      <c r="E44" s="58"/>
      <c r="F44" s="47"/>
      <c r="G44" s="58"/>
      <c r="H44" s="58"/>
      <c r="I44" s="58"/>
      <c r="J44" s="58"/>
      <c r="K44" s="58"/>
      <c r="T44" s="21"/>
      <c r="U44" s="21"/>
      <c r="V44" s="21"/>
    </row>
    <row r="45" spans="1:22" s="34" customFormat="1" x14ac:dyDescent="0.25">
      <c r="A45" s="48" t="s">
        <v>78</v>
      </c>
      <c r="B45" s="46"/>
      <c r="C45" s="61"/>
      <c r="D45" s="46"/>
      <c r="E45" s="27">
        <v>1843528.3100000008</v>
      </c>
      <c r="F45" s="46"/>
      <c r="G45" s="27">
        <v>2974671.6300000018</v>
      </c>
      <c r="H45" s="20"/>
      <c r="I45" s="20"/>
      <c r="J45" s="27">
        <v>2356955.2000000011</v>
      </c>
      <c r="K45" s="20"/>
      <c r="T45" s="21"/>
      <c r="U45" s="21"/>
      <c r="V45" s="21"/>
    </row>
    <row r="46" spans="1:22" s="34" customFormat="1" x14ac:dyDescent="0.25">
      <c r="A46" s="21"/>
      <c r="B46" s="46"/>
      <c r="C46" s="61"/>
      <c r="D46" s="46"/>
      <c r="E46" s="24"/>
      <c r="F46" s="46"/>
      <c r="G46" s="24"/>
      <c r="H46" s="24"/>
      <c r="I46" s="24"/>
      <c r="J46" s="24"/>
      <c r="K46" s="24"/>
      <c r="T46" s="21"/>
      <c r="U46" s="21"/>
      <c r="V46" s="21"/>
    </row>
    <row r="47" spans="1:22" s="34" customFormat="1" x14ac:dyDescent="0.25">
      <c r="A47" s="55" t="s">
        <v>79</v>
      </c>
      <c r="B47" s="21"/>
      <c r="C47" s="28"/>
      <c r="D47" s="46"/>
      <c r="E47" s="27">
        <v>628950.72</v>
      </c>
      <c r="F47" s="46"/>
      <c r="G47" s="27">
        <v>1022038.76</v>
      </c>
      <c r="H47" s="20"/>
      <c r="I47" s="20"/>
      <c r="J47" s="27">
        <v>921127.27</v>
      </c>
      <c r="K47" s="24"/>
      <c r="T47" s="21"/>
      <c r="U47" s="21"/>
      <c r="V47" s="21"/>
    </row>
    <row r="49" spans="1:22" s="34" customFormat="1" x14ac:dyDescent="0.25">
      <c r="A49" s="55" t="s">
        <v>80</v>
      </c>
      <c r="B49" s="21"/>
      <c r="C49" s="21"/>
      <c r="D49" s="21"/>
      <c r="E49" s="27">
        <v>1214577.5900000008</v>
      </c>
      <c r="F49" s="46"/>
      <c r="G49" s="27">
        <v>1952632.8700000017</v>
      </c>
      <c r="H49" s="20"/>
      <c r="I49" s="20"/>
      <c r="J49" s="27">
        <v>1435827.9300000011</v>
      </c>
      <c r="K49" s="21"/>
      <c r="T49" s="21"/>
      <c r="U49" s="21"/>
      <c r="V49" s="21"/>
    </row>
    <row r="50" spans="1:22" s="34" customFormat="1" x14ac:dyDescent="0.25">
      <c r="A50" s="21"/>
      <c r="B50" s="62"/>
      <c r="C50" s="21"/>
      <c r="D50" s="21"/>
      <c r="E50" s="21"/>
      <c r="F50" s="21"/>
      <c r="G50" s="21"/>
      <c r="H50" s="21"/>
      <c r="I50" s="21"/>
      <c r="J50" s="21"/>
      <c r="K50" s="21"/>
      <c r="T50" s="21"/>
      <c r="U50" s="21"/>
      <c r="V50" s="21"/>
    </row>
    <row r="51" spans="1:22" s="34" customFormat="1" x14ac:dyDescent="0.25">
      <c r="A51" s="95" t="s">
        <v>30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T51" s="21"/>
      <c r="U51" s="21"/>
      <c r="V51" s="21"/>
    </row>
  </sheetData>
  <mergeCells count="8">
    <mergeCell ref="A51:K51"/>
    <mergeCell ref="A1:K1"/>
    <mergeCell ref="A2:K2"/>
    <mergeCell ref="A3:K3"/>
    <mergeCell ref="A5:A6"/>
    <mergeCell ref="E5:E6"/>
    <mergeCell ref="G5:G6"/>
    <mergeCell ref="J5:J6"/>
  </mergeCells>
  <pageMargins left="0.511811024" right="0.511811024" top="0.78740157499999996" bottom="0.78740157499999996" header="0.31496062000000002" footer="0.31496062000000002"/>
  <pageSetup paperSize="9" scale="68" orientation="portrait" verticalDpi="4294967295" r:id="rId1"/>
  <colBreaks count="1" manualBreakCount="1">
    <brk id="1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8015-5E77-4880-8EA6-94B279C9578B}">
  <sheetPr codeName="Plan55">
    <tabColor rgb="FF7030A0"/>
    <pageSetUpPr fitToPage="1"/>
  </sheetPr>
  <dimension ref="A1:K52"/>
  <sheetViews>
    <sheetView tabSelected="1" workbookViewId="0">
      <selection activeCell="P47" sqref="P47"/>
    </sheetView>
  </sheetViews>
  <sheetFormatPr defaultColWidth="9.109375" defaultRowHeight="13.2" x14ac:dyDescent="0.25"/>
  <cols>
    <col min="1" max="1" width="38.88671875" style="22" customWidth="1"/>
    <col min="2" max="2" width="1.6640625" style="22" customWidth="1"/>
    <col min="3" max="3" width="14.44140625" style="22" customWidth="1"/>
    <col min="4" max="4" width="1.6640625" style="22" customWidth="1"/>
    <col min="5" max="5" width="14" style="22" customWidth="1"/>
    <col min="6" max="6" width="1.6640625" style="22" customWidth="1"/>
    <col min="7" max="7" width="14.33203125" style="22" customWidth="1"/>
    <col min="8" max="8" width="5.109375" style="22" customWidth="1"/>
    <col min="9" max="9" width="19.77734375" style="22" customWidth="1"/>
    <col min="10" max="10" width="1.6640625" style="22" customWidth="1"/>
    <col min="11" max="11" width="14.109375" style="22" customWidth="1"/>
    <col min="12" max="16384" width="9.109375" style="22"/>
  </cols>
  <sheetData>
    <row r="1" spans="1:11" x14ac:dyDescent="0.25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x14ac:dyDescent="0.25">
      <c r="A2" s="99" t="s">
        <v>92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1" x14ac:dyDescent="0.25">
      <c r="A3" s="63" t="s">
        <v>97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x14ac:dyDescent="0.25">
      <c r="A4" s="64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5">
      <c r="A5" s="100" t="s">
        <v>81</v>
      </c>
      <c r="B5" s="65"/>
      <c r="C5" s="102" t="s">
        <v>82</v>
      </c>
      <c r="D5" s="102"/>
      <c r="E5" s="102"/>
      <c r="F5" s="66"/>
      <c r="G5" s="103" t="s">
        <v>83</v>
      </c>
      <c r="H5" s="103"/>
      <c r="I5" s="104" t="s">
        <v>84</v>
      </c>
      <c r="J5" s="68"/>
      <c r="K5" s="104" t="s">
        <v>85</v>
      </c>
    </row>
    <row r="6" spans="1:11" ht="34.5" customHeight="1" x14ac:dyDescent="0.25">
      <c r="A6" s="101"/>
      <c r="B6" s="65"/>
      <c r="C6" s="67" t="s">
        <v>86</v>
      </c>
      <c r="D6" s="67"/>
      <c r="E6" s="67" t="s">
        <v>87</v>
      </c>
      <c r="F6" s="67"/>
      <c r="G6" s="69" t="s">
        <v>88</v>
      </c>
      <c r="H6" s="67"/>
      <c r="I6" s="104"/>
      <c r="J6" s="67"/>
      <c r="K6" s="104"/>
    </row>
    <row r="7" spans="1:11" x14ac:dyDescent="0.25">
      <c r="A7" s="70" t="s">
        <v>98</v>
      </c>
      <c r="B7" s="70"/>
      <c r="C7" s="27">
        <v>9814764.1899999995</v>
      </c>
      <c r="D7" s="20">
        <v>0</v>
      </c>
      <c r="E7" s="27">
        <v>-14936.51</v>
      </c>
      <c r="F7" s="20">
        <v>0</v>
      </c>
      <c r="G7" s="27">
        <v>7617810.8399999999</v>
      </c>
      <c r="H7" s="20">
        <v>0</v>
      </c>
      <c r="I7" s="27">
        <v>1216288.56</v>
      </c>
      <c r="J7" s="20"/>
      <c r="K7" s="27">
        <v>18633927.079999998</v>
      </c>
    </row>
    <row r="8" spans="1:11" x14ac:dyDescent="0.25">
      <c r="A8" s="70"/>
      <c r="B8" s="7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25">
      <c r="A9" s="24" t="s">
        <v>99</v>
      </c>
      <c r="B9" s="20"/>
      <c r="C9" s="24"/>
      <c r="D9" s="24"/>
      <c r="E9" s="24"/>
      <c r="F9" s="24"/>
      <c r="G9" s="24">
        <v>216288.56000000006</v>
      </c>
      <c r="H9" s="24"/>
      <c r="I9" s="24">
        <v>-216288.56000000006</v>
      </c>
      <c r="J9" s="20"/>
      <c r="K9" s="68"/>
    </row>
    <row r="10" spans="1:11" x14ac:dyDescent="0.25">
      <c r="A10" s="24" t="s">
        <v>100</v>
      </c>
      <c r="B10" s="20"/>
      <c r="C10" s="24">
        <v>999116.98</v>
      </c>
      <c r="D10" s="24"/>
      <c r="E10" s="24"/>
      <c r="F10" s="24"/>
      <c r="G10" s="24"/>
      <c r="H10" s="24"/>
      <c r="I10" s="24">
        <v>-999116.98</v>
      </c>
      <c r="J10" s="20"/>
      <c r="K10" s="68"/>
    </row>
    <row r="11" spans="1:11" x14ac:dyDescent="0.25">
      <c r="A11" s="24" t="s">
        <v>101</v>
      </c>
      <c r="B11" s="20"/>
      <c r="C11" s="24"/>
      <c r="D11" s="24"/>
      <c r="E11" s="24"/>
      <c r="F11" s="24"/>
      <c r="G11" s="24"/>
      <c r="H11" s="24"/>
      <c r="I11" s="24">
        <v>-883.02</v>
      </c>
      <c r="J11" s="20"/>
      <c r="K11" s="68">
        <v>-883.02</v>
      </c>
    </row>
    <row r="12" spans="1:11" x14ac:dyDescent="0.25">
      <c r="A12" s="24" t="s">
        <v>102</v>
      </c>
      <c r="B12" s="20"/>
      <c r="C12" s="24">
        <v>604470.92000000016</v>
      </c>
      <c r="D12" s="24"/>
      <c r="E12" s="24">
        <v>-94486.810000000012</v>
      </c>
      <c r="F12" s="24"/>
      <c r="G12" s="24"/>
      <c r="H12" s="24"/>
      <c r="I12" s="24"/>
      <c r="J12" s="20"/>
      <c r="K12" s="68">
        <v>509984.11000000016</v>
      </c>
    </row>
    <row r="13" spans="1:11" x14ac:dyDescent="0.25">
      <c r="A13" s="24" t="s">
        <v>103</v>
      </c>
      <c r="B13" s="20"/>
      <c r="C13" s="24">
        <v>-1549271.5899999999</v>
      </c>
      <c r="D13" s="24"/>
      <c r="E13" s="24"/>
      <c r="F13" s="24"/>
      <c r="G13" s="24"/>
      <c r="H13" s="24"/>
      <c r="I13" s="24"/>
      <c r="J13" s="20"/>
      <c r="K13" s="68">
        <v>-1549271.5899999999</v>
      </c>
    </row>
    <row r="14" spans="1:11" x14ac:dyDescent="0.25">
      <c r="A14" s="24" t="s">
        <v>104</v>
      </c>
      <c r="B14" s="20"/>
      <c r="C14" s="24"/>
      <c r="D14" s="24"/>
      <c r="E14" s="24"/>
      <c r="F14" s="24"/>
      <c r="G14" s="24"/>
      <c r="H14" s="24"/>
      <c r="I14" s="24">
        <v>3840178.8400000012</v>
      </c>
      <c r="J14" s="20"/>
      <c r="K14" s="68">
        <v>3840178.8400000012</v>
      </c>
    </row>
    <row r="15" spans="1:11" x14ac:dyDescent="0.25">
      <c r="A15" s="24" t="s">
        <v>105</v>
      </c>
      <c r="B15" s="20"/>
      <c r="C15" s="24"/>
      <c r="D15" s="24"/>
      <c r="E15" s="24"/>
      <c r="F15" s="24"/>
      <c r="G15" s="24"/>
      <c r="H15" s="24"/>
      <c r="I15" s="24">
        <v>-921127.27</v>
      </c>
      <c r="J15" s="20"/>
      <c r="K15" s="68">
        <v>-921127.27</v>
      </c>
    </row>
    <row r="16" spans="1:11" x14ac:dyDescent="0.25">
      <c r="A16" s="24" t="s">
        <v>106</v>
      </c>
      <c r="B16" s="20"/>
      <c r="C16" s="24">
        <v>785694.52</v>
      </c>
      <c r="D16" s="24"/>
      <c r="E16" s="24"/>
      <c r="F16" s="24"/>
      <c r="G16" s="24"/>
      <c r="H16" s="24"/>
      <c r="I16" s="24"/>
      <c r="J16" s="20"/>
      <c r="K16" s="68">
        <v>785694.52</v>
      </c>
    </row>
    <row r="17" spans="1:11" x14ac:dyDescent="0.25">
      <c r="A17" s="24" t="s">
        <v>107</v>
      </c>
      <c r="B17" s="20"/>
      <c r="C17" s="24">
        <v>-7877.08</v>
      </c>
      <c r="D17" s="24"/>
      <c r="E17" s="24"/>
      <c r="F17" s="24"/>
      <c r="G17" s="24"/>
      <c r="H17" s="24"/>
      <c r="I17" s="24"/>
      <c r="J17" s="20"/>
      <c r="K17" s="68">
        <v>-7877.08</v>
      </c>
    </row>
    <row r="18" spans="1:11" x14ac:dyDescent="0.25">
      <c r="A18" s="24" t="s">
        <v>108</v>
      </c>
      <c r="B18" s="20"/>
      <c r="C18" s="24"/>
      <c r="D18" s="24"/>
      <c r="E18" s="24"/>
      <c r="F18" s="24"/>
      <c r="G18" s="24"/>
      <c r="H18" s="24"/>
      <c r="I18" s="24">
        <v>-47395.7</v>
      </c>
      <c r="J18" s="20"/>
      <c r="K18" s="68">
        <v>-47395.7</v>
      </c>
    </row>
    <row r="19" spans="1:11" x14ac:dyDescent="0.25">
      <c r="A19" s="20" t="s">
        <v>109</v>
      </c>
      <c r="B19" s="20"/>
      <c r="C19" s="24"/>
      <c r="D19" s="24"/>
      <c r="E19" s="24"/>
      <c r="F19" s="24"/>
      <c r="G19" s="24"/>
      <c r="H19" s="24"/>
      <c r="I19" s="24"/>
      <c r="J19" s="20"/>
      <c r="K19" s="68"/>
    </row>
    <row r="20" spans="1:11" x14ac:dyDescent="0.25">
      <c r="A20" s="24" t="s">
        <v>110</v>
      </c>
      <c r="B20" s="20"/>
      <c r="C20" s="24"/>
      <c r="D20" s="24"/>
      <c r="E20" s="24"/>
      <c r="F20" s="24"/>
      <c r="G20" s="24">
        <v>1148662.3500000001</v>
      </c>
      <c r="H20" s="24"/>
      <c r="I20" s="24">
        <v>-1148662.3500000001</v>
      </c>
      <c r="J20" s="20"/>
      <c r="K20" s="68"/>
    </row>
    <row r="21" spans="1:11" x14ac:dyDescent="0.25">
      <c r="A21" s="24" t="s">
        <v>111</v>
      </c>
      <c r="B21" s="20"/>
      <c r="C21" s="24"/>
      <c r="D21" s="24"/>
      <c r="E21" s="24"/>
      <c r="F21" s="24"/>
      <c r="G21" s="24"/>
      <c r="H21" s="24"/>
      <c r="I21" s="24">
        <v>-287165.59000000003</v>
      </c>
      <c r="J21" s="20"/>
      <c r="K21" s="68">
        <v>-287165.59000000003</v>
      </c>
    </row>
    <row r="22" spans="1:11" x14ac:dyDescent="0.25">
      <c r="A22" s="24"/>
      <c r="B22" s="20"/>
      <c r="C22" s="24"/>
      <c r="D22" s="24"/>
      <c r="E22" s="24"/>
      <c r="F22" s="24"/>
      <c r="G22" s="24"/>
      <c r="H22" s="24"/>
      <c r="I22" s="20"/>
      <c r="J22" s="20"/>
      <c r="K22" s="68"/>
    </row>
    <row r="23" spans="1:11" x14ac:dyDescent="0.25">
      <c r="A23" s="20" t="s">
        <v>112</v>
      </c>
      <c r="B23" s="20"/>
      <c r="C23" s="27">
        <v>10646897.939999999</v>
      </c>
      <c r="D23" s="20"/>
      <c r="E23" s="27">
        <v>-109423.32</v>
      </c>
      <c r="F23" s="20"/>
      <c r="G23" s="27">
        <v>8982761.75</v>
      </c>
      <c r="H23" s="20"/>
      <c r="I23" s="27">
        <v>1435827.9300000009</v>
      </c>
      <c r="J23" s="20"/>
      <c r="K23" s="27">
        <v>20956064.300000001</v>
      </c>
    </row>
    <row r="24" spans="1:1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68"/>
    </row>
    <row r="25" spans="1:11" x14ac:dyDescent="0.25">
      <c r="A25" s="70" t="s">
        <v>112</v>
      </c>
      <c r="B25" s="70"/>
      <c r="C25" s="27">
        <v>10646897.939999999</v>
      </c>
      <c r="D25" s="20"/>
      <c r="E25" s="27">
        <v>-109423.32</v>
      </c>
      <c r="F25" s="20"/>
      <c r="G25" s="27">
        <v>8982761.75</v>
      </c>
      <c r="H25" s="20"/>
      <c r="I25" s="27">
        <v>1435827.9300000009</v>
      </c>
      <c r="J25" s="20"/>
      <c r="K25" s="27">
        <v>20956064.300000001</v>
      </c>
    </row>
    <row r="26" spans="1:11" x14ac:dyDescent="0.25">
      <c r="A26" s="70"/>
      <c r="B26" s="70"/>
      <c r="C26" s="20"/>
      <c r="D26" s="20"/>
      <c r="E26" s="20"/>
      <c r="F26" s="20"/>
      <c r="G26" s="20"/>
      <c r="H26" s="20"/>
      <c r="I26" s="24"/>
      <c r="J26" s="20"/>
      <c r="K26" s="20"/>
    </row>
    <row r="27" spans="1:11" x14ac:dyDescent="0.25">
      <c r="A27" s="24" t="s">
        <v>99</v>
      </c>
      <c r="B27" s="20"/>
      <c r="C27" s="24"/>
      <c r="D27" s="24"/>
      <c r="E27" s="24"/>
      <c r="F27" s="24"/>
      <c r="G27" s="24">
        <v>435827.92999999993</v>
      </c>
      <c r="H27" s="24"/>
      <c r="I27" s="24">
        <v>-435827.92999999993</v>
      </c>
      <c r="J27" s="20"/>
      <c r="K27" s="68"/>
    </row>
    <row r="28" spans="1:11" x14ac:dyDescent="0.25">
      <c r="A28" s="24" t="s">
        <v>100</v>
      </c>
      <c r="B28" s="24"/>
      <c r="C28" s="24">
        <v>997063.5</v>
      </c>
      <c r="D28" s="24"/>
      <c r="E28" s="24"/>
      <c r="F28" s="24"/>
      <c r="G28" s="24"/>
      <c r="H28" s="24"/>
      <c r="I28" s="24">
        <v>-997063.5</v>
      </c>
      <c r="J28" s="20"/>
      <c r="K28" s="68"/>
    </row>
    <row r="29" spans="1:11" x14ac:dyDescent="0.25">
      <c r="A29" s="24" t="s">
        <v>101</v>
      </c>
      <c r="B29" s="20"/>
      <c r="C29" s="24"/>
      <c r="D29" s="24"/>
      <c r="E29" s="24"/>
      <c r="F29" s="24"/>
      <c r="G29" s="24"/>
      <c r="H29" s="24"/>
      <c r="I29" s="24">
        <v>-2936.5</v>
      </c>
      <c r="J29" s="20"/>
      <c r="K29" s="68">
        <v>-2936.5</v>
      </c>
    </row>
    <row r="30" spans="1:11" x14ac:dyDescent="0.25">
      <c r="A30" s="24" t="s">
        <v>102</v>
      </c>
      <c r="B30" s="24"/>
      <c r="C30" s="24">
        <v>318036.78999999986</v>
      </c>
      <c r="D30" s="24"/>
      <c r="E30" s="24">
        <v>105526.27</v>
      </c>
      <c r="F30" s="24"/>
      <c r="G30" s="24"/>
      <c r="H30" s="24"/>
      <c r="I30" s="24"/>
      <c r="J30" s="20"/>
      <c r="K30" s="68">
        <v>423563.06000000006</v>
      </c>
    </row>
    <row r="31" spans="1:11" x14ac:dyDescent="0.25">
      <c r="A31" s="24" t="s">
        <v>103</v>
      </c>
      <c r="B31" s="24"/>
      <c r="C31" s="24">
        <v>-3333199.6500000004</v>
      </c>
      <c r="D31" s="24"/>
      <c r="E31" s="24"/>
      <c r="F31" s="24"/>
      <c r="G31" s="24"/>
      <c r="H31" s="24"/>
      <c r="I31" s="24"/>
      <c r="J31" s="20"/>
      <c r="K31" s="68">
        <v>-3333199.6500000004</v>
      </c>
    </row>
    <row r="32" spans="1:11" x14ac:dyDescent="0.25">
      <c r="A32" s="24" t="s">
        <v>104</v>
      </c>
      <c r="B32" s="20"/>
      <c r="C32" s="24"/>
      <c r="D32" s="24"/>
      <c r="E32" s="24"/>
      <c r="F32" s="24"/>
      <c r="G32" s="24"/>
      <c r="H32" s="24"/>
      <c r="I32" s="24">
        <v>4927304.5100000016</v>
      </c>
      <c r="J32" s="20"/>
      <c r="K32" s="68">
        <v>4927304.5100000016</v>
      </c>
    </row>
    <row r="33" spans="1:11" x14ac:dyDescent="0.25">
      <c r="A33" s="24" t="s">
        <v>105</v>
      </c>
      <c r="B33" s="20"/>
      <c r="C33" s="24"/>
      <c r="D33" s="24"/>
      <c r="E33" s="24"/>
      <c r="F33" s="24"/>
      <c r="G33" s="24"/>
      <c r="H33" s="24"/>
      <c r="I33" s="24">
        <v>-1022038.76</v>
      </c>
      <c r="J33" s="20"/>
      <c r="K33" s="68">
        <v>-1022038.76</v>
      </c>
    </row>
    <row r="34" spans="1:11" x14ac:dyDescent="0.25">
      <c r="A34" s="24" t="s">
        <v>106</v>
      </c>
      <c r="B34" s="20"/>
      <c r="C34" s="24">
        <v>941570.05</v>
      </c>
      <c r="D34" s="24"/>
      <c r="E34" s="24"/>
      <c r="F34" s="24"/>
      <c r="G34" s="24"/>
      <c r="H34" s="24"/>
      <c r="I34" s="24"/>
      <c r="J34" s="20"/>
      <c r="K34" s="68">
        <v>941570.05</v>
      </c>
    </row>
    <row r="35" spans="1:11" x14ac:dyDescent="0.25">
      <c r="A35" s="24" t="s">
        <v>107</v>
      </c>
      <c r="B35" s="20"/>
      <c r="C35" s="24">
        <v>-5194.03</v>
      </c>
      <c r="D35" s="24"/>
      <c r="E35" s="71"/>
      <c r="F35" s="24"/>
      <c r="G35" s="24"/>
      <c r="H35" s="24"/>
      <c r="I35" s="24"/>
      <c r="J35" s="20"/>
      <c r="K35" s="20">
        <v>-5194.03</v>
      </c>
    </row>
    <row r="36" spans="1:11" x14ac:dyDescent="0.25">
      <c r="A36" s="24" t="s">
        <v>113</v>
      </c>
      <c r="B36" s="20"/>
      <c r="C36" s="24">
        <v>7958909.0499999998</v>
      </c>
      <c r="D36" s="24"/>
      <c r="E36" s="24"/>
      <c r="F36" s="24"/>
      <c r="G36" s="24"/>
      <c r="H36" s="24"/>
      <c r="I36" s="24"/>
      <c r="J36" s="20"/>
      <c r="K36" s="68">
        <v>7958909.0499999998</v>
      </c>
    </row>
    <row r="37" spans="1:11" x14ac:dyDescent="0.25">
      <c r="A37" s="24" t="s">
        <v>110</v>
      </c>
      <c r="B37" s="20"/>
      <c r="C37" s="24"/>
      <c r="D37" s="24"/>
      <c r="E37" s="24"/>
      <c r="F37" s="24"/>
      <c r="G37" s="24">
        <v>1562106.3</v>
      </c>
      <c r="H37" s="24"/>
      <c r="I37" s="24">
        <v>-1562106.3</v>
      </c>
      <c r="J37" s="20"/>
      <c r="K37" s="68"/>
    </row>
    <row r="38" spans="1:11" x14ac:dyDescent="0.25">
      <c r="A38" s="24" t="s">
        <v>111</v>
      </c>
      <c r="B38" s="20"/>
      <c r="C38" s="24"/>
      <c r="D38" s="24"/>
      <c r="E38" s="24"/>
      <c r="F38" s="24"/>
      <c r="G38" s="24"/>
      <c r="H38" s="24"/>
      <c r="I38" s="24">
        <v>-390526.58</v>
      </c>
      <c r="J38" s="20"/>
      <c r="K38" s="68">
        <v>-390526.58</v>
      </c>
    </row>
    <row r="39" spans="1:11" x14ac:dyDescent="0.25">
      <c r="A39" s="20" t="s">
        <v>114</v>
      </c>
      <c r="B39" s="20"/>
      <c r="C39" s="27">
        <v>17524083.649999999</v>
      </c>
      <c r="D39" s="20"/>
      <c r="E39" s="27">
        <v>-3897.0500000000029</v>
      </c>
      <c r="F39" s="20"/>
      <c r="G39" s="27">
        <v>10980695.98</v>
      </c>
      <c r="H39" s="20"/>
      <c r="I39" s="27">
        <v>1952632.8700000029</v>
      </c>
      <c r="J39" s="20"/>
      <c r="K39" s="27">
        <f>SUM(K25:K38)</f>
        <v>30453515.450000003</v>
      </c>
    </row>
    <row r="40" spans="1:1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</row>
    <row r="41" spans="1:11" x14ac:dyDescent="0.25">
      <c r="A41" s="70" t="s">
        <v>115</v>
      </c>
      <c r="B41" s="70"/>
      <c r="C41" s="27">
        <v>19412967.879999999</v>
      </c>
      <c r="D41" s="20">
        <v>0</v>
      </c>
      <c r="E41" s="27">
        <v>-11984.72</v>
      </c>
      <c r="F41" s="20">
        <v>0</v>
      </c>
      <c r="G41" s="27">
        <v>9418589.6799999997</v>
      </c>
      <c r="H41" s="20">
        <v>0</v>
      </c>
      <c r="I41" s="27">
        <v>2690688.16</v>
      </c>
      <c r="J41" s="20"/>
      <c r="K41" s="27">
        <v>31510261</v>
      </c>
    </row>
    <row r="42" spans="1:11" x14ac:dyDescent="0.25">
      <c r="A42" s="70"/>
      <c r="B42" s="70"/>
      <c r="C42" s="20"/>
      <c r="D42" s="20"/>
      <c r="E42" s="20"/>
      <c r="F42" s="20"/>
      <c r="G42" s="20"/>
      <c r="H42" s="20"/>
      <c r="I42" s="24"/>
      <c r="J42" s="20"/>
      <c r="K42" s="20"/>
    </row>
    <row r="43" spans="1:11" x14ac:dyDescent="0.25">
      <c r="A43" s="24" t="s">
        <v>102</v>
      </c>
      <c r="B43" s="20"/>
      <c r="C43" s="24">
        <v>164036.31999999998</v>
      </c>
      <c r="D43" s="24"/>
      <c r="E43" s="24">
        <v>8087.6699999999992</v>
      </c>
      <c r="F43" s="24"/>
      <c r="G43" s="24"/>
      <c r="H43" s="24"/>
      <c r="I43" s="24"/>
      <c r="J43" s="20"/>
      <c r="K43" s="68">
        <v>172123.99</v>
      </c>
    </row>
    <row r="44" spans="1:11" x14ac:dyDescent="0.25">
      <c r="A44" s="24" t="s">
        <v>103</v>
      </c>
      <c r="B44" s="20"/>
      <c r="C44" s="24">
        <v>-2989296.57</v>
      </c>
      <c r="D44" s="24"/>
      <c r="E44" s="24"/>
      <c r="F44" s="24"/>
      <c r="G44" s="24"/>
      <c r="H44" s="24"/>
      <c r="I44" s="24"/>
      <c r="J44" s="20"/>
      <c r="K44" s="68">
        <v>-2989296.57</v>
      </c>
    </row>
    <row r="45" spans="1:11" x14ac:dyDescent="0.25">
      <c r="A45" s="24" t="s">
        <v>104</v>
      </c>
      <c r="B45" s="20"/>
      <c r="C45" s="24"/>
      <c r="D45" s="24"/>
      <c r="E45" s="24"/>
      <c r="F45" s="24"/>
      <c r="G45" s="24"/>
      <c r="H45" s="24"/>
      <c r="I45" s="24">
        <v>1843528.3100000008</v>
      </c>
      <c r="J45" s="20"/>
      <c r="K45" s="68">
        <v>1843528.3100000008</v>
      </c>
    </row>
    <row r="46" spans="1:11" x14ac:dyDescent="0.25">
      <c r="A46" s="24" t="s">
        <v>105</v>
      </c>
      <c r="B46" s="20"/>
      <c r="C46" s="24"/>
      <c r="D46" s="24"/>
      <c r="E46" s="24"/>
      <c r="F46" s="24"/>
      <c r="G46" s="24"/>
      <c r="H46" s="24"/>
      <c r="I46" s="24">
        <v>-628950.72</v>
      </c>
      <c r="J46" s="20"/>
      <c r="K46" s="68">
        <v>-628950.72</v>
      </c>
    </row>
    <row r="47" spans="1:11" x14ac:dyDescent="0.25">
      <c r="A47" s="24" t="s">
        <v>106</v>
      </c>
      <c r="B47" s="20"/>
      <c r="C47" s="24">
        <v>941570.05</v>
      </c>
      <c r="D47" s="24"/>
      <c r="E47" s="24"/>
      <c r="F47" s="24"/>
      <c r="G47" s="24"/>
      <c r="H47" s="24"/>
      <c r="I47" s="24"/>
      <c r="J47" s="20"/>
      <c r="K47" s="68">
        <v>941570.05</v>
      </c>
    </row>
    <row r="48" spans="1:11" x14ac:dyDescent="0.25">
      <c r="A48" s="24" t="s">
        <v>107</v>
      </c>
      <c r="B48" s="20"/>
      <c r="C48" s="24">
        <v>-5194.03</v>
      </c>
      <c r="D48" s="24"/>
      <c r="E48" s="24"/>
      <c r="F48" s="24"/>
      <c r="G48" s="24"/>
      <c r="H48" s="24"/>
      <c r="I48" s="24"/>
      <c r="J48" s="20"/>
      <c r="K48" s="68">
        <v>-5194.03</v>
      </c>
    </row>
    <row r="49" spans="1:11" x14ac:dyDescent="0.25">
      <c r="A49" s="24" t="s">
        <v>110</v>
      </c>
      <c r="B49" s="20"/>
      <c r="C49" s="24"/>
      <c r="D49" s="24"/>
      <c r="E49" s="24"/>
      <c r="F49" s="24"/>
      <c r="G49" s="24">
        <v>1562106.3</v>
      </c>
      <c r="H49" s="24"/>
      <c r="I49" s="24">
        <v>-1562106.3</v>
      </c>
      <c r="J49" s="20"/>
      <c r="K49" s="68"/>
    </row>
    <row r="50" spans="1:11" x14ac:dyDescent="0.25">
      <c r="A50" s="24" t="s">
        <v>111</v>
      </c>
      <c r="B50" s="20"/>
      <c r="C50" s="24"/>
      <c r="D50" s="24"/>
      <c r="E50" s="24"/>
      <c r="F50" s="24"/>
      <c r="G50" s="24"/>
      <c r="H50" s="24"/>
      <c r="I50" s="24">
        <v>-390526.58</v>
      </c>
      <c r="J50" s="20"/>
      <c r="K50" s="68">
        <v>-390526.58</v>
      </c>
    </row>
    <row r="51" spans="1:11" x14ac:dyDescent="0.25">
      <c r="A51" s="20" t="s">
        <v>114</v>
      </c>
      <c r="B51" s="20"/>
      <c r="C51" s="27">
        <v>17524083.649999999</v>
      </c>
      <c r="D51" s="20"/>
      <c r="E51" s="27">
        <v>-3897.05</v>
      </c>
      <c r="F51" s="20"/>
      <c r="G51" s="27">
        <v>10980695.98</v>
      </c>
      <c r="H51" s="20"/>
      <c r="I51" s="27">
        <v>1952632.870000001</v>
      </c>
      <c r="J51" s="20"/>
      <c r="K51" s="27">
        <v>30453515.450000003</v>
      </c>
    </row>
    <row r="52" spans="1:11" x14ac:dyDescent="0.25">
      <c r="A52" s="94" t="s">
        <v>30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</sheetData>
  <mergeCells count="9">
    <mergeCell ref="A40:K40"/>
    <mergeCell ref="A52:K52"/>
    <mergeCell ref="A1:K1"/>
    <mergeCell ref="A2:K2"/>
    <mergeCell ref="A5:A6"/>
    <mergeCell ref="C5:E5"/>
    <mergeCell ref="G5:H5"/>
    <mergeCell ref="I5:I6"/>
    <mergeCell ref="K5:K6"/>
  </mergeCells>
  <pageMargins left="0.51181102362204722" right="0.51181102362204722" top="0.78740157480314965" bottom="0.78740157480314965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E8C56-98C1-46EA-9840-9DF241B9A403}">
  <sheetPr codeName="Plan56">
    <tabColor rgb="FF7030A0"/>
  </sheetPr>
  <dimension ref="A1:O72"/>
  <sheetViews>
    <sheetView showGridLines="0" topLeftCell="A31" zoomScaleNormal="100" workbookViewId="0">
      <selection activeCell="D22" sqref="D22"/>
    </sheetView>
  </sheetViews>
  <sheetFormatPr defaultColWidth="9.109375" defaultRowHeight="13.8" x14ac:dyDescent="0.3"/>
  <cols>
    <col min="1" max="1" width="1.5546875" style="72" customWidth="1"/>
    <col min="2" max="2" width="60.109375" style="72" customWidth="1"/>
    <col min="3" max="3" width="2" style="72" customWidth="1"/>
    <col min="4" max="4" width="16.33203125" style="72" customWidth="1"/>
    <col min="5" max="5" width="4.44140625" style="72" customWidth="1"/>
    <col min="6" max="6" width="14.88671875" style="72" customWidth="1"/>
    <col min="7" max="7" width="1.6640625" style="72" customWidth="1"/>
    <col min="8" max="8" width="16.6640625" style="72" customWidth="1"/>
    <col min="9" max="9" width="2" style="72" customWidth="1"/>
    <col min="10" max="16384" width="9.109375" style="72"/>
  </cols>
  <sheetData>
    <row r="1" spans="2:11" x14ac:dyDescent="0.3">
      <c r="B1" s="105" t="s">
        <v>91</v>
      </c>
      <c r="C1" s="105"/>
      <c r="D1" s="105"/>
      <c r="E1" s="105"/>
      <c r="F1" s="105"/>
      <c r="G1" s="105"/>
      <c r="H1" s="105"/>
    </row>
    <row r="2" spans="2:11" x14ac:dyDescent="0.3">
      <c r="B2" s="105" t="s">
        <v>92</v>
      </c>
      <c r="C2" s="105"/>
      <c r="D2" s="105"/>
      <c r="E2" s="105"/>
      <c r="F2" s="105"/>
      <c r="G2" s="105"/>
      <c r="H2" s="105"/>
    </row>
    <row r="3" spans="2:11" ht="12.75" customHeight="1" x14ac:dyDescent="0.3">
      <c r="B3" s="105" t="s">
        <v>116</v>
      </c>
      <c r="C3" s="105"/>
      <c r="D3" s="105"/>
      <c r="E3" s="105"/>
      <c r="F3" s="105"/>
      <c r="G3" s="105"/>
      <c r="H3" s="105"/>
    </row>
    <row r="4" spans="2:11" x14ac:dyDescent="0.3">
      <c r="B4" s="73" t="s">
        <v>0</v>
      </c>
      <c r="C4" s="74"/>
      <c r="D4" s="74"/>
      <c r="E4" s="74"/>
      <c r="F4" s="74"/>
      <c r="G4" s="74"/>
      <c r="H4" s="74"/>
    </row>
    <row r="5" spans="2:11" ht="15" customHeight="1" x14ac:dyDescent="0.3">
      <c r="B5" s="106" t="s">
        <v>89</v>
      </c>
      <c r="C5" s="75"/>
      <c r="D5" s="97" t="s">
        <v>95</v>
      </c>
      <c r="E5" s="75"/>
      <c r="F5" s="97">
        <v>43465</v>
      </c>
      <c r="G5" s="75"/>
      <c r="H5" s="97">
        <v>43100</v>
      </c>
    </row>
    <row r="6" spans="2:11" x14ac:dyDescent="0.3">
      <c r="B6" s="107"/>
      <c r="C6" s="41"/>
      <c r="D6" s="98"/>
      <c r="E6" s="41"/>
      <c r="F6" s="98"/>
      <c r="G6" s="41"/>
      <c r="H6" s="98"/>
    </row>
    <row r="7" spans="2:11" x14ac:dyDescent="0.3">
      <c r="B7" s="76" t="s">
        <v>90</v>
      </c>
      <c r="C7" s="76"/>
      <c r="D7" s="76"/>
      <c r="E7" s="76"/>
      <c r="F7" s="76"/>
      <c r="G7" s="76"/>
      <c r="H7" s="77"/>
    </row>
    <row r="8" spans="2:11" x14ac:dyDescent="0.3">
      <c r="B8" s="26"/>
      <c r="C8" s="26"/>
      <c r="D8" s="26"/>
      <c r="E8" s="26"/>
      <c r="F8" s="26"/>
      <c r="G8" s="26"/>
      <c r="H8" s="78"/>
    </row>
    <row r="9" spans="2:11" x14ac:dyDescent="0.3">
      <c r="B9" s="79" t="s">
        <v>117</v>
      </c>
      <c r="C9" s="79"/>
      <c r="D9" s="27">
        <v>2636912.2899999996</v>
      </c>
      <c r="E9" s="79"/>
      <c r="F9" s="27">
        <v>6191836.9196105273</v>
      </c>
      <c r="G9" s="79"/>
      <c r="H9" s="27">
        <v>3476237.1900000023</v>
      </c>
      <c r="I9" s="80"/>
    </row>
    <row r="10" spans="2:11" x14ac:dyDescent="0.3">
      <c r="B10" s="79"/>
      <c r="C10" s="79"/>
      <c r="D10" s="20"/>
      <c r="E10" s="79"/>
      <c r="F10" s="20"/>
      <c r="G10" s="79"/>
      <c r="H10" s="20"/>
      <c r="I10" s="80"/>
    </row>
    <row r="11" spans="2:11" x14ac:dyDescent="0.3">
      <c r="B11" s="79" t="s">
        <v>118</v>
      </c>
      <c r="C11" s="42"/>
      <c r="D11" s="20">
        <v>1843528.3099999998</v>
      </c>
      <c r="E11" s="42"/>
      <c r="F11" s="20">
        <v>4927304.5099999923</v>
      </c>
      <c r="G11" s="42"/>
      <c r="H11" s="20">
        <v>3840178.8400000022</v>
      </c>
      <c r="I11" s="80"/>
    </row>
    <row r="12" spans="2:11" x14ac:dyDescent="0.3">
      <c r="B12" s="42" t="s">
        <v>119</v>
      </c>
      <c r="C12" s="42"/>
      <c r="D12" s="24">
        <v>67111.049999999988</v>
      </c>
      <c r="E12" s="42"/>
      <c r="F12" s="24">
        <v>67111.049999999988</v>
      </c>
      <c r="G12" s="42"/>
      <c r="H12" s="24">
        <v>29067.66</v>
      </c>
      <c r="I12" s="80"/>
    </row>
    <row r="13" spans="2:11" x14ac:dyDescent="0.3">
      <c r="B13" s="42" t="s">
        <v>120</v>
      </c>
      <c r="C13" s="42"/>
      <c r="D13" s="24">
        <v>1209445.1499999999</v>
      </c>
      <c r="E13" s="42"/>
      <c r="F13" s="24">
        <v>2100797.87</v>
      </c>
      <c r="G13" s="42"/>
      <c r="H13" s="24">
        <v>363572.81999999983</v>
      </c>
      <c r="I13" s="80"/>
      <c r="K13" s="42"/>
    </row>
    <row r="14" spans="2:11" x14ac:dyDescent="0.3">
      <c r="B14" s="42" t="s">
        <v>121</v>
      </c>
      <c r="C14" s="42"/>
      <c r="D14" s="24">
        <v>199309.4</v>
      </c>
      <c r="E14" s="42"/>
      <c r="F14" s="24">
        <v>319500.69</v>
      </c>
      <c r="G14" s="42"/>
      <c r="H14" s="24">
        <v>88053.62</v>
      </c>
      <c r="I14" s="80"/>
      <c r="K14" s="42"/>
    </row>
    <row r="15" spans="2:11" x14ac:dyDescent="0.3">
      <c r="B15" s="42" t="s">
        <v>122</v>
      </c>
      <c r="C15" s="42"/>
      <c r="D15" s="24">
        <v>0</v>
      </c>
      <c r="E15" s="42"/>
      <c r="F15" s="24">
        <v>-146030.69038946478</v>
      </c>
      <c r="G15" s="42"/>
      <c r="H15" s="24">
        <v>-126299.37000000001</v>
      </c>
      <c r="I15" s="80"/>
      <c r="K15" s="42"/>
    </row>
    <row r="16" spans="2:11" x14ac:dyDescent="0.3">
      <c r="B16" s="42" t="s">
        <v>123</v>
      </c>
      <c r="C16" s="42"/>
      <c r="D16" s="24">
        <v>-236510.96</v>
      </c>
      <c r="E16" s="42"/>
      <c r="F16" s="24">
        <v>-236510.96</v>
      </c>
      <c r="G16" s="42"/>
      <c r="H16" s="24">
        <v>0</v>
      </c>
      <c r="I16" s="80"/>
      <c r="K16" s="42"/>
    </row>
    <row r="17" spans="2:11" x14ac:dyDescent="0.3">
      <c r="B17" s="42" t="s">
        <v>124</v>
      </c>
      <c r="C17" s="42"/>
      <c r="D17" s="24">
        <v>139142.17000000001</v>
      </c>
      <c r="E17" s="42"/>
      <c r="F17" s="24">
        <v>222084.84000000003</v>
      </c>
      <c r="G17" s="42"/>
      <c r="H17" s="24">
        <v>182263.73</v>
      </c>
      <c r="I17" s="80"/>
      <c r="K17" s="42"/>
    </row>
    <row r="18" spans="2:11" x14ac:dyDescent="0.3">
      <c r="B18" s="42" t="s">
        <v>125</v>
      </c>
      <c r="C18" s="42"/>
      <c r="D18" s="24">
        <v>-628950.72</v>
      </c>
      <c r="E18" s="42"/>
      <c r="F18" s="24">
        <v>-1022038.76</v>
      </c>
      <c r="G18" s="42"/>
      <c r="H18" s="24">
        <v>-921127.27</v>
      </c>
      <c r="I18" s="80"/>
      <c r="K18" s="42"/>
    </row>
    <row r="19" spans="2:11" x14ac:dyDescent="0.3">
      <c r="B19" s="42" t="s">
        <v>126</v>
      </c>
      <c r="C19" s="42"/>
      <c r="D19" s="24">
        <v>49672.5</v>
      </c>
      <c r="E19" s="80"/>
      <c r="F19" s="24">
        <v>95070.3</v>
      </c>
      <c r="G19" s="80"/>
      <c r="H19" s="24">
        <v>58397.65</v>
      </c>
      <c r="I19" s="80"/>
      <c r="K19" s="42"/>
    </row>
    <row r="20" spans="2:11" x14ac:dyDescent="0.3">
      <c r="B20" s="42" t="s">
        <v>127</v>
      </c>
      <c r="C20" s="42"/>
      <c r="D20" s="24">
        <v>38564.92</v>
      </c>
      <c r="E20" s="80"/>
      <c r="F20" s="24">
        <v>-66637.42</v>
      </c>
      <c r="G20" s="80"/>
      <c r="H20" s="24">
        <v>0</v>
      </c>
      <c r="I20" s="80"/>
      <c r="K20" s="42"/>
    </row>
    <row r="21" spans="2:11" x14ac:dyDescent="0.3">
      <c r="B21" s="42" t="s">
        <v>128</v>
      </c>
      <c r="C21" s="42"/>
      <c r="D21" s="24">
        <v>-44399.53</v>
      </c>
      <c r="E21" s="80"/>
      <c r="F21" s="24">
        <v>-68814.509999999995</v>
      </c>
      <c r="G21" s="80"/>
      <c r="H21" s="24">
        <v>-44691.229999999996</v>
      </c>
      <c r="I21" s="80"/>
      <c r="K21" s="42"/>
    </row>
    <row r="22" spans="2:11" x14ac:dyDescent="0.3">
      <c r="B22" s="42" t="s">
        <v>129</v>
      </c>
      <c r="C22" s="42"/>
      <c r="D22" s="24">
        <v>0</v>
      </c>
      <c r="E22" s="80"/>
      <c r="F22" s="24">
        <v>0</v>
      </c>
      <c r="G22" s="80"/>
      <c r="H22" s="24">
        <v>6820.739999999998</v>
      </c>
      <c r="I22" s="80"/>
      <c r="K22" s="42"/>
    </row>
    <row r="23" spans="2:11" x14ac:dyDescent="0.3">
      <c r="B23" s="79"/>
      <c r="C23" s="42"/>
      <c r="D23" s="20">
        <v>0</v>
      </c>
      <c r="E23" s="80"/>
      <c r="F23" s="20">
        <v>0</v>
      </c>
      <c r="G23" s="80"/>
      <c r="H23" s="20">
        <v>0</v>
      </c>
      <c r="I23" s="80"/>
      <c r="K23" s="42"/>
    </row>
    <row r="24" spans="2:11" x14ac:dyDescent="0.3">
      <c r="B24" s="79" t="s">
        <v>130</v>
      </c>
      <c r="C24" s="42"/>
      <c r="D24" s="27">
        <v>4256025.8200000115</v>
      </c>
      <c r="E24" s="79"/>
      <c r="F24" s="27">
        <v>25933008.480000012</v>
      </c>
      <c r="G24" s="79"/>
      <c r="H24" s="27">
        <v>2523929.450000002</v>
      </c>
      <c r="I24" s="80"/>
      <c r="K24" s="42"/>
    </row>
    <row r="25" spans="2:11" x14ac:dyDescent="0.3">
      <c r="B25" s="79"/>
      <c r="C25" s="42"/>
      <c r="D25" s="20"/>
      <c r="E25" s="42"/>
      <c r="F25" s="20"/>
      <c r="G25" s="42"/>
      <c r="H25" s="20"/>
      <c r="I25" s="80"/>
      <c r="K25" s="42"/>
    </row>
    <row r="26" spans="2:11" x14ac:dyDescent="0.3">
      <c r="B26" s="79" t="s">
        <v>131</v>
      </c>
      <c r="C26" s="42"/>
      <c r="D26" s="27">
        <v>-310584.21000000299</v>
      </c>
      <c r="E26" s="79"/>
      <c r="F26" s="27">
        <v>-32587338.469999999</v>
      </c>
      <c r="G26" s="79"/>
      <c r="H26" s="27">
        <v>694737.81000000017</v>
      </c>
      <c r="I26" s="80"/>
    </row>
    <row r="27" spans="2:11" x14ac:dyDescent="0.3">
      <c r="B27" s="42" t="s">
        <v>132</v>
      </c>
      <c r="C27" s="79"/>
      <c r="D27" s="24">
        <v>2733318</v>
      </c>
      <c r="E27" s="42"/>
      <c r="F27" s="24">
        <v>0</v>
      </c>
      <c r="G27" s="79"/>
      <c r="H27" s="20">
        <v>0</v>
      </c>
      <c r="I27" s="80"/>
    </row>
    <row r="28" spans="2:11" x14ac:dyDescent="0.3">
      <c r="B28" s="42" t="s">
        <v>133</v>
      </c>
      <c r="C28" s="42"/>
      <c r="D28" s="24">
        <v>-38564.92</v>
      </c>
      <c r="E28" s="42"/>
      <c r="F28" s="24">
        <v>66637.42</v>
      </c>
      <c r="G28" s="42"/>
      <c r="H28" s="20">
        <v>0</v>
      </c>
      <c r="I28" s="80"/>
    </row>
    <row r="29" spans="2:11" x14ac:dyDescent="0.3">
      <c r="B29" s="42" t="s">
        <v>135</v>
      </c>
      <c r="C29" s="42"/>
      <c r="D29" s="24">
        <v>-1764907.6700000032</v>
      </c>
      <c r="E29" s="42"/>
      <c r="F29" s="24">
        <v>-28341677.880000003</v>
      </c>
      <c r="G29" s="42"/>
      <c r="H29" s="24">
        <v>700775.09000000032</v>
      </c>
      <c r="I29" s="80"/>
    </row>
    <row r="30" spans="2:11" x14ac:dyDescent="0.3">
      <c r="B30" s="42" t="s">
        <v>136</v>
      </c>
      <c r="C30" s="42"/>
      <c r="D30" s="24">
        <v>-844419.74</v>
      </c>
      <c r="E30" s="42"/>
      <c r="F30" s="24">
        <v>-2849017.13</v>
      </c>
      <c r="G30" s="42"/>
      <c r="H30" s="24">
        <v>17619.789999999819</v>
      </c>
      <c r="I30" s="80"/>
    </row>
    <row r="31" spans="2:11" x14ac:dyDescent="0.3">
      <c r="B31" s="42" t="s">
        <v>137</v>
      </c>
      <c r="C31" s="42"/>
      <c r="D31" s="24">
        <v>-396009.87999999989</v>
      </c>
      <c r="E31" s="42"/>
      <c r="F31" s="24">
        <v>-1463280.88</v>
      </c>
      <c r="G31" s="42"/>
      <c r="H31" s="24">
        <v>-23657.07</v>
      </c>
      <c r="I31" s="80"/>
    </row>
    <row r="32" spans="2:11" x14ac:dyDescent="0.3">
      <c r="B32" s="79"/>
      <c r="C32" s="42"/>
      <c r="D32" s="20"/>
      <c r="E32" s="42"/>
      <c r="F32" s="20"/>
      <c r="G32" s="42"/>
      <c r="H32" s="20"/>
      <c r="I32" s="80"/>
    </row>
    <row r="33" spans="1:9" x14ac:dyDescent="0.3">
      <c r="B33" s="79" t="s">
        <v>138</v>
      </c>
      <c r="C33" s="42"/>
      <c r="D33" s="27">
        <v>4566610.0300000142</v>
      </c>
      <c r="E33" s="79"/>
      <c r="F33" s="27">
        <v>58520346.95000001</v>
      </c>
      <c r="G33" s="79"/>
      <c r="H33" s="27">
        <v>1829191.640000002</v>
      </c>
      <c r="I33" s="80"/>
    </row>
    <row r="34" spans="1:9" x14ac:dyDescent="0.3">
      <c r="B34" s="42" t="s">
        <v>139</v>
      </c>
      <c r="C34" s="79"/>
      <c r="D34" s="24">
        <v>5154197.4200000018</v>
      </c>
      <c r="E34" s="42"/>
      <c r="F34" s="24">
        <v>23542617.510000005</v>
      </c>
      <c r="G34" s="42"/>
      <c r="H34" s="24">
        <v>905991.80000000075</v>
      </c>
      <c r="I34" s="80"/>
    </row>
    <row r="35" spans="1:9" x14ac:dyDescent="0.3">
      <c r="B35" s="42" t="s">
        <v>140</v>
      </c>
      <c r="C35" s="81"/>
      <c r="D35" s="24">
        <v>-3541461.3099999875</v>
      </c>
      <c r="E35" s="22"/>
      <c r="F35" s="24">
        <v>25077080.680000007</v>
      </c>
      <c r="G35" s="22"/>
      <c r="H35" s="24">
        <v>1490812.0300000012</v>
      </c>
      <c r="I35" s="80"/>
    </row>
    <row r="36" spans="1:9" x14ac:dyDescent="0.3">
      <c r="B36" s="42" t="s">
        <v>141</v>
      </c>
      <c r="C36" s="81"/>
      <c r="D36" s="24">
        <v>3605588.8599999994</v>
      </c>
      <c r="E36" s="22"/>
      <c r="F36" s="24">
        <v>7057782.96</v>
      </c>
      <c r="G36" s="22"/>
      <c r="H36" s="24">
        <v>457572.25999999978</v>
      </c>
      <c r="I36" s="80"/>
    </row>
    <row r="37" spans="1:9" x14ac:dyDescent="0.3">
      <c r="B37" s="42" t="s">
        <v>134</v>
      </c>
      <c r="C37" s="81"/>
      <c r="D37" s="24">
        <v>1291793.29</v>
      </c>
      <c r="E37" s="22"/>
      <c r="F37" s="24">
        <v>604770.28999999992</v>
      </c>
      <c r="G37" s="22"/>
      <c r="H37" s="24">
        <v>416462.66000000015</v>
      </c>
      <c r="I37" s="80"/>
    </row>
    <row r="38" spans="1:9" x14ac:dyDescent="0.3">
      <c r="B38" s="42" t="s">
        <v>142</v>
      </c>
      <c r="C38" s="81"/>
      <c r="D38" s="24">
        <v>-1943508.2299999995</v>
      </c>
      <c r="E38" s="22"/>
      <c r="F38" s="24">
        <v>2238095.5099999998</v>
      </c>
      <c r="G38" s="22"/>
      <c r="H38" s="24">
        <v>-1441647.1099999999</v>
      </c>
      <c r="I38" s="80"/>
    </row>
    <row r="39" spans="1:9" x14ac:dyDescent="0.3">
      <c r="B39" s="79"/>
      <c r="C39" s="79"/>
      <c r="D39" s="20">
        <v>0</v>
      </c>
      <c r="E39" s="79"/>
      <c r="F39" s="20">
        <v>0</v>
      </c>
      <c r="G39" s="79"/>
      <c r="H39" s="20">
        <v>0</v>
      </c>
      <c r="I39" s="80"/>
    </row>
    <row r="40" spans="1:9" x14ac:dyDescent="0.3">
      <c r="B40" s="79" t="s">
        <v>143</v>
      </c>
      <c r="C40" s="79"/>
      <c r="D40" s="27">
        <v>6892938.1100000106</v>
      </c>
      <c r="E40" s="79"/>
      <c r="F40" s="27">
        <v>32124845.399610538</v>
      </c>
      <c r="G40" s="79"/>
      <c r="H40" s="27">
        <v>6000166.6400000043</v>
      </c>
      <c r="I40" s="80"/>
    </row>
    <row r="41" spans="1:9" x14ac:dyDescent="0.3">
      <c r="B41" s="79"/>
      <c r="C41" s="81"/>
      <c r="D41" s="20"/>
      <c r="E41" s="22"/>
      <c r="F41" s="20"/>
      <c r="G41" s="22"/>
      <c r="H41" s="20"/>
      <c r="I41" s="80"/>
    </row>
    <row r="42" spans="1:9" x14ac:dyDescent="0.3">
      <c r="B42" s="79" t="s">
        <v>144</v>
      </c>
      <c r="C42" s="82"/>
      <c r="D42" s="20"/>
      <c r="E42" s="26"/>
      <c r="F42" s="20"/>
      <c r="G42" s="26"/>
      <c r="H42" s="20"/>
      <c r="I42" s="80"/>
    </row>
    <row r="43" spans="1:9" x14ac:dyDescent="0.3">
      <c r="B43" s="79"/>
      <c r="C43" s="82"/>
      <c r="D43" s="20"/>
      <c r="E43" s="26"/>
      <c r="F43" s="20"/>
      <c r="G43" s="26"/>
      <c r="H43" s="20"/>
      <c r="I43" s="80"/>
    </row>
    <row r="44" spans="1:9" x14ac:dyDescent="0.3">
      <c r="B44" s="108" t="s">
        <v>160</v>
      </c>
      <c r="C44" s="82"/>
      <c r="D44" s="20"/>
      <c r="E44" s="26"/>
      <c r="F44" s="24">
        <v>-1645799.3</v>
      </c>
      <c r="G44" s="26"/>
      <c r="H44" s="20"/>
      <c r="I44" s="80"/>
    </row>
    <row r="45" spans="1:9" s="84" customFormat="1" x14ac:dyDescent="0.3">
      <c r="A45" s="72"/>
      <c r="B45" s="108" t="s">
        <v>161</v>
      </c>
      <c r="C45" s="81"/>
      <c r="D45" s="20"/>
      <c r="E45" s="22"/>
      <c r="F45" s="24">
        <v>-2150402.2799999998</v>
      </c>
      <c r="G45" s="22"/>
      <c r="H45" s="20"/>
      <c r="I45" s="83"/>
    </row>
    <row r="46" spans="1:9" s="84" customFormat="1" x14ac:dyDescent="0.3">
      <c r="A46" s="72"/>
      <c r="B46" s="108" t="s">
        <v>162</v>
      </c>
      <c r="C46" s="81"/>
      <c r="D46" s="24">
        <v>0</v>
      </c>
      <c r="E46" s="22"/>
      <c r="F46" s="24">
        <v>5388.25</v>
      </c>
      <c r="G46" s="22"/>
      <c r="H46" s="24">
        <v>0</v>
      </c>
      <c r="I46" s="83"/>
    </row>
    <row r="47" spans="1:9" s="84" customFormat="1" x14ac:dyDescent="0.3">
      <c r="A47" s="72"/>
      <c r="B47" s="108" t="s">
        <v>163</v>
      </c>
      <c r="C47" s="81"/>
      <c r="D47" s="24">
        <v>-206100.25999999981</v>
      </c>
      <c r="E47" s="22"/>
      <c r="F47" s="24">
        <v>-285969.53999999998</v>
      </c>
      <c r="G47" s="22"/>
      <c r="H47" s="24">
        <v>-127500.85</v>
      </c>
      <c r="I47" s="83"/>
    </row>
    <row r="48" spans="1:9" s="84" customFormat="1" x14ac:dyDescent="0.3">
      <c r="A48" s="72"/>
      <c r="B48" s="108" t="s">
        <v>164</v>
      </c>
      <c r="C48" s="81"/>
      <c r="D48" s="24">
        <v>0</v>
      </c>
      <c r="E48" s="22"/>
      <c r="F48" s="24">
        <v>-397943.52</v>
      </c>
      <c r="G48" s="22"/>
      <c r="H48" s="24">
        <v>-20026.669999999998</v>
      </c>
      <c r="I48" s="83"/>
    </row>
    <row r="49" spans="1:15" x14ac:dyDescent="0.3">
      <c r="B49" s="79"/>
      <c r="C49" s="81"/>
      <c r="D49" s="20"/>
      <c r="E49" s="22"/>
      <c r="F49" s="20"/>
      <c r="G49" s="22"/>
      <c r="H49" s="20"/>
      <c r="I49" s="80"/>
    </row>
    <row r="50" spans="1:15" x14ac:dyDescent="0.3">
      <c r="B50" s="79" t="s">
        <v>145</v>
      </c>
      <c r="C50" s="81"/>
      <c r="D50" s="27">
        <v>-206100.25999999981</v>
      </c>
      <c r="E50" s="79"/>
      <c r="F50" s="27">
        <f>SUM(F44:F49)</f>
        <v>-4474726.3900000006</v>
      </c>
      <c r="G50" s="79"/>
      <c r="H50" s="27">
        <v>-147527.52000000002</v>
      </c>
      <c r="I50" s="80"/>
    </row>
    <row r="51" spans="1:15" x14ac:dyDescent="0.3">
      <c r="B51" s="79"/>
      <c r="C51" s="82"/>
      <c r="D51" s="20"/>
      <c r="E51" s="26"/>
      <c r="F51" s="20"/>
      <c r="G51" s="26"/>
      <c r="H51" s="20"/>
      <c r="I51" s="80"/>
    </row>
    <row r="52" spans="1:15" s="84" customFormat="1" x14ac:dyDescent="0.3">
      <c r="A52" s="72"/>
      <c r="B52" s="79" t="s">
        <v>146</v>
      </c>
      <c r="C52" s="81"/>
      <c r="D52" s="20"/>
      <c r="E52" s="22"/>
      <c r="F52" s="20"/>
      <c r="G52" s="22"/>
      <c r="H52" s="20"/>
      <c r="I52" s="83"/>
    </row>
    <row r="53" spans="1:15" s="84" customFormat="1" x14ac:dyDescent="0.3">
      <c r="A53" s="72"/>
      <c r="B53" s="79"/>
      <c r="C53" s="81"/>
      <c r="D53" s="24">
        <v>0</v>
      </c>
      <c r="E53" s="22"/>
      <c r="F53" s="24">
        <v>0</v>
      </c>
      <c r="G53" s="22"/>
      <c r="H53" s="24">
        <v>0</v>
      </c>
      <c r="I53" s="83"/>
    </row>
    <row r="54" spans="1:15" s="84" customFormat="1" x14ac:dyDescent="0.3">
      <c r="A54" s="72"/>
      <c r="B54" s="42" t="s">
        <v>147</v>
      </c>
      <c r="C54" s="81"/>
      <c r="D54" s="24">
        <v>172123.99</v>
      </c>
      <c r="E54" s="22"/>
      <c r="F54" s="24">
        <v>423563.06000000006</v>
      </c>
      <c r="G54" s="22"/>
      <c r="H54" s="24">
        <v>509984.11000000016</v>
      </c>
      <c r="I54" s="83"/>
    </row>
    <row r="55" spans="1:15" s="84" customFormat="1" x14ac:dyDescent="0.3">
      <c r="A55" s="72"/>
      <c r="B55" s="42" t="s">
        <v>148</v>
      </c>
      <c r="C55" s="81"/>
      <c r="D55" s="24">
        <v>-2989296.57</v>
      </c>
      <c r="E55" s="22"/>
      <c r="F55" s="24">
        <v>-3333199.6500000004</v>
      </c>
      <c r="G55" s="22"/>
      <c r="H55" s="24">
        <v>-1549271.5899999999</v>
      </c>
      <c r="I55" s="83"/>
      <c r="O55" s="85"/>
    </row>
    <row r="56" spans="1:15" s="84" customFormat="1" x14ac:dyDescent="0.3">
      <c r="A56" s="72"/>
      <c r="B56" s="42" t="s">
        <v>149</v>
      </c>
      <c r="C56" s="81"/>
      <c r="D56" s="24">
        <v>0</v>
      </c>
      <c r="E56" s="22"/>
      <c r="F56" s="24">
        <v>-2936.5</v>
      </c>
      <c r="G56" s="22"/>
      <c r="H56" s="24">
        <v>-883.02</v>
      </c>
      <c r="I56" s="83"/>
    </row>
    <row r="57" spans="1:15" s="84" customFormat="1" x14ac:dyDescent="0.3">
      <c r="A57" s="72"/>
      <c r="B57" s="42" t="s">
        <v>150</v>
      </c>
      <c r="C57" s="81"/>
      <c r="D57" s="24">
        <v>0</v>
      </c>
      <c r="E57" s="22"/>
      <c r="F57" s="24">
        <v>7958909.0500000007</v>
      </c>
      <c r="G57" s="22"/>
      <c r="H57" s="24">
        <v>0</v>
      </c>
      <c r="I57" s="83"/>
    </row>
    <row r="58" spans="1:15" s="84" customFormat="1" x14ac:dyDescent="0.3">
      <c r="A58" s="72"/>
      <c r="B58" s="42" t="s">
        <v>151</v>
      </c>
      <c r="C58" s="81"/>
      <c r="D58" s="24">
        <v>941570.05</v>
      </c>
      <c r="E58" s="22"/>
      <c r="F58" s="24">
        <v>941570.05</v>
      </c>
      <c r="G58" s="22"/>
      <c r="H58" s="24">
        <v>785694.52</v>
      </c>
      <c r="I58" s="83"/>
    </row>
    <row r="59" spans="1:15" x14ac:dyDescent="0.3">
      <c r="B59" s="42" t="s">
        <v>152</v>
      </c>
      <c r="C59" s="81"/>
      <c r="D59" s="24">
        <v>-5194.03</v>
      </c>
      <c r="E59" s="42"/>
      <c r="F59" s="24">
        <v>-5194.03</v>
      </c>
      <c r="G59" s="42"/>
      <c r="H59" s="24">
        <v>-7877.08</v>
      </c>
      <c r="I59" s="80"/>
    </row>
    <row r="60" spans="1:15" x14ac:dyDescent="0.3">
      <c r="B60" s="42" t="s">
        <v>153</v>
      </c>
      <c r="C60" s="81"/>
      <c r="D60" s="24">
        <v>0</v>
      </c>
      <c r="E60" s="42"/>
      <c r="F60" s="24">
        <v>0</v>
      </c>
      <c r="G60" s="42"/>
      <c r="H60" s="24">
        <v>-47395.7</v>
      </c>
      <c r="I60" s="80"/>
    </row>
    <row r="61" spans="1:15" x14ac:dyDescent="0.3">
      <c r="B61" s="42" t="s">
        <v>154</v>
      </c>
      <c r="C61" s="81"/>
      <c r="D61" s="24">
        <v>-390526.58</v>
      </c>
      <c r="E61" s="42"/>
      <c r="F61" s="24">
        <v>-390526.58</v>
      </c>
      <c r="G61" s="42"/>
      <c r="H61" s="24">
        <v>-287165.59000000003</v>
      </c>
      <c r="I61" s="80"/>
    </row>
    <row r="62" spans="1:15" x14ac:dyDescent="0.3">
      <c r="B62" s="79"/>
      <c r="C62" s="79"/>
      <c r="D62" s="20"/>
      <c r="E62" s="79"/>
      <c r="F62" s="20"/>
      <c r="G62" s="79"/>
      <c r="H62" s="20"/>
      <c r="I62" s="80"/>
    </row>
    <row r="63" spans="1:15" x14ac:dyDescent="0.3">
      <c r="B63" s="79" t="s">
        <v>145</v>
      </c>
      <c r="C63" s="81"/>
      <c r="D63" s="27">
        <v>-2271323.14</v>
      </c>
      <c r="E63" s="79"/>
      <c r="F63" s="27">
        <v>5592185.3999999985</v>
      </c>
      <c r="G63" s="79"/>
      <c r="H63" s="27">
        <v>-596914.34999999986</v>
      </c>
      <c r="I63" s="80"/>
    </row>
    <row r="64" spans="1:15" x14ac:dyDescent="0.3">
      <c r="B64" s="79"/>
      <c r="C64" s="82"/>
      <c r="D64" s="20"/>
      <c r="E64" s="26"/>
      <c r="F64" s="20"/>
      <c r="G64" s="26"/>
      <c r="H64" s="20"/>
      <c r="I64" s="80"/>
    </row>
    <row r="65" spans="2:9" x14ac:dyDescent="0.3">
      <c r="B65" s="79" t="s">
        <v>155</v>
      </c>
      <c r="C65" s="81"/>
      <c r="D65" s="27">
        <v>4415514.7100000102</v>
      </c>
      <c r="E65" s="79"/>
      <c r="F65" s="27">
        <v>33624846.060000002</v>
      </c>
      <c r="G65" s="79"/>
      <c r="H65" s="27">
        <v>5255724.7700000051</v>
      </c>
      <c r="I65" s="80"/>
    </row>
    <row r="66" spans="2:9" x14ac:dyDescent="0.3">
      <c r="B66" s="79"/>
      <c r="C66" s="82"/>
      <c r="D66" s="20"/>
      <c r="E66" s="26"/>
      <c r="F66" s="20"/>
      <c r="G66" s="26"/>
      <c r="H66" s="20"/>
      <c r="I66" s="80"/>
    </row>
    <row r="67" spans="2:9" x14ac:dyDescent="0.3">
      <c r="B67" s="79" t="s">
        <v>156</v>
      </c>
      <c r="C67" s="81"/>
      <c r="D67" s="20">
        <v>0</v>
      </c>
      <c r="E67" s="22"/>
      <c r="F67" s="20">
        <v>0</v>
      </c>
      <c r="G67" s="22"/>
      <c r="H67" s="20">
        <v>0</v>
      </c>
      <c r="I67" s="80"/>
    </row>
    <row r="68" spans="2:9" x14ac:dyDescent="0.3">
      <c r="B68" s="79" t="s">
        <v>157</v>
      </c>
      <c r="C68" s="81"/>
      <c r="D68" s="20">
        <v>93484274.409999996</v>
      </c>
      <c r="E68" s="22"/>
      <c r="F68" s="20">
        <v>64274943.060000002</v>
      </c>
      <c r="G68" s="22"/>
      <c r="H68" s="20">
        <v>59019218.289999999</v>
      </c>
      <c r="I68" s="80"/>
    </row>
    <row r="69" spans="2:9" x14ac:dyDescent="0.3">
      <c r="B69" s="79" t="s">
        <v>158</v>
      </c>
      <c r="C69" s="82"/>
      <c r="D69" s="20">
        <v>97899789.120000005</v>
      </c>
      <c r="E69" s="26"/>
      <c r="F69" s="20">
        <v>97899789.120000005</v>
      </c>
      <c r="G69" s="26"/>
      <c r="H69" s="20">
        <v>64274943.060000002</v>
      </c>
      <c r="I69" s="80"/>
    </row>
    <row r="70" spans="2:9" x14ac:dyDescent="0.3">
      <c r="B70" s="79" t="s">
        <v>159</v>
      </c>
      <c r="C70" s="81"/>
      <c r="D70" s="27">
        <v>4415514.7100000083</v>
      </c>
      <c r="E70" s="79"/>
      <c r="F70" s="27">
        <v>33624846.060000002</v>
      </c>
      <c r="G70" s="79"/>
      <c r="H70" s="27">
        <v>5255724.7700000033</v>
      </c>
      <c r="I70" s="80"/>
    </row>
    <row r="71" spans="2:9" x14ac:dyDescent="0.3">
      <c r="B71" s="79"/>
      <c r="C71" s="86"/>
      <c r="D71" s="20">
        <v>0</v>
      </c>
      <c r="E71" s="87"/>
      <c r="F71" s="20"/>
      <c r="G71" s="87"/>
      <c r="H71" s="20"/>
      <c r="I71" s="80"/>
    </row>
    <row r="72" spans="2:9" x14ac:dyDescent="0.3">
      <c r="B72" s="79"/>
      <c r="D72" s="20"/>
      <c r="E72" s="80"/>
      <c r="F72" s="20"/>
      <c r="G72" s="80"/>
      <c r="H72" s="20"/>
      <c r="I72" s="80"/>
    </row>
  </sheetData>
  <mergeCells count="7">
    <mergeCell ref="B1:H1"/>
    <mergeCell ref="B2:H2"/>
    <mergeCell ref="B3:H3"/>
    <mergeCell ref="B5:B6"/>
    <mergeCell ref="D5:D6"/>
    <mergeCell ref="F5:F6"/>
    <mergeCell ref="H5:H6"/>
  </mergeCells>
  <pageMargins left="0.511811024" right="0.511811024" top="0.78740157499999996" bottom="0.78740157499999996" header="0.31496062000000002" footer="0.31496062000000002"/>
  <pageSetup paperSize="9" scale="78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Ativo Publicação</vt:lpstr>
      <vt:lpstr>Passivo Publicação</vt:lpstr>
      <vt:lpstr>DSP Publicação</vt:lpstr>
      <vt:lpstr>DMPL Publicação</vt:lpstr>
      <vt:lpstr>DFC Publicação</vt:lpstr>
      <vt:lpstr>'DFC Publicação'!Area_de_impressao</vt:lpstr>
      <vt:lpstr>'DSP Publicação'!Area_de_impressao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andrel1003_00</dc:creator>
  <cp:lastModifiedBy>Elisangela de Cassia Lara</cp:lastModifiedBy>
  <dcterms:created xsi:type="dcterms:W3CDTF">2019-02-11T12:06:00Z</dcterms:created>
  <dcterms:modified xsi:type="dcterms:W3CDTF">2019-02-11T20:28:21Z</dcterms:modified>
</cp:coreProperties>
</file>