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DC\banco\fechamento contabil\"/>
    </mc:Choice>
  </mc:AlternateContent>
  <xr:revisionPtr revIDLastSave="0" documentId="8_{A99E34B9-A51D-4DBE-8E1E-C87EA23A5C56}" xr6:coauthVersionLast="45" xr6:coauthVersionMax="45" xr10:uidLastSave="{00000000-0000-0000-0000-000000000000}"/>
  <bookViews>
    <workbookView xWindow="-120" yWindow="-120" windowWidth="20730" windowHeight="11160" xr2:uid="{194D55C0-535A-4403-934F-E488776ABC1E}"/>
  </bookViews>
  <sheets>
    <sheet name="3103_BP.public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'3103_BP.public'!$A$5:$E$101</definedName>
    <definedName name="JCP">[1]Parametros!$A$29:$A$30</definedName>
    <definedName name="Parametros">[2]Parametros!$A$21:$A$22</definedName>
    <definedName name="Parametros2">[3]Parametros!$A$21:$A$22</definedName>
    <definedName name="TEXTO">"TextBox1"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<sst xmlns="http://schemas.openxmlformats.org/spreadsheetml/2006/main" count="86" uniqueCount="66">
  <si>
    <t>COOPERATIVA DE CREDITO CREDIAGRO LTDA.</t>
  </si>
  <si>
    <t>SICOOB CREDIAGRO</t>
  </si>
  <si>
    <t>BALANÇOS PATRIMONIAIS DOS EXERCÍCIOS FINDOS EM DEZEMBRO DE 2020 E DE 2019</t>
  </si>
  <si>
    <t>Em Reais</t>
  </si>
  <si>
    <t>Descrição</t>
  </si>
  <si>
    <t>Notas</t>
  </si>
  <si>
    <t>ATIVO</t>
  </si>
  <si>
    <t>Circulante</t>
  </si>
  <si>
    <t>Caixa e Equivalentes de Caixa</t>
  </si>
  <si>
    <t>Disponibilidades</t>
  </si>
  <si>
    <t>Centralização Financeira - Cooperativas</t>
  </si>
  <si>
    <t>Operações de Crédito</t>
  </si>
  <si>
    <t>Empréstimos e Direitos Creditórios Descontados</t>
  </si>
  <si>
    <t>(-) Provisão para Empréstimos e Direitos Creditórios Descontados</t>
  </si>
  <si>
    <t xml:space="preserve">Financiamentos </t>
  </si>
  <si>
    <t xml:space="preserve">(-) Provisão para Operações de Financiamentos </t>
  </si>
  <si>
    <t>Financiamentos Rurais e Agroindustriais</t>
  </si>
  <si>
    <t>(-) Provisão para Financiamentos Rurais e Agroindustriais</t>
  </si>
  <si>
    <t>Outros Créditos</t>
  </si>
  <si>
    <t>Créditos por Avais e Fianças Honradas</t>
  </si>
  <si>
    <t>Rendas a Receber</t>
  </si>
  <si>
    <t>Diversos</t>
  </si>
  <si>
    <t>(-) Provisão para Outros Créditos de Liquidação Duvidosa</t>
  </si>
  <si>
    <t>Outros Valores e Bens</t>
  </si>
  <si>
    <t>(-) Provisão para Desvalorização de Outros Valores e Bens</t>
  </si>
  <si>
    <t>Despesas Antecipadas</t>
  </si>
  <si>
    <t>Não Circulante</t>
  </si>
  <si>
    <t>Realizável a Longo Prazo</t>
  </si>
  <si>
    <t>Devedores por Depósitos em Garantia</t>
  </si>
  <si>
    <t>Permanente</t>
  </si>
  <si>
    <t xml:space="preserve">Investimentos </t>
  </si>
  <si>
    <t>Participação em Cooperativa Central de Crédito</t>
  </si>
  <si>
    <t>Participação em Instit. Fin. Controlada por Cooperativa Credito</t>
  </si>
  <si>
    <t>Outros investimentos</t>
  </si>
  <si>
    <t>Imobilizado de Uso</t>
  </si>
  <si>
    <t>(-) Depreciação Acumulada do Imobilizado</t>
  </si>
  <si>
    <t>Total do Ativo</t>
  </si>
  <si>
    <t>PASSIVO</t>
  </si>
  <si>
    <t>Depósitos</t>
  </si>
  <si>
    <t>Depósitos à Vista</t>
  </si>
  <si>
    <t>Depósitos à Prazo</t>
  </si>
  <si>
    <t>Recursos de Aceite e Emissão de Títulos</t>
  </si>
  <si>
    <t>Obrigações Por Emissão De Letras De Crédito Do Agronegócio</t>
  </si>
  <si>
    <t>Relações Interfinanceiras</t>
  </si>
  <si>
    <t>Repasses Interfinanceiros</t>
  </si>
  <si>
    <t>Relações Interdependências</t>
  </si>
  <si>
    <t>Recursos em Trânsito de Terceiros</t>
  </si>
  <si>
    <t>Outras Obrigações</t>
  </si>
  <si>
    <t>Cobrança e Arrecadação de Tributos e Assemelhados</t>
  </si>
  <si>
    <t>Sociais e Estatutárias</t>
  </si>
  <si>
    <t>Obrigações Fiscais Correntes e Diferidas</t>
  </si>
  <si>
    <t>Diversas</t>
  </si>
  <si>
    <t>Obrigações por Emissão de Letras de Crédito do Agronegócio</t>
  </si>
  <si>
    <t>Provisões Trabalhistas, Fiscais e Cíveis</t>
  </si>
  <si>
    <t>Receita de Exercício Futuros</t>
  </si>
  <si>
    <t>PATRIMÔNIO LÍQUIDO</t>
  </si>
  <si>
    <t>Capital Social</t>
  </si>
  <si>
    <t>De Domiciliados No País</t>
  </si>
  <si>
    <t>(-) Capital A Realizar</t>
  </si>
  <si>
    <t>Reserva de Sobras</t>
  </si>
  <si>
    <t>Sobras ou Perdas Acumuladas</t>
  </si>
  <si>
    <t>Total do Passivo e do Patrimônio Líquido</t>
  </si>
  <si>
    <t>As Notas Explicativas são parte integrante das demonstrações contábeis.</t>
  </si>
  <si>
    <t>14.2</t>
  </si>
  <si>
    <t>14.3</t>
  </si>
  <si>
    <t>14.4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</si>
</sst>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R$&quot;* #,##0.00_);_(&quot;R$&quot;* \(#,##0.00\);_(&quot;R$&quot;* &quot;-&quot;??_);_(@_)"/>
    <numFmt numFmtId="165" formatCode="#,##0.00;\(#,##0.00\);\-"/>
    <numFmt numFmtId="166" formatCode="#,##0;\(#,##0.00\);\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entury Gothic"/>
      <family val="2"/>
    </font>
    <font>
      <sz val="9"/>
      <color rgb="FFFF0000"/>
      <name val="Century Gothic"/>
      <family val="2"/>
    </font>
    <font>
      <sz val="9"/>
      <name val="Century Gothic"/>
      <family val="2"/>
    </font>
    <font>
      <b/>
      <sz val="9"/>
      <color rgb="FFFFFFFF"/>
      <name val="Century Gothic"/>
      <family val="2"/>
    </font>
    <font>
      <b/>
      <sz val="9"/>
      <color rgb="FFFF0000"/>
      <name val="Century Gothic"/>
      <family val="2"/>
    </font>
    <font>
      <sz val="9"/>
      <color rgb="FFFFFFFF"/>
      <name val="Century Gothic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75623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165" fontId="4" fillId="0" borderId="0" xfId="2" applyNumberFormat="1" applyFont="1" applyFill="1" applyBorder="1" applyAlignment="1">
      <alignment horizontal="center" vertical="center"/>
    </xf>
    <xf numFmtId="165" fontId="2" fillId="0" borderId="0" xfId="2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14" fontId="5" fillId="2" borderId="0" xfId="2" quotePrefix="1" applyNumberFormat="1" applyFont="1" applyFill="1" applyBorder="1" applyAlignment="1">
      <alignment horizontal="center" vertical="center"/>
    </xf>
    <xf numFmtId="165" fontId="5" fillId="2" borderId="0" xfId="2" quotePrefix="1" applyNumberFormat="1" applyFont="1" applyFill="1" applyBorder="1" applyAlignment="1">
      <alignment horizontal="center" vertical="center"/>
    </xf>
    <xf numFmtId="0" fontId="2" fillId="3" borderId="0" xfId="1" applyFont="1" applyFill="1" applyAlignment="1">
      <alignment horizontal="left" vertical="center"/>
    </xf>
    <xf numFmtId="0" fontId="2" fillId="3" borderId="0" xfId="1" applyFont="1" applyFill="1" applyAlignment="1">
      <alignment horizontal="center" vertical="center"/>
    </xf>
    <xf numFmtId="165" fontId="2" fillId="3" borderId="0" xfId="2" applyNumberFormat="1" applyFont="1" applyFill="1" applyBorder="1" applyAlignment="1" applyProtection="1">
      <alignment horizontal="right"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left" vertical="center" indent="1"/>
    </xf>
    <xf numFmtId="165" fontId="4" fillId="0" borderId="0" xfId="2" applyNumberFormat="1" applyFont="1" applyFill="1" applyBorder="1" applyAlignment="1">
      <alignment vertical="center"/>
    </xf>
    <xf numFmtId="0" fontId="4" fillId="0" borderId="0" xfId="1" applyFont="1" applyAlignment="1">
      <alignment horizontal="left" vertical="center"/>
    </xf>
    <xf numFmtId="165" fontId="4" fillId="0" borderId="0" xfId="2" applyNumberFormat="1" applyFont="1" applyFill="1" applyBorder="1" applyAlignment="1" applyProtection="1">
      <alignment horizontal="right" vertical="center"/>
    </xf>
    <xf numFmtId="0" fontId="7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165" fontId="2" fillId="3" borderId="0" xfId="2" applyNumberFormat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165" fontId="5" fillId="2" borderId="0" xfId="2" applyNumberFormat="1" applyFont="1" applyFill="1" applyBorder="1" applyAlignment="1">
      <alignment vertical="center"/>
    </xf>
    <xf numFmtId="166" fontId="4" fillId="0" borderId="0" xfId="2" applyNumberFormat="1" applyFont="1" applyFill="1" applyBorder="1" applyAlignment="1">
      <alignment vertical="center"/>
    </xf>
    <xf numFmtId="43" fontId="3" fillId="0" borderId="0" xfId="3" applyFont="1" applyAlignment="1">
      <alignment vertical="center"/>
    </xf>
    <xf numFmtId="43" fontId="6" fillId="0" borderId="0" xfId="3" applyFont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4" fontId="10" fillId="4" borderId="0" xfId="0" applyNumberFormat="1" applyFont="1" applyFill="1" applyBorder="1" applyAlignment="1">
      <alignment horizontal="right" vertical="center" wrapText="1"/>
    </xf>
    <xf numFmtId="4" fontId="9" fillId="4" borderId="0" xfId="0" applyNumberFormat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4" fontId="3" fillId="0" borderId="0" xfId="1" applyNumberFormat="1" applyFont="1" applyBorder="1" applyAlignment="1">
      <alignment vertical="center"/>
    </xf>
    <xf numFmtId="4" fontId="4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/>
    </xf>
    <xf numFmtId="4" fontId="2" fillId="0" borderId="0" xfId="1" applyNumberFormat="1" applyFont="1" applyBorder="1" applyAlignment="1">
      <alignment vertical="center"/>
    </xf>
    <xf numFmtId="0" fontId="2" fillId="0" borderId="0" xfId="1" applyFont="1" applyAlignment="1">
      <alignment horizontal="center" vertical="center"/>
    </xf>
  </cellXfs>
  <cellStyles count="4">
    <cellStyle name="Normal" xfId="0" builtinId="0"/>
    <cellStyle name="Normal 4 2" xfId="1" xr:uid="{26D439A2-D134-465F-873B-73BF515B462B}"/>
    <cellStyle name="Vírgula" xfId="3" builtinId="3"/>
    <cellStyle name="Vírgula 7" xfId="2" xr:uid="{09472149-25B9-4941-8A36-233051E769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rediminas-my.sharepoint.com/Contabilidade%20Centralizada/Pastas%20Compartilhadas/LALUR/Equipe%201/3155%20PATROCINIO/2016/2&#186;%20Trime/3155_mem&#243;ria_C&#225;lculo_Apura&#231;&#227;o_IRPJ_CSLL_V5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rediminas-my.sharepoint.com/Contabilidade%20Centralizada/Pastas%20Compartilhadas/LALUR/Equipe%201/3155%20PATROCINIO/2015/4&#186;%20Trimestre/Mem&#243;ria_C&#225;lculo_Apura&#231;&#227;o_IRPJ_CSLL_V4.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rediminas-my.sharepoint.com/Users/EDUARD~1.XAV/AppData/Local/Temp/Rar$DIa0.813/Mem&#243;ria_C&#225;lculo_Apura&#231;&#227;o_IRPJ_CSLL_V3.0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_Controle_T"/>
      <sheetName val="Contabilização_1º_trim"/>
      <sheetName val="Painel_Controle_A"/>
      <sheetName val="PlanoContabil"/>
      <sheetName val="Classificação"/>
      <sheetName val="Janeiro"/>
      <sheetName val="Recolhimento"/>
      <sheetName val="Apuração_Janeiro"/>
      <sheetName val="Fevereiro"/>
      <sheetName val="Apuração_Fevereiro"/>
      <sheetName val="Março"/>
      <sheetName val="Apuração_Março"/>
      <sheetName val="Abril"/>
      <sheetName val="Apuração_Abril"/>
      <sheetName val="Maio"/>
      <sheetName val="Apuração_Maio"/>
      <sheetName val="Junho"/>
      <sheetName val="Apuração_Junho"/>
      <sheetName val="Julho"/>
      <sheetName val="Apuração_Julho"/>
      <sheetName val="Agosto"/>
      <sheetName val="Apuração_Agosto"/>
      <sheetName val="Setembro"/>
      <sheetName val="Apuração_Setembro"/>
      <sheetName val="Outubro"/>
      <sheetName val="Apuração_Outubro"/>
      <sheetName val="Novembro"/>
      <sheetName val="Apuração_Novembro"/>
      <sheetName val="Dezembro"/>
      <sheetName val="Apuração_Dezembro"/>
      <sheetName val="1º_Trimestre"/>
      <sheetName val="Apuração_1º_Trimestre"/>
      <sheetName val="2º_Trimestre"/>
      <sheetName val="Apuração_2º_Trimestre"/>
      <sheetName val="3º_Trimestre"/>
      <sheetName val="Apuração_3º_Trimestre"/>
      <sheetName val="4º_Trimestre"/>
      <sheetName val="Apuração_4º_Trimestre"/>
      <sheetName val="DestinaçãoResultado"/>
      <sheetName val="Parametros"/>
      <sheetName val="Adições"/>
      <sheetName val="Exclusões"/>
      <sheetName val="Contabil"/>
      <sheetName val="AContabilizar_A"/>
      <sheetName val="AContabilizar_T"/>
      <sheetName val="Parte B"/>
      <sheetName val="Contabilização_2º_trim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9">
          <cell r="A29" t="str">
            <v>T</v>
          </cell>
        </row>
        <row r="30">
          <cell r="A30" t="str">
            <v>NT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_Controle_T"/>
      <sheetName val="Painel_Controle_A"/>
      <sheetName val="PlanoContabil"/>
      <sheetName val="Classificação"/>
      <sheetName val="Janeiro"/>
      <sheetName val="Recolhimento"/>
      <sheetName val="Apuração_Janeiro"/>
      <sheetName val="Fevereiro"/>
      <sheetName val="Apuração_Fevereiro"/>
      <sheetName val="Março"/>
      <sheetName val="Apuração_Março"/>
      <sheetName val="Abril"/>
      <sheetName val="Apuração_Abril"/>
      <sheetName val="Maio"/>
      <sheetName val="Apuração_Maio"/>
      <sheetName val="Junho"/>
      <sheetName val="Apuração_Junho"/>
      <sheetName val="Julho"/>
      <sheetName val="Apuração_Julho"/>
      <sheetName val="Agosto"/>
      <sheetName val="Apuração_Agosto"/>
      <sheetName val="Setembro"/>
      <sheetName val="Apuração_Setembro"/>
      <sheetName val="Outubro"/>
      <sheetName val="Apuração_Outubro"/>
      <sheetName val="Novembro"/>
      <sheetName val="Apuração_Novembro"/>
      <sheetName val="Dezembro"/>
      <sheetName val="Apuração_Dezembro"/>
      <sheetName val="1º_Trimestre"/>
      <sheetName val="Apuração_1º_Trimestre"/>
      <sheetName val="2º_Trimestre"/>
      <sheetName val="Apuração_2º_Trimestre"/>
      <sheetName val="Apuração_3º_Trimestre"/>
      <sheetName val="3º_Trimestre"/>
      <sheetName val="4º_Trimestre"/>
      <sheetName val="Apuração_4º_Trimestre"/>
      <sheetName val="Nota Explicativa"/>
      <sheetName val="DestinaçãoResultado"/>
      <sheetName val="Parametros"/>
      <sheetName val="Adições"/>
      <sheetName val="Exclusões"/>
      <sheetName val="Contabil"/>
      <sheetName val="AContabilizar_A"/>
      <sheetName val="AContabilizar_T"/>
      <sheetName val="Contabilização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1">
          <cell r="A21" t="str">
            <v>Prop.</v>
          </cell>
        </row>
        <row r="22">
          <cell r="A22" t="str">
            <v>Integ.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_Controle_T"/>
      <sheetName val="Painel_Controle_A"/>
      <sheetName val="PlanoContabil"/>
      <sheetName val="Classificação"/>
      <sheetName val="Janeiro"/>
      <sheetName val="Recolhimento"/>
      <sheetName val="Apuração_Janeiro"/>
      <sheetName val="Fevereiro"/>
      <sheetName val="Apuração_Fevereiro"/>
      <sheetName val="Março"/>
      <sheetName val="Apuração_Março"/>
      <sheetName val="Abril"/>
      <sheetName val="Apuração_Abril"/>
      <sheetName val="Maio"/>
      <sheetName val="Apuração_Maio"/>
      <sheetName val="Junho"/>
      <sheetName val="Apuração_Junho"/>
      <sheetName val="Julho"/>
      <sheetName val="Apuração_Julho"/>
      <sheetName val="Agosto"/>
      <sheetName val="Apuração_Agosto"/>
      <sheetName val="Setembro"/>
      <sheetName val="Apuração_Setembro"/>
      <sheetName val="Outubro"/>
      <sheetName val="Apuração_Outubro"/>
      <sheetName val="Novembro"/>
      <sheetName val="Apuração_Novembro"/>
      <sheetName val="Dezembro"/>
      <sheetName val="Apuração_Dezembro"/>
      <sheetName val="1º_Trimestre"/>
      <sheetName val="Apuração_1º_Trimestre"/>
      <sheetName val="2º_Trimestre"/>
      <sheetName val="Apuração_2º_Trimestre"/>
      <sheetName val="3º_Trimestre"/>
      <sheetName val="Apuração_3º_Trimestre"/>
      <sheetName val="4º_Trimestre"/>
      <sheetName val="Apuração_4º_Trimestre"/>
      <sheetName val="Parametros"/>
      <sheetName val="Adições"/>
      <sheetName val="Exclusões"/>
      <sheetName val="Contabil"/>
      <sheetName val="AContabilizar_A"/>
      <sheetName val="AContabilizar_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1">
          <cell r="A21" t="str">
            <v>Prop.</v>
          </cell>
        </row>
        <row r="22">
          <cell r="A22" t="str">
            <v>Integ.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2A20-6CFB-4096-9249-6932DC9F2F23}">
  <sheetPr codeName="Planilha39">
    <tabColor rgb="FF7030A0"/>
  </sheetPr>
  <dimension ref="A1:K101"/>
  <sheetViews>
    <sheetView showGridLines="0" tabSelected="1" zoomScaleNormal="100" workbookViewId="0">
      <selection activeCell="A18" sqref="A18"/>
    </sheetView>
  </sheetViews>
  <sheetFormatPr defaultRowHeight="14.25" x14ac:dyDescent="0.2"/>
  <cols>
    <col min="1" max="1" width="69.5703125" style="3" bestFit="1" customWidth="1"/>
    <col min="2" max="2" width="8.85546875" style="3" customWidth="1"/>
    <col min="3" max="3" width="17.42578125" style="17" customWidth="1"/>
    <col min="4" max="4" width="4.5703125" style="17" customWidth="1"/>
    <col min="5" max="5" width="17.42578125" style="17" bestFit="1" customWidth="1"/>
    <col min="6" max="6" width="9.140625" style="1"/>
    <col min="7" max="7" width="12.42578125" style="2" bestFit="1" customWidth="1"/>
    <col min="8" max="8" width="11.28515625" style="2" bestFit="1" customWidth="1"/>
    <col min="9" max="9" width="11.7109375" style="3" bestFit="1" customWidth="1"/>
    <col min="10" max="10" width="10.5703125" style="3" bestFit="1" customWidth="1"/>
    <col min="11" max="16384" width="9.140625" style="3"/>
  </cols>
  <sheetData>
    <row r="1" spans="1:9" x14ac:dyDescent="0.2">
      <c r="A1" s="39" t="s">
        <v>0</v>
      </c>
      <c r="B1" s="39"/>
      <c r="C1" s="39"/>
      <c r="D1" s="39"/>
      <c r="E1" s="39"/>
    </row>
    <row r="2" spans="1:9" x14ac:dyDescent="0.2">
      <c r="A2" s="39" t="s">
        <v>1</v>
      </c>
      <c r="B2" s="39"/>
      <c r="C2" s="39"/>
      <c r="D2" s="39"/>
      <c r="E2" s="39"/>
    </row>
    <row r="3" spans="1:9" x14ac:dyDescent="0.2">
      <c r="A3" s="39" t="s">
        <v>2</v>
      </c>
      <c r="B3" s="39"/>
      <c r="C3" s="39"/>
      <c r="D3" s="39"/>
      <c r="E3" s="39"/>
    </row>
    <row r="4" spans="1:9" x14ac:dyDescent="0.2">
      <c r="A4" s="4"/>
      <c r="B4" s="4"/>
      <c r="C4" s="5"/>
      <c r="D4" s="5"/>
      <c r="E4" s="6" t="s">
        <v>3</v>
      </c>
    </row>
    <row r="5" spans="1:9" x14ac:dyDescent="0.2">
      <c r="A5" s="7" t="s">
        <v>4</v>
      </c>
      <c r="B5" s="7" t="s">
        <v>5</v>
      </c>
      <c r="C5" s="8">
        <v>44196</v>
      </c>
      <c r="D5" s="9"/>
      <c r="E5" s="8">
        <v>43830</v>
      </c>
    </row>
    <row r="6" spans="1:9" s="14" customFormat="1" x14ac:dyDescent="0.2">
      <c r="A6" s="10" t="s">
        <v>6</v>
      </c>
      <c r="B6" s="11"/>
      <c r="C6" s="12">
        <v>141303303.34</v>
      </c>
      <c r="D6" s="12"/>
      <c r="E6" s="12">
        <v>102220958.21000001</v>
      </c>
      <c r="F6" s="1"/>
      <c r="G6" s="13"/>
      <c r="H6" s="13"/>
      <c r="I6" s="3"/>
    </row>
    <row r="7" spans="1:9" s="15" customFormat="1" x14ac:dyDescent="0.2">
      <c r="A7" s="10" t="s">
        <v>7</v>
      </c>
      <c r="B7" s="11"/>
      <c r="C7" s="12">
        <v>103821987.59</v>
      </c>
      <c r="D7" s="12"/>
      <c r="E7" s="12">
        <v>76108052.88000001</v>
      </c>
      <c r="F7" s="1"/>
      <c r="G7" s="13"/>
      <c r="H7" s="13"/>
      <c r="I7" s="3"/>
    </row>
    <row r="8" spans="1:9" s="15" customFormat="1" x14ac:dyDescent="0.2">
      <c r="A8" s="10" t="s">
        <v>8</v>
      </c>
      <c r="B8" s="11">
        <v>4</v>
      </c>
      <c r="C8" s="12">
        <v>69066085.24000001</v>
      </c>
      <c r="D8" s="12"/>
      <c r="E8" s="12">
        <v>46220465.969999999</v>
      </c>
      <c r="F8" s="1"/>
      <c r="G8" s="13"/>
      <c r="H8" s="13"/>
      <c r="I8" s="3"/>
    </row>
    <row r="9" spans="1:9" x14ac:dyDescent="0.2">
      <c r="A9" s="16" t="s">
        <v>9</v>
      </c>
      <c r="C9" s="17">
        <v>1754431.18</v>
      </c>
      <c r="E9" s="17">
        <v>1212436.31</v>
      </c>
    </row>
    <row r="10" spans="1:9" x14ac:dyDescent="0.2">
      <c r="A10" s="16" t="s">
        <v>10</v>
      </c>
      <c r="C10" s="17">
        <v>67311654.060000002</v>
      </c>
      <c r="E10" s="17">
        <v>45008029.659999996</v>
      </c>
    </row>
    <row r="11" spans="1:9" x14ac:dyDescent="0.2">
      <c r="A11" s="18"/>
      <c r="C11" s="19"/>
      <c r="D11" s="19"/>
      <c r="E11" s="19"/>
    </row>
    <row r="12" spans="1:9" s="15" customFormat="1" x14ac:dyDescent="0.2">
      <c r="A12" s="10" t="s">
        <v>11</v>
      </c>
      <c r="B12" s="11">
        <v>5</v>
      </c>
      <c r="C12" s="12">
        <v>32405728.219999999</v>
      </c>
      <c r="D12" s="12"/>
      <c r="E12" s="12">
        <v>29650353.050000004</v>
      </c>
      <c r="F12" s="1"/>
      <c r="G12" s="13"/>
      <c r="H12" s="13"/>
      <c r="I12" s="3"/>
    </row>
    <row r="13" spans="1:9" x14ac:dyDescent="0.2">
      <c r="A13" s="16" t="s">
        <v>12</v>
      </c>
      <c r="C13" s="17">
        <v>15055224.779999999</v>
      </c>
      <c r="E13" s="17">
        <v>16086096.060000001</v>
      </c>
    </row>
    <row r="14" spans="1:9" x14ac:dyDescent="0.2">
      <c r="A14" s="16" t="s">
        <v>13</v>
      </c>
      <c r="C14" s="17">
        <v>-2125890.69</v>
      </c>
      <c r="E14" s="17">
        <v>-3044335.12</v>
      </c>
    </row>
    <row r="15" spans="1:9" s="20" customFormat="1" x14ac:dyDescent="0.2">
      <c r="A15" s="16" t="s">
        <v>14</v>
      </c>
      <c r="C15" s="17">
        <v>1985207.23</v>
      </c>
      <c r="D15" s="17"/>
      <c r="E15" s="17">
        <v>1375373.62</v>
      </c>
      <c r="F15" s="1"/>
      <c r="G15" s="2"/>
      <c r="H15" s="2"/>
      <c r="I15" s="3"/>
    </row>
    <row r="16" spans="1:9" x14ac:dyDescent="0.2">
      <c r="A16" s="16" t="s">
        <v>15</v>
      </c>
      <c r="C16" s="17">
        <v>-42165.13</v>
      </c>
      <c r="E16" s="17">
        <v>-31841.49</v>
      </c>
    </row>
    <row r="17" spans="1:9" x14ac:dyDescent="0.2">
      <c r="A17" s="16" t="s">
        <v>16</v>
      </c>
      <c r="C17" s="17">
        <v>17882392.129999999</v>
      </c>
      <c r="E17" s="17">
        <v>15775668.380000001</v>
      </c>
    </row>
    <row r="18" spans="1:9" x14ac:dyDescent="0.2">
      <c r="A18" s="16" t="s">
        <v>17</v>
      </c>
      <c r="C18" s="17">
        <v>-349040.1</v>
      </c>
      <c r="E18" s="17">
        <v>-510608.4</v>
      </c>
    </row>
    <row r="19" spans="1:9" x14ac:dyDescent="0.2">
      <c r="A19" s="18"/>
      <c r="C19" s="19"/>
      <c r="D19" s="19"/>
      <c r="E19" s="19"/>
    </row>
    <row r="20" spans="1:9" s="15" customFormat="1" x14ac:dyDescent="0.2">
      <c r="A20" s="10" t="s">
        <v>18</v>
      </c>
      <c r="B20" s="11">
        <v>6</v>
      </c>
      <c r="C20" s="12">
        <v>154362.57999999999</v>
      </c>
      <c r="D20" s="12"/>
      <c r="E20" s="12">
        <v>193370.26</v>
      </c>
      <c r="F20" s="1"/>
      <c r="G20" s="13"/>
      <c r="H20" s="13"/>
      <c r="I20" s="3"/>
    </row>
    <row r="21" spans="1:9" x14ac:dyDescent="0.2">
      <c r="A21" s="16" t="s">
        <v>19</v>
      </c>
      <c r="C21" s="17">
        <v>22186.95</v>
      </c>
      <c r="E21" s="17">
        <v>31951.5</v>
      </c>
    </row>
    <row r="22" spans="1:9" x14ac:dyDescent="0.2">
      <c r="A22" s="16" t="s">
        <v>20</v>
      </c>
      <c r="C22" s="17">
        <v>119760.83</v>
      </c>
      <c r="E22" s="17">
        <v>174008.24</v>
      </c>
    </row>
    <row r="23" spans="1:9" x14ac:dyDescent="0.2">
      <c r="A23" s="16" t="s">
        <v>21</v>
      </c>
      <c r="C23" s="17">
        <v>32666.14</v>
      </c>
      <c r="E23" s="17">
        <v>9175.1299999999992</v>
      </c>
    </row>
    <row r="24" spans="1:9" x14ac:dyDescent="0.2">
      <c r="A24" s="16" t="s">
        <v>22</v>
      </c>
      <c r="C24" s="17">
        <v>-20251.34</v>
      </c>
      <c r="E24" s="17">
        <v>-21764.61</v>
      </c>
    </row>
    <row r="26" spans="1:9" s="15" customFormat="1" x14ac:dyDescent="0.2">
      <c r="A26" s="21" t="s">
        <v>23</v>
      </c>
      <c r="B26" s="11">
        <v>7</v>
      </c>
      <c r="C26" s="22">
        <v>2195811.5499999998</v>
      </c>
      <c r="D26" s="22"/>
      <c r="E26" s="22">
        <v>43863.6</v>
      </c>
      <c r="F26" s="1"/>
      <c r="G26" s="13"/>
      <c r="H26" s="27"/>
      <c r="I26" s="3"/>
    </row>
    <row r="27" spans="1:9" x14ac:dyDescent="0.2">
      <c r="A27" s="16" t="s">
        <v>23</v>
      </c>
      <c r="C27" s="17">
        <v>2269775.86</v>
      </c>
      <c r="E27" s="17">
        <v>0</v>
      </c>
      <c r="H27" s="26"/>
    </row>
    <row r="28" spans="1:9" x14ac:dyDescent="0.2">
      <c r="A28" s="16" t="s">
        <v>24</v>
      </c>
      <c r="C28" s="17">
        <v>-130947.86</v>
      </c>
      <c r="E28" s="17">
        <v>0</v>
      </c>
      <c r="H28" s="26"/>
    </row>
    <row r="29" spans="1:9" x14ac:dyDescent="0.2">
      <c r="A29" s="16" t="s">
        <v>25</v>
      </c>
      <c r="C29" s="17">
        <v>56983.55</v>
      </c>
      <c r="E29" s="17">
        <v>43863.6</v>
      </c>
      <c r="H29" s="26"/>
    </row>
    <row r="30" spans="1:9" x14ac:dyDescent="0.2">
      <c r="H30" s="26"/>
    </row>
    <row r="31" spans="1:9" s="15" customFormat="1" x14ac:dyDescent="0.2">
      <c r="A31" s="21" t="s">
        <v>26</v>
      </c>
      <c r="B31" s="11"/>
      <c r="C31" s="22">
        <v>37481315.75</v>
      </c>
      <c r="D31" s="22"/>
      <c r="E31" s="22">
        <v>26112905.330000002</v>
      </c>
      <c r="F31" s="1"/>
      <c r="G31" s="13"/>
      <c r="H31" s="27"/>
      <c r="I31" s="3"/>
    </row>
    <row r="32" spans="1:9" s="15" customFormat="1" x14ac:dyDescent="0.2">
      <c r="A32" s="21" t="s">
        <v>27</v>
      </c>
      <c r="B32" s="11"/>
      <c r="C32" s="22">
        <v>30129345.309999999</v>
      </c>
      <c r="D32" s="22"/>
      <c r="E32" s="22">
        <v>19076937.960000001</v>
      </c>
      <c r="F32" s="1"/>
      <c r="G32" s="13"/>
      <c r="H32" s="13"/>
      <c r="I32" s="3"/>
    </row>
    <row r="33" spans="1:9" s="15" customFormat="1" x14ac:dyDescent="0.2">
      <c r="A33" s="21" t="s">
        <v>11</v>
      </c>
      <c r="B33" s="11">
        <v>5</v>
      </c>
      <c r="C33" s="22">
        <v>29407334.02</v>
      </c>
      <c r="D33" s="22"/>
      <c r="E33" s="22">
        <v>16431097.209999999</v>
      </c>
      <c r="F33" s="1"/>
      <c r="G33" s="27"/>
      <c r="H33" s="13"/>
      <c r="I33" s="3"/>
    </row>
    <row r="34" spans="1:9" x14ac:dyDescent="0.2">
      <c r="A34" s="16" t="s">
        <v>12</v>
      </c>
      <c r="C34" s="17">
        <v>12691409.07</v>
      </c>
      <c r="E34" s="17">
        <v>10005146.109999999</v>
      </c>
      <c r="G34" s="26"/>
    </row>
    <row r="35" spans="1:9" x14ac:dyDescent="0.2">
      <c r="A35" s="16" t="s">
        <v>13</v>
      </c>
      <c r="C35" s="17">
        <v>-1422574.62</v>
      </c>
      <c r="E35" s="17">
        <v>-2243492.2000000002</v>
      </c>
      <c r="G35" s="26"/>
    </row>
    <row r="36" spans="1:9" x14ac:dyDescent="0.2">
      <c r="A36" s="16" t="s">
        <v>14</v>
      </c>
      <c r="C36" s="17">
        <v>4353557.54</v>
      </c>
      <c r="E36" s="17">
        <v>2469515.96</v>
      </c>
      <c r="G36" s="26"/>
    </row>
    <row r="37" spans="1:9" x14ac:dyDescent="0.2">
      <c r="A37" s="16" t="s">
        <v>15</v>
      </c>
      <c r="C37" s="17">
        <v>-60686.78</v>
      </c>
      <c r="E37" s="17">
        <v>-31969.83</v>
      </c>
      <c r="G37" s="26">
        <f>SUM(G33:G36)</f>
        <v>0</v>
      </c>
    </row>
    <row r="38" spans="1:9" x14ac:dyDescent="0.2">
      <c r="A38" s="16" t="s">
        <v>16</v>
      </c>
      <c r="C38" s="17">
        <v>14160151.08</v>
      </c>
      <c r="E38" s="17">
        <v>6373520.8399999999</v>
      </c>
    </row>
    <row r="39" spans="1:9" x14ac:dyDescent="0.2">
      <c r="A39" s="16" t="s">
        <v>17</v>
      </c>
      <c r="C39" s="17">
        <v>-314522.27</v>
      </c>
      <c r="E39" s="17">
        <v>-141623.67000000001</v>
      </c>
    </row>
    <row r="41" spans="1:9" s="15" customFormat="1" x14ac:dyDescent="0.2">
      <c r="A41" s="21" t="s">
        <v>18</v>
      </c>
      <c r="B41" s="11">
        <v>6</v>
      </c>
      <c r="C41" s="22">
        <v>722011.29</v>
      </c>
      <c r="D41" s="22"/>
      <c r="E41" s="22">
        <v>807892.75</v>
      </c>
      <c r="F41" s="1"/>
      <c r="G41" s="13"/>
      <c r="H41" s="13"/>
      <c r="I41" s="3"/>
    </row>
    <row r="42" spans="1:9" x14ac:dyDescent="0.2">
      <c r="A42" s="16" t="s">
        <v>28</v>
      </c>
      <c r="C42" s="17">
        <v>722011.29</v>
      </c>
      <c r="E42" s="17">
        <v>807892.75</v>
      </c>
    </row>
    <row r="44" spans="1:9" s="15" customFormat="1" x14ac:dyDescent="0.2">
      <c r="A44" s="21" t="s">
        <v>23</v>
      </c>
      <c r="B44" s="11">
        <v>7</v>
      </c>
      <c r="C44" s="22">
        <v>0</v>
      </c>
      <c r="D44" s="22"/>
      <c r="E44" s="22">
        <v>1837948</v>
      </c>
      <c r="F44" s="1"/>
      <c r="G44" s="13"/>
      <c r="H44" s="13"/>
      <c r="I44" s="3"/>
    </row>
    <row r="45" spans="1:9" x14ac:dyDescent="0.2">
      <c r="A45" s="16" t="s">
        <v>23</v>
      </c>
      <c r="C45" s="17">
        <v>0</v>
      </c>
      <c r="E45" s="17">
        <v>1837948</v>
      </c>
    </row>
    <row r="47" spans="1:9" s="15" customFormat="1" x14ac:dyDescent="0.2">
      <c r="A47" s="21" t="s">
        <v>29</v>
      </c>
      <c r="B47" s="11"/>
      <c r="C47" s="22">
        <v>7351970.4399999995</v>
      </c>
      <c r="D47" s="22"/>
      <c r="E47" s="22">
        <v>7035967.3700000001</v>
      </c>
      <c r="F47" s="1"/>
      <c r="G47" s="13"/>
      <c r="H47" s="13"/>
      <c r="I47" s="3"/>
    </row>
    <row r="48" spans="1:9" s="15" customFormat="1" x14ac:dyDescent="0.2">
      <c r="A48" s="21" t="s">
        <v>30</v>
      </c>
      <c r="B48" s="11">
        <v>8</v>
      </c>
      <c r="C48" s="22">
        <v>6796298.5199999996</v>
      </c>
      <c r="D48" s="22"/>
      <c r="E48" s="22">
        <v>6566040.3799999999</v>
      </c>
      <c r="F48" s="1"/>
      <c r="G48" s="13"/>
      <c r="H48" s="13"/>
      <c r="I48" s="3"/>
    </row>
    <row r="49" spans="1:9" x14ac:dyDescent="0.2">
      <c r="A49" s="16" t="s">
        <v>31</v>
      </c>
      <c r="C49" s="17">
        <v>6782116.46</v>
      </c>
      <c r="E49" s="17">
        <v>6551858.3200000003</v>
      </c>
    </row>
    <row r="50" spans="1:9" x14ac:dyDescent="0.2">
      <c r="A50" s="16" t="s">
        <v>32</v>
      </c>
      <c r="C50" s="17">
        <v>13182.06</v>
      </c>
      <c r="E50" s="17">
        <v>13182.06</v>
      </c>
    </row>
    <row r="51" spans="1:9" x14ac:dyDescent="0.2">
      <c r="A51" s="16" t="s">
        <v>33</v>
      </c>
      <c r="C51" s="17">
        <v>1000</v>
      </c>
      <c r="E51" s="17">
        <v>1000</v>
      </c>
    </row>
    <row r="52" spans="1:9" x14ac:dyDescent="0.2">
      <c r="H52" s="13"/>
    </row>
    <row r="53" spans="1:9" s="15" customFormat="1" x14ac:dyDescent="0.2">
      <c r="A53" s="21" t="s">
        <v>34</v>
      </c>
      <c r="B53" s="11">
        <v>9</v>
      </c>
      <c r="C53" s="22">
        <v>555671.92000000016</v>
      </c>
      <c r="D53" s="22"/>
      <c r="E53" s="22">
        <v>469926.98999999987</v>
      </c>
      <c r="F53" s="1"/>
      <c r="G53" s="13"/>
      <c r="H53" s="2"/>
      <c r="I53" s="3"/>
    </row>
    <row r="54" spans="1:9" x14ac:dyDescent="0.2">
      <c r="A54" s="16" t="s">
        <v>34</v>
      </c>
      <c r="C54" s="17">
        <v>1179619.4600000002</v>
      </c>
      <c r="E54" s="17">
        <v>1089797.5899999999</v>
      </c>
    </row>
    <row r="55" spans="1:9" x14ac:dyDescent="0.2">
      <c r="A55" s="16" t="s">
        <v>35</v>
      </c>
      <c r="C55" s="17">
        <v>-623947.54</v>
      </c>
      <c r="E55" s="17">
        <v>-619870.6</v>
      </c>
    </row>
    <row r="56" spans="1:9" x14ac:dyDescent="0.2">
      <c r="H56" s="13"/>
    </row>
    <row r="57" spans="1:9" s="15" customFormat="1" x14ac:dyDescent="0.2">
      <c r="A57" s="23" t="s">
        <v>36</v>
      </c>
      <c r="B57" s="23"/>
      <c r="C57" s="24">
        <v>141303303.34</v>
      </c>
      <c r="D57" s="24"/>
      <c r="E57" s="24">
        <v>102220958.21000001</v>
      </c>
      <c r="F57" s="1"/>
      <c r="G57" s="13"/>
      <c r="H57" s="2"/>
      <c r="I57" s="3"/>
    </row>
    <row r="58" spans="1:9" x14ac:dyDescent="0.2">
      <c r="H58" s="13"/>
    </row>
    <row r="59" spans="1:9" s="15" customFormat="1" x14ac:dyDescent="0.2">
      <c r="A59" s="21" t="s">
        <v>37</v>
      </c>
      <c r="B59" s="11"/>
      <c r="C59" s="22">
        <v>103505820.18000001</v>
      </c>
      <c r="D59" s="22"/>
      <c r="E59" s="22">
        <v>67737341.560000002</v>
      </c>
      <c r="F59" s="1"/>
      <c r="G59" s="13"/>
      <c r="H59" s="13"/>
      <c r="I59" s="3"/>
    </row>
    <row r="60" spans="1:9" s="15" customFormat="1" x14ac:dyDescent="0.2">
      <c r="A60" s="21" t="s">
        <v>7</v>
      </c>
      <c r="B60" s="11"/>
      <c r="C60" s="22">
        <v>96707690.820000008</v>
      </c>
      <c r="D60" s="22"/>
      <c r="E60" s="22">
        <v>61350812.530000001</v>
      </c>
      <c r="F60" s="1"/>
      <c r="G60" s="13"/>
      <c r="H60" s="13"/>
      <c r="I60" s="3"/>
    </row>
    <row r="61" spans="1:9" s="15" customFormat="1" x14ac:dyDescent="0.2">
      <c r="A61" s="21" t="s">
        <v>38</v>
      </c>
      <c r="B61" s="11">
        <v>10</v>
      </c>
      <c r="C61" s="22">
        <v>77888557.25</v>
      </c>
      <c r="D61" s="22"/>
      <c r="E61" s="22">
        <v>43345261.920000002</v>
      </c>
      <c r="F61" s="1"/>
      <c r="G61" s="13"/>
      <c r="H61" s="2"/>
      <c r="I61" s="3"/>
    </row>
    <row r="62" spans="1:9" x14ac:dyDescent="0.2">
      <c r="A62" s="16" t="s">
        <v>39</v>
      </c>
      <c r="C62" s="17">
        <v>37101649.939999998</v>
      </c>
      <c r="E62" s="17">
        <v>17822368.280000001</v>
      </c>
    </row>
    <row r="63" spans="1:9" x14ac:dyDescent="0.2">
      <c r="A63" s="16" t="s">
        <v>40</v>
      </c>
      <c r="C63" s="17">
        <v>40786907.310000002</v>
      </c>
      <c r="E63" s="17">
        <v>25522893.640000001</v>
      </c>
    </row>
    <row r="64" spans="1:9" x14ac:dyDescent="0.2">
      <c r="H64" s="13"/>
    </row>
    <row r="65" spans="1:11" s="15" customFormat="1" x14ac:dyDescent="0.2">
      <c r="A65" s="21" t="s">
        <v>41</v>
      </c>
      <c r="B65" s="11">
        <v>11</v>
      </c>
      <c r="C65" s="22">
        <v>8066673.0999999996</v>
      </c>
      <c r="D65" s="22"/>
      <c r="E65" s="22">
        <v>3929708.91</v>
      </c>
      <c r="F65" s="1"/>
      <c r="G65" s="13"/>
      <c r="H65" s="2"/>
      <c r="I65" s="3"/>
    </row>
    <row r="66" spans="1:11" x14ac:dyDescent="0.2">
      <c r="A66" s="16" t="s">
        <v>42</v>
      </c>
      <c r="C66" s="17">
        <v>8066673.0999999996</v>
      </c>
      <c r="E66" s="17">
        <v>3929708.91</v>
      </c>
    </row>
    <row r="67" spans="1:11" x14ac:dyDescent="0.2">
      <c r="H67" s="13"/>
    </row>
    <row r="68" spans="1:11" s="15" customFormat="1" x14ac:dyDescent="0.2">
      <c r="A68" s="21" t="s">
        <v>43</v>
      </c>
      <c r="B68" s="11">
        <v>12</v>
      </c>
      <c r="C68" s="22">
        <v>6913087.4000000004</v>
      </c>
      <c r="D68" s="22"/>
      <c r="E68" s="22">
        <v>9994399.1500000004</v>
      </c>
      <c r="F68" s="1"/>
      <c r="G68" s="13"/>
      <c r="H68" s="2"/>
      <c r="I68" s="3"/>
    </row>
    <row r="69" spans="1:11" x14ac:dyDescent="0.2">
      <c r="A69" s="16" t="s">
        <v>44</v>
      </c>
      <c r="C69" s="17">
        <v>6913087.4000000004</v>
      </c>
      <c r="E69" s="17">
        <v>9994399.1500000004</v>
      </c>
    </row>
    <row r="70" spans="1:11" x14ac:dyDescent="0.2">
      <c r="H70" s="13"/>
    </row>
    <row r="71" spans="1:11" s="15" customFormat="1" x14ac:dyDescent="0.2">
      <c r="A71" s="21" t="s">
        <v>45</v>
      </c>
      <c r="B71" s="11">
        <v>13</v>
      </c>
      <c r="C71" s="22">
        <v>604927.42000000004</v>
      </c>
      <c r="D71" s="22"/>
      <c r="E71" s="22">
        <v>1268090.8899999999</v>
      </c>
      <c r="F71" s="1"/>
      <c r="G71" s="13"/>
      <c r="H71" s="2"/>
      <c r="I71" s="3"/>
    </row>
    <row r="72" spans="1:11" x14ac:dyDescent="0.2">
      <c r="A72" s="16" t="s">
        <v>46</v>
      </c>
      <c r="C72" s="17">
        <v>604927.42000000004</v>
      </c>
      <c r="E72" s="17">
        <v>1268090.8899999999</v>
      </c>
    </row>
    <row r="73" spans="1:11" x14ac:dyDescent="0.2">
      <c r="H73" s="13"/>
    </row>
    <row r="74" spans="1:11" s="15" customFormat="1" x14ac:dyDescent="0.2">
      <c r="A74" s="21" t="s">
        <v>47</v>
      </c>
      <c r="B74" s="11">
        <v>14</v>
      </c>
      <c r="C74" s="22">
        <v>3234445.6500000004</v>
      </c>
      <c r="D74" s="22"/>
      <c r="E74" s="22">
        <v>2813351.66</v>
      </c>
      <c r="F74" s="1"/>
      <c r="G74" s="13"/>
      <c r="H74" s="2"/>
      <c r="I74" s="3"/>
    </row>
    <row r="75" spans="1:11" x14ac:dyDescent="0.2">
      <c r="A75" s="16" t="s">
        <v>48</v>
      </c>
      <c r="C75" s="17">
        <v>50.13</v>
      </c>
      <c r="E75" s="17">
        <v>20397.38</v>
      </c>
      <c r="G75" s="28"/>
      <c r="H75" s="28"/>
      <c r="I75" s="29"/>
      <c r="J75" s="29"/>
      <c r="K75" s="29"/>
    </row>
    <row r="76" spans="1:11" x14ac:dyDescent="0.2">
      <c r="A76" s="16" t="s">
        <v>49</v>
      </c>
      <c r="B76" s="4">
        <v>14.1</v>
      </c>
      <c r="C76" s="17">
        <v>1917119.27</v>
      </c>
      <c r="E76" s="17">
        <v>1405769.7</v>
      </c>
      <c r="G76" s="30"/>
      <c r="H76" s="31"/>
      <c r="I76" s="31"/>
      <c r="J76" s="31"/>
      <c r="K76" s="29"/>
    </row>
    <row r="77" spans="1:11" x14ac:dyDescent="0.2">
      <c r="A77" s="16" t="s">
        <v>50</v>
      </c>
      <c r="B77" s="4" t="s">
        <v>63</v>
      </c>
      <c r="C77" s="17">
        <v>307394.15999999997</v>
      </c>
      <c r="E77" s="17">
        <v>259029.26</v>
      </c>
      <c r="G77" s="28"/>
      <c r="H77" s="28"/>
      <c r="I77" s="29"/>
      <c r="J77" s="29"/>
      <c r="K77" s="29"/>
    </row>
    <row r="78" spans="1:11" x14ac:dyDescent="0.2">
      <c r="A78" s="16" t="s">
        <v>51</v>
      </c>
      <c r="B78" s="4" t="s">
        <v>64</v>
      </c>
      <c r="C78" s="17">
        <v>1009882.0900000001</v>
      </c>
      <c r="E78" s="17">
        <v>1128155.32</v>
      </c>
      <c r="G78" s="30"/>
      <c r="H78" s="31"/>
      <c r="I78" s="31"/>
      <c r="J78" s="31"/>
      <c r="K78" s="29"/>
    </row>
    <row r="79" spans="1:11" x14ac:dyDescent="0.2">
      <c r="G79" s="36"/>
      <c r="H79" s="36"/>
      <c r="I79" s="36"/>
      <c r="J79" s="36"/>
      <c r="K79" s="29"/>
    </row>
    <row r="80" spans="1:11" s="15" customFormat="1" ht="13.5" x14ac:dyDescent="0.2">
      <c r="A80" s="21" t="s">
        <v>26</v>
      </c>
      <c r="B80" s="11"/>
      <c r="C80" s="22">
        <v>6798129.3600000003</v>
      </c>
      <c r="D80" s="22"/>
      <c r="E80" s="22">
        <v>6386529.0300000003</v>
      </c>
      <c r="F80" s="1"/>
      <c r="G80" s="31"/>
      <c r="H80" s="31"/>
      <c r="I80" s="31"/>
      <c r="J80" s="31"/>
      <c r="K80" s="32"/>
    </row>
    <row r="81" spans="1:11" s="15" customFormat="1" ht="13.5" x14ac:dyDescent="0.2">
      <c r="A81" s="21" t="s">
        <v>41</v>
      </c>
      <c r="B81" s="11">
        <v>11</v>
      </c>
      <c r="C81" s="22">
        <v>60640.34</v>
      </c>
      <c r="D81" s="22"/>
      <c r="E81" s="22">
        <v>0</v>
      </c>
      <c r="F81" s="1"/>
      <c r="G81" s="31"/>
      <c r="H81" s="31"/>
      <c r="I81" s="31"/>
      <c r="J81" s="31"/>
      <c r="K81" s="32"/>
    </row>
    <row r="82" spans="1:11" x14ac:dyDescent="0.2">
      <c r="A82" s="16" t="s">
        <v>52</v>
      </c>
      <c r="C82" s="17">
        <v>60640.34</v>
      </c>
      <c r="E82" s="17">
        <v>0</v>
      </c>
      <c r="G82" s="36"/>
      <c r="H82" s="36"/>
      <c r="I82" s="31"/>
      <c r="J82" s="31"/>
      <c r="K82" s="29"/>
    </row>
    <row r="83" spans="1:11" x14ac:dyDescent="0.2">
      <c r="G83" s="31"/>
      <c r="H83" s="31"/>
      <c r="I83" s="36"/>
      <c r="J83" s="36"/>
      <c r="K83" s="29"/>
    </row>
    <row r="84" spans="1:11" s="15" customFormat="1" ht="13.5" x14ac:dyDescent="0.2">
      <c r="A84" s="21" t="s">
        <v>43</v>
      </c>
      <c r="B84" s="11">
        <v>12</v>
      </c>
      <c r="C84" s="22">
        <v>5671234.3200000003</v>
      </c>
      <c r="D84" s="22"/>
      <c r="E84" s="22">
        <v>5169798.87</v>
      </c>
      <c r="F84" s="1"/>
      <c r="G84" s="31"/>
      <c r="H84" s="31"/>
      <c r="I84" s="36"/>
      <c r="J84" s="36"/>
      <c r="K84" s="32"/>
    </row>
    <row r="85" spans="1:11" x14ac:dyDescent="0.2">
      <c r="A85" s="16" t="s">
        <v>44</v>
      </c>
      <c r="C85" s="17">
        <v>5671234.3200000003</v>
      </c>
      <c r="E85" s="17">
        <v>5169798.87</v>
      </c>
      <c r="G85" s="31"/>
      <c r="H85" s="31"/>
      <c r="I85" s="31"/>
      <c r="J85" s="31"/>
      <c r="K85" s="29"/>
    </row>
    <row r="86" spans="1:11" x14ac:dyDescent="0.2">
      <c r="G86" s="36"/>
      <c r="H86" s="36"/>
      <c r="I86" s="31"/>
      <c r="J86" s="31"/>
      <c r="K86" s="29"/>
    </row>
    <row r="87" spans="1:11" s="15" customFormat="1" ht="13.5" x14ac:dyDescent="0.2">
      <c r="A87" s="21" t="s">
        <v>47</v>
      </c>
      <c r="B87" s="11">
        <v>14</v>
      </c>
      <c r="C87" s="22">
        <v>1066254.7</v>
      </c>
      <c r="D87" s="22"/>
      <c r="E87" s="22">
        <v>1195838.1599999999</v>
      </c>
      <c r="F87" s="1"/>
      <c r="G87" s="36"/>
      <c r="H87" s="36"/>
      <c r="I87" s="36"/>
      <c r="J87" s="36"/>
      <c r="K87" s="32"/>
    </row>
    <row r="88" spans="1:11" x14ac:dyDescent="0.2">
      <c r="A88" s="16" t="s">
        <v>51</v>
      </c>
      <c r="B88" s="4" t="s">
        <v>63</v>
      </c>
      <c r="C88" s="17">
        <v>277986.78999999998</v>
      </c>
      <c r="E88" s="17">
        <v>362230.67</v>
      </c>
      <c r="G88" s="36"/>
      <c r="H88" s="36"/>
      <c r="I88" s="36"/>
      <c r="J88" s="36"/>
    </row>
    <row r="89" spans="1:11" x14ac:dyDescent="0.2">
      <c r="A89" s="16" t="s">
        <v>53</v>
      </c>
      <c r="B89" s="4" t="s">
        <v>65</v>
      </c>
      <c r="C89" s="17">
        <v>788267.91</v>
      </c>
      <c r="E89" s="17">
        <v>833607.49</v>
      </c>
      <c r="G89" s="31"/>
      <c r="H89" s="31"/>
      <c r="I89" s="36"/>
      <c r="J89" s="36"/>
    </row>
    <row r="90" spans="1:11" x14ac:dyDescent="0.2">
      <c r="G90" s="31"/>
      <c r="H90" s="31"/>
      <c r="I90" s="31"/>
      <c r="J90" s="31"/>
    </row>
    <row r="91" spans="1:11" s="15" customFormat="1" x14ac:dyDescent="0.2">
      <c r="A91" s="21" t="s">
        <v>54</v>
      </c>
      <c r="B91" s="11"/>
      <c r="C91" s="22">
        <v>0</v>
      </c>
      <c r="D91" s="22"/>
      <c r="E91" s="22">
        <v>20892</v>
      </c>
      <c r="F91" s="1"/>
      <c r="G91" s="37"/>
      <c r="H91" s="34"/>
      <c r="I91" s="35"/>
      <c r="J91" s="38"/>
    </row>
    <row r="92" spans="1:11" x14ac:dyDescent="0.2">
      <c r="G92" s="28"/>
      <c r="H92" s="33"/>
      <c r="I92" s="29"/>
      <c r="J92" s="29"/>
    </row>
    <row r="93" spans="1:11" s="15" customFormat="1" x14ac:dyDescent="0.2">
      <c r="A93" s="21" t="s">
        <v>55</v>
      </c>
      <c r="B93" s="11">
        <v>16</v>
      </c>
      <c r="C93" s="22">
        <v>37797483.160000004</v>
      </c>
      <c r="D93" s="22"/>
      <c r="E93" s="22">
        <v>34483616.649999999</v>
      </c>
      <c r="F93" s="1"/>
      <c r="G93" s="37"/>
      <c r="H93" s="33"/>
      <c r="I93" s="29"/>
      <c r="J93" s="32"/>
    </row>
    <row r="94" spans="1:11" s="15" customFormat="1" x14ac:dyDescent="0.2">
      <c r="A94" s="21" t="s">
        <v>56</v>
      </c>
      <c r="B94" s="11"/>
      <c r="C94" s="22">
        <v>18889076.960000001</v>
      </c>
      <c r="D94" s="22"/>
      <c r="E94" s="22">
        <v>20180629.939999998</v>
      </c>
      <c r="F94" s="1"/>
      <c r="G94" s="33"/>
      <c r="H94" s="28"/>
      <c r="I94" s="29"/>
      <c r="J94" s="32"/>
    </row>
    <row r="95" spans="1:11" x14ac:dyDescent="0.2">
      <c r="A95" s="16" t="s">
        <v>57</v>
      </c>
      <c r="C95" s="17">
        <v>18895076.960000001</v>
      </c>
      <c r="E95" s="17">
        <v>20187229.239999998</v>
      </c>
    </row>
    <row r="96" spans="1:11" x14ac:dyDescent="0.2">
      <c r="A96" s="16" t="s">
        <v>58</v>
      </c>
      <c r="C96" s="17">
        <v>-6000</v>
      </c>
      <c r="E96" s="17">
        <v>-6599.3</v>
      </c>
    </row>
    <row r="97" spans="1:9" x14ac:dyDescent="0.2">
      <c r="A97" s="21" t="s">
        <v>59</v>
      </c>
      <c r="B97" s="11"/>
      <c r="C97" s="22">
        <v>17156409.550000001</v>
      </c>
      <c r="D97" s="22"/>
      <c r="E97" s="22">
        <v>13665543.890000001</v>
      </c>
    </row>
    <row r="98" spans="1:9" x14ac:dyDescent="0.2">
      <c r="A98" s="21" t="s">
        <v>60</v>
      </c>
      <c r="B98" s="11"/>
      <c r="C98" s="22">
        <v>1751996.65</v>
      </c>
      <c r="D98" s="22"/>
      <c r="E98" s="22">
        <v>637442.81999999995</v>
      </c>
    </row>
    <row r="99" spans="1:9" x14ac:dyDescent="0.2">
      <c r="H99" s="13"/>
    </row>
    <row r="100" spans="1:9" s="15" customFormat="1" x14ac:dyDescent="0.2">
      <c r="A100" s="23" t="s">
        <v>61</v>
      </c>
      <c r="B100" s="23"/>
      <c r="C100" s="24">
        <v>141303303.34</v>
      </c>
      <c r="D100" s="24"/>
      <c r="E100" s="24">
        <v>102220958.21000001</v>
      </c>
      <c r="F100" s="1"/>
      <c r="G100" s="13"/>
      <c r="H100" s="2"/>
      <c r="I100" s="3"/>
    </row>
    <row r="101" spans="1:9" x14ac:dyDescent="0.2">
      <c r="A101" s="3" t="s">
        <v>62</v>
      </c>
      <c r="C101" s="25">
        <v>0</v>
      </c>
      <c r="D101" s="25"/>
      <c r="E101" s="25">
        <v>0</v>
      </c>
    </row>
  </sheetData>
  <mergeCells count="3">
    <mergeCell ref="A1:E1"/>
    <mergeCell ref="A2:E2"/>
    <mergeCell ref="A3:E3"/>
  </mergeCells>
  <pageMargins left="0" right="0" top="0" bottom="0" header="0.5" footer="0.5"/>
  <pageSetup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043D94463BB9488C346B9F75960F08" ma:contentTypeVersion="7" ma:contentTypeDescription="Crie um novo documento." ma:contentTypeScope="" ma:versionID="062854f77fe124d2d10d87937cf834ba">
  <xsd:schema xmlns:xsd="http://www.w3.org/2001/XMLSchema" xmlns:xs="http://www.w3.org/2001/XMLSchema" xmlns:p="http://schemas.microsoft.com/office/2006/metadata/properties" xmlns:ns2="af2311c6-9f8f-4e83-8333-ea23326f37f5" targetNamespace="http://schemas.microsoft.com/office/2006/metadata/properties" ma:root="true" ma:fieldsID="16007cbf6d9732a02c56e70f3b65fb11" ns2:_="">
    <xsd:import namespace="af2311c6-9f8f-4e83-8333-ea23326f37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311c6-9f8f-4e83-8333-ea23326f37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B8F725-649F-4511-B5E7-83E362AA8B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2311c6-9f8f-4e83-8333-ea23326f37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901866-0C09-4600-93E5-32566BEBCB4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7C51D2-99D7-4389-B080-0C36E8AD0E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3103_BP.public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Kênia Geralda Santos Ferreira</dc:creator>
  <cp:lastModifiedBy>Ana Claudia De Mendonça</cp:lastModifiedBy>
  <dcterms:created xsi:type="dcterms:W3CDTF">2021-03-04T20:41:33Z</dcterms:created>
  <dcterms:modified xsi:type="dcterms:W3CDTF">2021-03-17T12:18:46Z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0x010100AE043D94463BB9488C346B9F75960F08</vt:lpwstr>
  </property>
  <property fmtid="{D5CDD505-2E9C-101B-9397-08002B2CF9AE}" pid="3" name="MSIP_Label_6459b2e0-2ec4-47e6-afc1-6e3f8b684f6a_Enabled">
    <vt:lpwstr>true</vt:lpwstr>
  </property>
  <property fmtid="{D5CDD505-2E9C-101B-9397-08002B2CF9AE}" pid="4" name="MSIP_Label_6459b2e0-2ec4-47e6-afc1-6e3f8b684f6a_SetDate">
    <vt:lpwstr>2021-03-11T17:58:30Z</vt:lpwstr>
  </property>
  <property fmtid="{D5CDD505-2E9C-101B-9397-08002B2CF9AE}" pid="5" name="MSIP_Label_6459b2e0-2ec4-47e6-afc1-6e3f8b684f6a_Method">
    <vt:lpwstr>Privileged</vt:lpwstr>
  </property>
  <property fmtid="{D5CDD505-2E9C-101B-9397-08002B2CF9AE}" pid="6" name="MSIP_Label_6459b2e0-2ec4-47e6-afc1-6e3f8b684f6a_Name">
    <vt:lpwstr>6459b2e0-2ec4-47e6-afc1-6e3f8b684f6a</vt:lpwstr>
  </property>
  <property fmtid="{D5CDD505-2E9C-101B-9397-08002B2CF9AE}" pid="7" name="MSIP_Label_6459b2e0-2ec4-47e6-afc1-6e3f8b684f6a_SiteId">
    <vt:lpwstr>b417b620-2ae9-4a83-ab6c-7fbd828bda1d</vt:lpwstr>
  </property>
  <property fmtid="{D5CDD505-2E9C-101B-9397-08002B2CF9AE}" pid="8" name="MSIP_Label_6459b2e0-2ec4-47e6-afc1-6e3f8b684f6a_ActionId">
    <vt:lpwstr>371d5632-8ad5-4f61-aa3a-33d8f734ccbe</vt:lpwstr>
  </property>
  <property fmtid="{D5CDD505-2E9C-101B-9397-08002B2CF9AE}" pid="9" name="MSIP_Label_6459b2e0-2ec4-47e6-afc1-6e3f8b684f6a_ContentBits">
    <vt:lpwstr>0</vt:lpwstr>
  </property>
</Properties>
</file>