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ntabilidade Centralizada\Equipe 6  - Daniela\Fechamento Semestral\3103\2018\2018\12.2018\Revisadas\"/>
    </mc:Choice>
  </mc:AlternateContent>
  <xr:revisionPtr revIDLastSave="0" documentId="13_ncr:1_{1E962A0F-0CC4-4503-8F61-995DE516536D}" xr6:coauthVersionLast="36" xr6:coauthVersionMax="36" xr10:uidLastSave="{00000000-0000-0000-0000-000000000000}"/>
  <bookViews>
    <workbookView xWindow="0" yWindow="0" windowWidth="16410" windowHeight="7545" activeTab="4" xr2:uid="{00000000-000D-0000-FFFF-FFFF00000000}"/>
  </bookViews>
  <sheets>
    <sheet name="Ativo Publicação" sheetId="1" r:id="rId1"/>
    <sheet name="Passivo Publicação" sheetId="2" r:id="rId2"/>
    <sheet name="DSP Publicação" sheetId="3" r:id="rId3"/>
    <sheet name="DMPL Publicação" sheetId="4" r:id="rId4"/>
    <sheet name="DFC Publicação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'Passivo Publicação'!$G$22:$G$26</definedName>
    <definedName name="_xlnm.Print_Area" localSheetId="4">'DFC Publicação'!$A$1:$I$66</definedName>
    <definedName name="_xlnm.Print_Area" localSheetId="2">'DSP Publicação'!$A$1:$K$45</definedName>
    <definedName name="JCP">[1]Parametros!$A$29:$A$30</definedName>
    <definedName name="Parametros">[2]Parametros!$A$21:$A$22</definedName>
    <definedName name="Parametros2">[3]Parametros!$A$21:$A$22</definedName>
    <definedName name="TEXTO">"TextBox1"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5" i="4" l="1"/>
  <c r="K40" i="4"/>
  <c r="E45" i="4"/>
</calcChain>
</file>

<file path=xl/sharedStrings.xml><?xml version="1.0" encoding="utf-8"?>
<sst xmlns="http://schemas.openxmlformats.org/spreadsheetml/2006/main" count="221" uniqueCount="167">
  <si>
    <t>(Valores expressos reais – R$)</t>
  </si>
  <si>
    <t>A T I V O</t>
  </si>
  <si>
    <t>Circulante</t>
  </si>
  <si>
    <t>Nota</t>
  </si>
  <si>
    <t xml:space="preserve">     Disponibilidades</t>
  </si>
  <si>
    <t xml:space="preserve">     Relações Interfinanceiras</t>
  </si>
  <si>
    <t xml:space="preserve">          Centralização Financeira - Cooperativas</t>
  </si>
  <si>
    <t xml:space="preserve">     Relações Interdependências</t>
  </si>
  <si>
    <t xml:space="preserve">     Operações de Crédito</t>
  </si>
  <si>
    <t xml:space="preserve">          Operações de Crédito</t>
  </si>
  <si>
    <t xml:space="preserve">          (Provisão para Operações de Crédito de Liquidação Duvidosa)</t>
  </si>
  <si>
    <t xml:space="preserve">     Outros Créditos</t>
  </si>
  <si>
    <t xml:space="preserve">          Créditos por Avais e Fianças Honrados</t>
  </si>
  <si>
    <t xml:space="preserve">          Rendas a Receber</t>
  </si>
  <si>
    <t xml:space="preserve">          Diversos</t>
  </si>
  <si>
    <t xml:space="preserve">          (Provisão para Outros Créditos de Liquidação Duvidosa)</t>
  </si>
  <si>
    <t xml:space="preserve">     Outros Valores e Bens</t>
  </si>
  <si>
    <t xml:space="preserve">          Outros Valores e Bens</t>
  </si>
  <si>
    <t xml:space="preserve">          Despesas Antecipadas</t>
  </si>
  <si>
    <t>Realizável a Longo Prazo</t>
  </si>
  <si>
    <t>Permanente</t>
  </si>
  <si>
    <t>Investimentos</t>
  </si>
  <si>
    <t xml:space="preserve">          Participações em Cooperativas</t>
  </si>
  <si>
    <t xml:space="preserve">          Outros Investimentos</t>
  </si>
  <si>
    <t>Imobilizado em Uso</t>
  </si>
  <si>
    <t xml:space="preserve">          Imóveis de Uso</t>
  </si>
  <si>
    <t xml:space="preserve">          Outras Imobilizações de Uso</t>
  </si>
  <si>
    <t xml:space="preserve">          (Depreciações Acumuladas)</t>
  </si>
  <si>
    <t>TOTAL DO ATIVO</t>
  </si>
  <si>
    <t>As Notas Explicativas são parte integrante das demonstrações contábeis.</t>
  </si>
  <si>
    <t xml:space="preserve">P A S S I V O </t>
  </si>
  <si>
    <t xml:space="preserve">     Depósitos</t>
  </si>
  <si>
    <t xml:space="preserve">            Depósitos à Vista</t>
  </si>
  <si>
    <t xml:space="preserve">            Depósitos a Prazo</t>
  </si>
  <si>
    <t>Recursos de Aceites e Emissão de Títulos</t>
  </si>
  <si>
    <t xml:space="preserve">            Recursos Letras Imob, Hipotec, Créd Similares</t>
  </si>
  <si>
    <t xml:space="preserve">            Repasses Interfinanceiros</t>
  </si>
  <si>
    <t xml:space="preserve">            Recursos em Trânsito de Terceiros</t>
  </si>
  <si>
    <t xml:space="preserve">     Outras Obrigações</t>
  </si>
  <si>
    <t xml:space="preserve">         Cobrança e Arrecadação de Tributos e Assemelhados</t>
  </si>
  <si>
    <t xml:space="preserve">         Sociais e Estatutárias</t>
  </si>
  <si>
    <t xml:space="preserve">         Fiscais e Previdenciárias</t>
  </si>
  <si>
    <t xml:space="preserve">         Diversas</t>
  </si>
  <si>
    <t>Exigível a Longo Prazo</t>
  </si>
  <si>
    <t>Resultados de Exercícios Futuros</t>
  </si>
  <si>
    <t xml:space="preserve">     Resultados de Exercícios Futuros</t>
  </si>
  <si>
    <t>Patrimônio Líquido</t>
  </si>
  <si>
    <t xml:space="preserve">     Capital Social</t>
  </si>
  <si>
    <t xml:space="preserve">         De Domiciliados no País</t>
  </si>
  <si>
    <t xml:space="preserve">         (Capital a Realizar)</t>
  </si>
  <si>
    <t xml:space="preserve">     Reserva de Lucros</t>
  </si>
  <si>
    <t xml:space="preserve">     Sobras Acumuladas</t>
  </si>
  <si>
    <t>TOTAL</t>
  </si>
  <si>
    <t>Receitas (Ingressos) da Intermediação Financeira</t>
  </si>
  <si>
    <t>Operações de Crédito</t>
  </si>
  <si>
    <t>Despesas (Dispêndios) da Intermediação Financeira</t>
  </si>
  <si>
    <t>Operações de Captação no Mercado</t>
  </si>
  <si>
    <t>Operações de Empréstimos, Cessões e Repasses</t>
  </si>
  <si>
    <t>Provisão para Operações de Créditos</t>
  </si>
  <si>
    <t>Resultado Bruto Intermediação Financeira</t>
  </si>
  <si>
    <t>Outras Receitas / Despesas (Ingressos / Dispêndios) Operacionais</t>
  </si>
  <si>
    <t>Receitas (Ingressos) de Prestação de Serviços</t>
  </si>
  <si>
    <t>Rendas (Ingressos) de Tarifas Bancárias</t>
  </si>
  <si>
    <t>Despesas (Dispêndios) de Pessoal</t>
  </si>
  <si>
    <t>Outras Despesas (Dispêndios) Administrativas</t>
  </si>
  <si>
    <t>Despesas (Dispêndios) Tributárias</t>
  </si>
  <si>
    <t>Ingressos de Depósitos Intercooperativos</t>
  </si>
  <si>
    <t>Outras Receitas (Ingressos) Operacionais</t>
  </si>
  <si>
    <t>Outras Despesas (Dispêndios) Operacionais</t>
  </si>
  <si>
    <t>Resultado Operacional</t>
  </si>
  <si>
    <t>Resultado Não Operacional</t>
  </si>
  <si>
    <t>Resultado Antes da Tributação/Participações</t>
  </si>
  <si>
    <t>Imposto de Renda sobre Atos Não Cooperativos</t>
  </si>
  <si>
    <t>Contribuição Social sobre Atos Não Cooperativos</t>
  </si>
  <si>
    <t>Participação no Lucro (Sobra)</t>
  </si>
  <si>
    <t>Sobras / Perdas antes das Destinações</t>
  </si>
  <si>
    <t>PARTICIPAÇÕES ESTATUTÁRIAS NO LUCRO</t>
  </si>
  <si>
    <t>FATES - Fundo de Assistência Técnica, Educacional e Social</t>
  </si>
  <si>
    <t>Reserva Legal</t>
  </si>
  <si>
    <t>Sobras / Perdas antes dos Juros ao Capital</t>
  </si>
  <si>
    <t>JUROS SOBRE CAPITAL PRÓPRIO</t>
  </si>
  <si>
    <t>LUCRO/PREJUÍZO(SOBRA/PERDA) LÍQUIDO</t>
  </si>
  <si>
    <t>Eventos</t>
  </si>
  <si>
    <t xml:space="preserve">Capital  </t>
  </si>
  <si>
    <t>Reservas de Sobras</t>
  </si>
  <si>
    <t>Sobras ou Perdas Acumuladas</t>
  </si>
  <si>
    <t>Totais</t>
  </si>
  <si>
    <t>Capital Subscrito</t>
  </si>
  <si>
    <t>Capital a Realizar</t>
  </si>
  <si>
    <t>Legal</t>
  </si>
  <si>
    <t>DESCRIÇÃO</t>
  </si>
  <si>
    <t>Atividades Operacionais</t>
  </si>
  <si>
    <t>Cooperativa de Crédito de Livre Admissão de Campos Altos Ltda.</t>
  </si>
  <si>
    <t>SICOOB CREDIAGRO</t>
  </si>
  <si>
    <t>BALANÇOS PATRIMONIAIS EM 31 DE DEZEMBRO DE 2018 E DE 2017</t>
  </si>
  <si>
    <t>DEMONSTRAÇÕES DE SOBRAS OU PERDAS PARA OS EXERCÍCIOS FINDOS EM 31 DE DEZEMBRO DE 2018 E DE 2017</t>
  </si>
  <si>
    <t>2º Semestre de 2018</t>
  </si>
  <si>
    <t>DEMONSTRAÇÕES DAS MUTAÇÕES DO PATRIMÔNIO LÍQUIDO PARA OS EXERCÍCIOS FINDOS EM 31 DE DEZEMBRO DE 2018 E DE 2017</t>
  </si>
  <si>
    <t>Saldos em 31/12/2016</t>
  </si>
  <si>
    <t>Destinação de Sobras Exercício Anterior:</t>
  </si>
  <si>
    <t>Constituição de Reservas</t>
  </si>
  <si>
    <t>Em Conta Corrente do Associado</t>
  </si>
  <si>
    <t>Ao Capital</t>
  </si>
  <si>
    <t>Cotas de Capital à Pagar - Ex associados</t>
  </si>
  <si>
    <t>Movimentação de Capital:</t>
  </si>
  <si>
    <t>Por Subscrição/Realização</t>
  </si>
  <si>
    <t>Por  Devolução ( - )</t>
  </si>
  <si>
    <t>Estorno Capital Subscrito</t>
  </si>
  <si>
    <t>Saldo das Incorporações</t>
  </si>
  <si>
    <t>Sobras ou Perdas Líquidas</t>
  </si>
  <si>
    <t>Provisão de Juros ao Capital</t>
  </si>
  <si>
    <t>Integralização de Juros ao Capital</t>
  </si>
  <si>
    <t>IRRF Sobre Juros ao Capital</t>
  </si>
  <si>
    <t>Outros Ajustes</t>
  </si>
  <si>
    <t>FATES - Atos Não Cooperativos</t>
  </si>
  <si>
    <t>Destinação das Sobras ou Perdas:</t>
  </si>
  <si>
    <t>. Fundo de Reserva</t>
  </si>
  <si>
    <t>. F A T E S</t>
  </si>
  <si>
    <t>Saldos em 31/12/2017</t>
  </si>
  <si>
    <t>Saldos em 31/12/2018</t>
  </si>
  <si>
    <t>Saldos em 30/06/2018</t>
  </si>
  <si>
    <t>DEMONSTRAÇÕES DOS FLUXOS DE CAIXA PARA OS EXERCÍCIOS FINDOS EM 31 DE DEZEMBRO DE 2018 E DE 2017</t>
  </si>
  <si>
    <t>Sobras Líquidas Ajustadas</t>
  </si>
  <si>
    <t xml:space="preserve">   Sobras/Perdas Líquidas antes das destinações Estatutárias</t>
  </si>
  <si>
    <t xml:space="preserve">       Provisão para IRPJ / CSLL</t>
  </si>
  <si>
    <t xml:space="preserve">       Provisão para Operações de Crédito</t>
  </si>
  <si>
    <t xml:space="preserve">       Depreciações e Amortizações</t>
  </si>
  <si>
    <t xml:space="preserve">       Distribuição de Sobras da Cooperativa Central - Capitalização</t>
  </si>
  <si>
    <t xml:space="preserve">       Juros ao Capital Recebido</t>
  </si>
  <si>
    <t xml:space="preserve">       Provisão de Juros ao Capital</t>
  </si>
  <si>
    <t xml:space="preserve">       Provisão para passivos contingentes</t>
  </si>
  <si>
    <t xml:space="preserve">       Depósitos em Garantia</t>
  </si>
  <si>
    <t xml:space="preserve">       Baixa/ajustes no Imobilizado</t>
  </si>
  <si>
    <t>Variação de Ativos e Obrigações</t>
  </si>
  <si>
    <t xml:space="preserve">   Aumento/ Redução em Ativos</t>
  </si>
  <si>
    <t xml:space="preserve">       Relações Interdependências</t>
  </si>
  <si>
    <t xml:space="preserve">       Operações de Crédito</t>
  </si>
  <si>
    <t xml:space="preserve">       Outros Créditos</t>
  </si>
  <si>
    <t xml:space="preserve">       Outros Valores e Bens</t>
  </si>
  <si>
    <t>Redução / Aumento em Passivos</t>
  </si>
  <si>
    <t xml:space="preserve">       Depósitos a Vista</t>
  </si>
  <si>
    <t xml:space="preserve">       Depósitos a Prazo</t>
  </si>
  <si>
    <t xml:space="preserve">       Outros Depósitos</t>
  </si>
  <si>
    <t xml:space="preserve">       Recursos Letras Imob, Hipotec, Créd Similares</t>
  </si>
  <si>
    <t xml:space="preserve">       Outras Obrigações</t>
  </si>
  <si>
    <t xml:space="preserve">       Relações Interfinanceiras</t>
  </si>
  <si>
    <t xml:space="preserve">       Resultado de Exercícios Futuros</t>
  </si>
  <si>
    <t>Caixa Líquido Aplicado em Atividades Operacionais</t>
  </si>
  <si>
    <t>Atividades de Investimentos</t>
  </si>
  <si>
    <t xml:space="preserve">       Inversões em Imobilizado de Uso</t>
  </si>
  <si>
    <t xml:space="preserve">       Inversões em Investimentos</t>
  </si>
  <si>
    <t>Caixa Líquido Aplicado / Originado em Investimentos</t>
  </si>
  <si>
    <t>Atividades de Financiamentos</t>
  </si>
  <si>
    <t xml:space="preserve">       Aumento por novos aportes de Capital</t>
  </si>
  <si>
    <t xml:space="preserve">       Devolução de Capital à Cooperados</t>
  </si>
  <si>
    <t xml:space="preserve">       Destinação de Sobras Exercício Anterior Cotas de Capital à Pagar</t>
  </si>
  <si>
    <t xml:space="preserve">       Destinação de Sobras Exercício Anterior em C/C Associados</t>
  </si>
  <si>
    <t xml:space="preserve">       Integralização de Juros ao Capital</t>
  </si>
  <si>
    <t xml:space="preserve">       IRRF sobre Juros ao Capital</t>
  </si>
  <si>
    <t xml:space="preserve">       FATES Sobras Exercício</t>
  </si>
  <si>
    <t xml:space="preserve">       Estorno Capital Subscrito</t>
  </si>
  <si>
    <t>Aumento / Redução Líquida das Disponibilidades</t>
  </si>
  <si>
    <t>Modificações em Disponibilidades Líquida</t>
  </si>
  <si>
    <t xml:space="preserve">   No Ínicio do Período</t>
  </si>
  <si>
    <t xml:space="preserve">   No Fim do Período</t>
  </si>
  <si>
    <t>Variação Líquida das Disponibilidades</t>
  </si>
  <si>
    <t>17.d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</si>
</sst>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_(* #,##0_);_(* \(#,##0\);_(* &quot;-&quot;??_);_(@_)"/>
    <numFmt numFmtId="167" formatCode="_(&quot;R$ &quot;* #,##0.00_);_(&quot;R$ &quot;* \(#,##0.00\);_(&quot;R$ &quot;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MS Sans Serif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13" fillId="0" borderId="0"/>
    <xf numFmtId="0" fontId="14" fillId="0" borderId="0"/>
    <xf numFmtId="0" fontId="5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2" applyFont="1" applyBorder="1"/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14" fontId="3" fillId="0" borderId="0" xfId="3" applyNumberFormat="1" applyFont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1" xfId="2" applyFont="1" applyFill="1" applyBorder="1" applyAlignment="1">
      <alignment horizontal="center"/>
    </xf>
    <xf numFmtId="164" fontId="3" fillId="0" borderId="2" xfId="3" applyNumberFormat="1" applyFont="1" applyFill="1" applyBorder="1"/>
    <xf numFmtId="164" fontId="3" fillId="0" borderId="0" xfId="3" applyNumberFormat="1" applyFont="1" applyFill="1" applyBorder="1"/>
    <xf numFmtId="0" fontId="6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164" fontId="5" fillId="0" borderId="0" xfId="3" applyNumberFormat="1" applyFont="1" applyFill="1" applyBorder="1"/>
    <xf numFmtId="0" fontId="5" fillId="0" borderId="0" xfId="2" applyFont="1" applyFill="1" applyBorder="1"/>
    <xf numFmtId="0" fontId="6" fillId="2" borderId="0" xfId="2" applyFont="1" applyFill="1" applyBorder="1"/>
    <xf numFmtId="0" fontId="4" fillId="2" borderId="0" xfId="2" applyFont="1" applyFill="1" applyBorder="1"/>
    <xf numFmtId="164" fontId="3" fillId="2" borderId="0" xfId="3" applyNumberFormat="1" applyFont="1" applyFill="1" applyBorder="1"/>
    <xf numFmtId="0" fontId="2" fillId="2" borderId="0" xfId="2" applyFont="1" applyFill="1" applyBorder="1"/>
    <xf numFmtId="0" fontId="5" fillId="2" borderId="0" xfId="2" applyFont="1" applyFill="1" applyBorder="1"/>
    <xf numFmtId="0" fontId="5" fillId="2" borderId="0" xfId="2" applyFont="1" applyFill="1" applyBorder="1" applyAlignment="1">
      <alignment horizontal="center"/>
    </xf>
    <xf numFmtId="164" fontId="5" fillId="2" borderId="0" xfId="3" applyNumberFormat="1" applyFont="1" applyFill="1" applyBorder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/>
    <xf numFmtId="164" fontId="3" fillId="2" borderId="2" xfId="3" applyNumberFormat="1" applyFont="1" applyFill="1" applyBorder="1"/>
    <xf numFmtId="0" fontId="2" fillId="2" borderId="0" xfId="2" applyFont="1" applyFill="1" applyBorder="1" applyAlignment="1">
      <alignment horizontal="center"/>
    </xf>
    <xf numFmtId="0" fontId="2" fillId="0" borderId="0" xfId="2" applyFont="1" applyBorder="1" applyAlignment="1">
      <alignment horizontal="center"/>
    </xf>
    <xf numFmtId="43" fontId="2" fillId="0" borderId="0" xfId="2" applyNumberFormat="1" applyFont="1" applyBorder="1"/>
    <xf numFmtId="164" fontId="2" fillId="0" borderId="0" xfId="2" applyNumberFormat="1" applyFont="1" applyBorder="1"/>
    <xf numFmtId="164" fontId="2" fillId="2" borderId="0" xfId="3" applyNumberFormat="1" applyFont="1" applyFill="1" applyBorder="1"/>
    <xf numFmtId="164" fontId="2" fillId="2" borderId="0" xfId="3" applyNumberFormat="1" applyFont="1" applyFill="1" applyBorder="1" applyAlignment="1"/>
    <xf numFmtId="0" fontId="2" fillId="2" borderId="0" xfId="2" applyFont="1" applyFill="1" applyBorder="1" applyAlignment="1"/>
    <xf numFmtId="0" fontId="3" fillId="2" borderId="0" xfId="2" applyFont="1" applyFill="1" applyBorder="1" applyAlignment="1">
      <alignment horizontal="center" vertical="center"/>
    </xf>
    <xf numFmtId="14" fontId="3" fillId="2" borderId="0" xfId="3" applyNumberFormat="1" applyFont="1" applyFill="1" applyBorder="1" applyAlignment="1">
      <alignment horizontal="center" vertical="center" wrapText="1"/>
    </xf>
    <xf numFmtId="165" fontId="3" fillId="2" borderId="0" xfId="3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horizontal="center" vertical="center"/>
    </xf>
    <xf numFmtId="164" fontId="8" fillId="2" borderId="0" xfId="3" applyNumberFormat="1" applyFont="1" applyFill="1" applyBorder="1"/>
    <xf numFmtId="0" fontId="9" fillId="2" borderId="0" xfId="2" applyFont="1" applyFill="1" applyBorder="1"/>
    <xf numFmtId="0" fontId="7" fillId="0" borderId="0" xfId="2" applyFont="1" applyBorder="1" applyAlignment="1">
      <alignment vertical="center"/>
    </xf>
    <xf numFmtId="0" fontId="3" fillId="0" borderId="0" xfId="2" applyFont="1" applyBorder="1"/>
    <xf numFmtId="164" fontId="3" fillId="0" borderId="2" xfId="4" applyFont="1" applyBorder="1"/>
    <xf numFmtId="164" fontId="3" fillId="0" borderId="0" xfId="4" applyFont="1" applyBorder="1"/>
    <xf numFmtId="166" fontId="3" fillId="0" borderId="0" xfId="3" applyNumberFormat="1" applyFont="1" applyBorder="1"/>
    <xf numFmtId="164" fontId="3" fillId="0" borderId="0" xfId="3" applyNumberFormat="1" applyFont="1" applyBorder="1"/>
    <xf numFmtId="0" fontId="3" fillId="0" borderId="0" xfId="5" applyFont="1" applyFill="1" applyBorder="1"/>
    <xf numFmtId="0" fontId="5" fillId="0" borderId="0" xfId="5" applyFont="1" applyFill="1" applyBorder="1"/>
    <xf numFmtId="166" fontId="10" fillId="0" borderId="0" xfId="3" applyNumberFormat="1" applyFont="1" applyBorder="1"/>
    <xf numFmtId="164" fontId="5" fillId="0" borderId="0" xfId="1" applyFont="1" applyBorder="1"/>
    <xf numFmtId="164" fontId="10" fillId="0" borderId="0" xfId="1" applyFont="1" applyBorder="1"/>
    <xf numFmtId="164" fontId="2" fillId="2" borderId="0" xfId="1" applyFont="1" applyFill="1" applyBorder="1"/>
    <xf numFmtId="164" fontId="3" fillId="2" borderId="0" xfId="3" applyNumberFormat="1" applyFont="1" applyFill="1" applyBorder="1" applyAlignment="1">
      <alignment horizontal="center" vertical="center"/>
    </xf>
    <xf numFmtId="164" fontId="3" fillId="2" borderId="0" xfId="3" applyNumberFormat="1" applyFont="1" applyFill="1" applyBorder="1" applyAlignment="1">
      <alignment vertical="center" wrapText="1"/>
    </xf>
    <xf numFmtId="164" fontId="3" fillId="2" borderId="0" xfId="3" applyNumberFormat="1" applyFont="1" applyFill="1" applyBorder="1" applyAlignment="1">
      <alignment horizontal="center" vertical="center" wrapText="1"/>
    </xf>
    <xf numFmtId="164" fontId="3" fillId="2" borderId="0" xfId="3" applyNumberFormat="1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 vertical="center"/>
    </xf>
    <xf numFmtId="164" fontId="3" fillId="2" borderId="0" xfId="3" applyNumberFormat="1" applyFont="1" applyFill="1" applyBorder="1" applyAlignment="1"/>
    <xf numFmtId="0" fontId="11" fillId="2" borderId="0" xfId="2" applyFont="1" applyFill="1"/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vertical="center"/>
    </xf>
    <xf numFmtId="166" fontId="3" fillId="2" borderId="3" xfId="3" applyNumberFormat="1" applyFont="1" applyFill="1" applyBorder="1" applyAlignment="1">
      <alignment horizontal="right"/>
    </xf>
    <xf numFmtId="166" fontId="3" fillId="2" borderId="0" xfId="3" applyNumberFormat="1" applyFont="1" applyFill="1" applyBorder="1"/>
    <xf numFmtId="0" fontId="3" fillId="2" borderId="0" xfId="2" applyFont="1" applyFill="1" applyBorder="1" applyAlignment="1">
      <alignment vertical="center"/>
    </xf>
    <xf numFmtId="0" fontId="11" fillId="2" borderId="0" xfId="2" applyFont="1" applyFill="1" applyBorder="1"/>
    <xf numFmtId="0" fontId="5" fillId="2" borderId="0" xfId="2" applyFont="1" applyFill="1"/>
    <xf numFmtId="0" fontId="3" fillId="2" borderId="0" xfId="2" applyFont="1" applyFill="1"/>
    <xf numFmtId="0" fontId="12" fillId="2" borderId="0" xfId="2" applyFont="1" applyFill="1" applyBorder="1"/>
    <xf numFmtId="0" fontId="12" fillId="2" borderId="0" xfId="2" applyFont="1" applyFill="1"/>
    <xf numFmtId="4" fontId="12" fillId="2" borderId="0" xfId="2" applyNumberFormat="1" applyFont="1" applyFill="1"/>
    <xf numFmtId="0" fontId="9" fillId="2" borderId="0" xfId="2" applyFont="1" applyFill="1" applyBorder="1" applyAlignment="1">
      <alignment horizontal="left" vertical="center"/>
    </xf>
    <xf numFmtId="14" fontId="9" fillId="2" borderId="0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64" fontId="9" fillId="2" borderId="2" xfId="3" applyNumberFormat="1" applyFont="1" applyFill="1" applyBorder="1"/>
    <xf numFmtId="164" fontId="9" fillId="2" borderId="0" xfId="3" applyNumberFormat="1" applyFont="1" applyFill="1" applyBorder="1"/>
    <xf numFmtId="0" fontId="16" fillId="2" borderId="0" xfId="2" applyFont="1" applyFill="1" applyBorder="1"/>
    <xf numFmtId="0" fontId="15" fillId="2" borderId="0" xfId="2" applyFont="1" applyFill="1" applyBorder="1"/>
    <xf numFmtId="164" fontId="9" fillId="2" borderId="0" xfId="2" applyNumberFormat="1" applyFont="1" applyFill="1" applyBorder="1"/>
    <xf numFmtId="0" fontId="3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15" fillId="3" borderId="1" xfId="2" applyFont="1" applyFill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3" fillId="2" borderId="0" xfId="2" applyFont="1" applyFill="1" applyBorder="1" applyAlignment="1">
      <alignment horizontal="center" vertical="center"/>
    </xf>
    <xf numFmtId="14" fontId="3" fillId="2" borderId="3" xfId="3" applyNumberFormat="1" applyFont="1" applyFill="1" applyBorder="1" applyAlignment="1">
      <alignment horizontal="center" vertical="center" wrapText="1"/>
    </xf>
    <xf numFmtId="14" fontId="3" fillId="2" borderId="1" xfId="3" applyNumberFormat="1" applyFont="1" applyFill="1" applyBorder="1" applyAlignment="1">
      <alignment horizontal="center" vertical="center" wrapText="1"/>
    </xf>
    <xf numFmtId="164" fontId="3" fillId="2" borderId="0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/>
    </xf>
    <xf numFmtId="0" fontId="3" fillId="2" borderId="0" xfId="2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>
      <alignment horizontal="center" vertical="center" wrapText="1"/>
    </xf>
  </cellXfs>
  <cellStyles count="24">
    <cellStyle name="Moeda 2" xfId="6" xr:uid="{00000000-0005-0000-0000-000000000000}"/>
    <cellStyle name="Normal" xfId="0" builtinId="0"/>
    <cellStyle name="Normal 2" xfId="2" xr:uid="{00000000-0005-0000-0000-000002000000}"/>
    <cellStyle name="Normal 3" xfId="5" xr:uid="{00000000-0005-0000-0000-000003000000}"/>
    <cellStyle name="Normal 4" xfId="7" xr:uid="{00000000-0005-0000-0000-000004000000}"/>
    <cellStyle name="Normal 5" xfId="8" xr:uid="{00000000-0005-0000-0000-000005000000}"/>
    <cellStyle name="Normal 6" xfId="9" xr:uid="{00000000-0005-0000-0000-000006000000}"/>
    <cellStyle name="Normal 7" xfId="10" xr:uid="{00000000-0005-0000-0000-000007000000}"/>
    <cellStyle name="Normal 8" xfId="11" xr:uid="{00000000-0005-0000-0000-000008000000}"/>
    <cellStyle name="Porcentagem 2" xfId="12" xr:uid="{00000000-0005-0000-0000-000009000000}"/>
    <cellStyle name="Porcentagem 2 2" xfId="13" xr:uid="{00000000-0005-0000-0000-00000A000000}"/>
    <cellStyle name="Porcentagem 3" xfId="14" xr:uid="{00000000-0005-0000-0000-00000B000000}"/>
    <cellStyle name="Porcentagem 4" xfId="15" xr:uid="{00000000-0005-0000-0000-00000C000000}"/>
    <cellStyle name="Porcentagem 5" xfId="16" xr:uid="{00000000-0005-0000-0000-00000D000000}"/>
    <cellStyle name="Separador de milhares 2" xfId="17" xr:uid="{00000000-0005-0000-0000-00000F000000}"/>
    <cellStyle name="Separador de milhares 2 2" xfId="18" xr:uid="{00000000-0005-0000-0000-000010000000}"/>
    <cellStyle name="Separador de milhares 3" xfId="19" xr:uid="{00000000-0005-0000-0000-000011000000}"/>
    <cellStyle name="Separador de milhares 3 2" xfId="20" xr:uid="{00000000-0005-0000-0000-000012000000}"/>
    <cellStyle name="Separador de milhares 4" xfId="21" xr:uid="{00000000-0005-0000-0000-000013000000}"/>
    <cellStyle name="Separador de milhares 5" xfId="22" xr:uid="{00000000-0005-0000-0000-000014000000}"/>
    <cellStyle name="Vírgula" xfId="1" builtinId="3"/>
    <cellStyle name="Vírgula 2" xfId="3" xr:uid="{00000000-0005-0000-0000-000015000000}"/>
    <cellStyle name="Vírgula 2 2" xfId="23" xr:uid="{00000000-0005-0000-0000-000016000000}"/>
    <cellStyle name="Vírgula 3" xfId="4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%20Centralizada/Pastas%20Compartilhadas/LALUR/Equipe%201/3157%20PEDRO%20LEOPOLDO/2016/CONFERIDO%20FISCAL/4%20TRIMESTRE/3157_4&#186;TRIM_Mem&#243;ria_C&#225;lculo_Apura&#231;&#227;o_IRPJ_CSLL_V5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%20Centralizada/Pastas%20Compartilhadas/LALUR/Equipe%201/3155%20PATROCINIO/2015/4&#186;%20Trimestre/Mem&#243;ria_C&#225;lculo_Apura&#231;&#227;o_IRPJ_CSLL_V4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~1.XAV/AppData/Local/Temp/Rar$DIa0.813/Mem&#243;ria_C&#225;lculo_Apura&#231;&#227;o_IRPJ_CSLL_V3.0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Contabilização_1º_trim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PARTE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9">
          <cell r="A29" t="str">
            <v>T</v>
          </cell>
        </row>
        <row r="30">
          <cell r="A30" t="str">
            <v>NT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Apuração_3º_Trimestre"/>
      <sheetName val="3º_Trimestre"/>
      <sheetName val="4º_Trimestre"/>
      <sheetName val="Apuração_4º_Trimestre"/>
      <sheetName val="Nota Explicativa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Contabilizaçã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1">
          <cell r="A21" t="str">
            <v>Prop.</v>
          </cell>
        </row>
        <row r="22">
          <cell r="A22" t="str">
            <v>Integ.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Parametros"/>
      <sheetName val="Adições"/>
      <sheetName val="Exclusões"/>
      <sheetName val="Contabil"/>
      <sheetName val="AContabilizar_A"/>
      <sheetName val="AContabiliza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1">
          <cell r="A21" t="str">
            <v>Prop.</v>
          </cell>
        </row>
        <row r="22">
          <cell r="A22" t="str">
            <v>Integ.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52">
    <tabColor rgb="FF7030A0"/>
  </sheetPr>
  <dimension ref="A1:H41"/>
  <sheetViews>
    <sheetView showGridLines="0" topLeftCell="A16" zoomScaleNormal="100" workbookViewId="0">
      <selection activeCell="C10" sqref="C10"/>
    </sheetView>
  </sheetViews>
  <sheetFormatPr defaultColWidth="9.140625" defaultRowHeight="12.75" x14ac:dyDescent="0.2"/>
  <cols>
    <col min="1" max="1" width="57.28515625" style="1" customWidth="1"/>
    <col min="2" max="2" width="1.5703125" style="1" customWidth="1"/>
    <col min="3" max="3" width="13" style="25" customWidth="1"/>
    <col min="4" max="4" width="1.5703125" style="1" customWidth="1"/>
    <col min="5" max="5" width="16" style="1" customWidth="1"/>
    <col min="6" max="6" width="1.7109375" style="1" customWidth="1"/>
    <col min="7" max="7" width="15" style="1" customWidth="1"/>
    <col min="8" max="16384" width="9.140625" style="1"/>
  </cols>
  <sheetData>
    <row r="1" spans="1:8" x14ac:dyDescent="0.2">
      <c r="A1" s="80" t="s">
        <v>92</v>
      </c>
      <c r="B1" s="80"/>
      <c r="C1" s="80"/>
      <c r="D1" s="80"/>
      <c r="E1" s="80"/>
      <c r="F1" s="80"/>
      <c r="G1" s="80"/>
    </row>
    <row r="2" spans="1:8" x14ac:dyDescent="0.2">
      <c r="A2" s="80" t="s">
        <v>93</v>
      </c>
      <c r="B2" s="80"/>
      <c r="C2" s="80"/>
      <c r="D2" s="80"/>
      <c r="E2" s="80"/>
      <c r="F2" s="80"/>
      <c r="G2" s="80"/>
    </row>
    <row r="3" spans="1:8" x14ac:dyDescent="0.2">
      <c r="A3" s="80" t="s">
        <v>94</v>
      </c>
      <c r="B3" s="80"/>
      <c r="C3" s="80"/>
      <c r="D3" s="80"/>
      <c r="E3" s="80"/>
      <c r="F3" s="80"/>
      <c r="G3" s="80"/>
    </row>
    <row r="4" spans="1:8" x14ac:dyDescent="0.2">
      <c r="A4" s="82" t="s">
        <v>0</v>
      </c>
      <c r="B4" s="82"/>
      <c r="C4" s="82"/>
      <c r="D4" s="82"/>
      <c r="E4" s="82"/>
      <c r="F4" s="82"/>
      <c r="G4" s="82"/>
    </row>
    <row r="5" spans="1:8" x14ac:dyDescent="0.2">
      <c r="A5" s="2" t="s">
        <v>1</v>
      </c>
      <c r="B5" s="2"/>
      <c r="C5" s="3"/>
      <c r="D5" s="2"/>
      <c r="E5" s="4">
        <v>43465</v>
      </c>
      <c r="F5" s="4"/>
      <c r="G5" s="4">
        <v>43100</v>
      </c>
    </row>
    <row r="6" spans="1:8" x14ac:dyDescent="0.2">
      <c r="A6" s="5" t="s">
        <v>2</v>
      </c>
      <c r="B6" s="5"/>
      <c r="C6" s="6" t="s">
        <v>3</v>
      </c>
      <c r="D6" s="5"/>
      <c r="E6" s="7">
        <v>82581842.950000003</v>
      </c>
      <c r="F6" s="8"/>
      <c r="G6" s="7">
        <v>73428571.549999997</v>
      </c>
    </row>
    <row r="7" spans="1:8" x14ac:dyDescent="0.2">
      <c r="A7" s="9" t="s">
        <v>4</v>
      </c>
      <c r="B7" s="9"/>
      <c r="C7" s="10"/>
      <c r="D7" s="9"/>
      <c r="E7" s="8">
        <v>1024059.32</v>
      </c>
      <c r="F7" s="8"/>
      <c r="G7" s="8">
        <v>550357.63</v>
      </c>
    </row>
    <row r="8" spans="1:8" x14ac:dyDescent="0.2">
      <c r="A8" s="14" t="s">
        <v>5</v>
      </c>
      <c r="B8" s="15"/>
      <c r="C8" s="11">
        <v>4</v>
      </c>
      <c r="D8" s="15"/>
      <c r="E8" s="16">
        <v>43865887.810000002</v>
      </c>
      <c r="F8" s="16"/>
      <c r="G8" s="16">
        <v>38529198.159999996</v>
      </c>
      <c r="H8" s="17"/>
    </row>
    <row r="9" spans="1:8" x14ac:dyDescent="0.2">
      <c r="A9" s="18" t="s">
        <v>6</v>
      </c>
      <c r="B9" s="18"/>
      <c r="C9" s="19"/>
      <c r="D9" s="18"/>
      <c r="E9" s="20">
        <v>43865887.810000002</v>
      </c>
      <c r="F9" s="20"/>
      <c r="G9" s="20">
        <v>38529198.159999996</v>
      </c>
      <c r="H9" s="17"/>
    </row>
    <row r="10" spans="1:8" x14ac:dyDescent="0.2">
      <c r="A10" s="9" t="s">
        <v>8</v>
      </c>
      <c r="B10" s="15"/>
      <c r="C10" s="11">
        <v>5</v>
      </c>
      <c r="D10" s="15"/>
      <c r="E10" s="16">
        <v>35093031.789999999</v>
      </c>
      <c r="F10" s="16"/>
      <c r="G10" s="16">
        <v>32249051.649999999</v>
      </c>
      <c r="H10" s="17"/>
    </row>
    <row r="11" spans="1:8" x14ac:dyDescent="0.2">
      <c r="A11" s="13" t="s">
        <v>9</v>
      </c>
      <c r="B11" s="18"/>
      <c r="C11" s="19"/>
      <c r="D11" s="18"/>
      <c r="E11" s="20">
        <v>38854792.829999998</v>
      </c>
      <c r="F11" s="20"/>
      <c r="G11" s="20">
        <v>36910398.439999998</v>
      </c>
      <c r="H11" s="17"/>
    </row>
    <row r="12" spans="1:8" x14ac:dyDescent="0.2">
      <c r="A12" s="13" t="s">
        <v>10</v>
      </c>
      <c r="B12" s="18"/>
      <c r="C12" s="19"/>
      <c r="D12" s="18"/>
      <c r="E12" s="20">
        <v>-3761761.04</v>
      </c>
      <c r="F12" s="20"/>
      <c r="G12" s="20">
        <v>-4661346.79</v>
      </c>
      <c r="H12" s="17"/>
    </row>
    <row r="13" spans="1:8" x14ac:dyDescent="0.2">
      <c r="A13" s="14" t="s">
        <v>11</v>
      </c>
      <c r="B13" s="15"/>
      <c r="C13" s="11">
        <v>6</v>
      </c>
      <c r="D13" s="15"/>
      <c r="E13" s="16">
        <v>777232.19</v>
      </c>
      <c r="F13" s="16"/>
      <c r="G13" s="16">
        <v>251335.00999999995</v>
      </c>
      <c r="H13" s="17"/>
    </row>
    <row r="14" spans="1:8" x14ac:dyDescent="0.2">
      <c r="A14" s="18" t="s">
        <v>12</v>
      </c>
      <c r="B14" s="18"/>
      <c r="C14" s="19"/>
      <c r="D14" s="18"/>
      <c r="E14" s="20">
        <v>293.04000000000002</v>
      </c>
      <c r="F14" s="20"/>
      <c r="G14" s="20">
        <v>23792.93</v>
      </c>
      <c r="H14" s="17"/>
    </row>
    <row r="15" spans="1:8" x14ac:dyDescent="0.2">
      <c r="A15" s="18" t="s">
        <v>13</v>
      </c>
      <c r="B15" s="18"/>
      <c r="C15" s="19"/>
      <c r="D15" s="18"/>
      <c r="E15" s="20">
        <v>223812.48000000001</v>
      </c>
      <c r="F15" s="20"/>
      <c r="G15" s="20">
        <v>224644.49</v>
      </c>
      <c r="H15" s="17"/>
    </row>
    <row r="16" spans="1:8" x14ac:dyDescent="0.2">
      <c r="A16" s="18" t="s">
        <v>14</v>
      </c>
      <c r="B16" s="18"/>
      <c r="C16" s="19"/>
      <c r="D16" s="18"/>
      <c r="E16" s="20">
        <v>553214.57999999996</v>
      </c>
      <c r="F16" s="20"/>
      <c r="G16" s="20">
        <v>24902.709999999963</v>
      </c>
      <c r="H16" s="17"/>
    </row>
    <row r="17" spans="1:8" x14ac:dyDescent="0.2">
      <c r="A17" s="18" t="s">
        <v>15</v>
      </c>
      <c r="B17" s="18"/>
      <c r="C17" s="19"/>
      <c r="D17" s="18"/>
      <c r="E17" s="20">
        <v>-87.91</v>
      </c>
      <c r="F17" s="20"/>
      <c r="G17" s="20">
        <v>-22005.119999999999</v>
      </c>
      <c r="H17" s="17"/>
    </row>
    <row r="18" spans="1:8" x14ac:dyDescent="0.2">
      <c r="A18" s="14" t="s">
        <v>16</v>
      </c>
      <c r="B18" s="15"/>
      <c r="C18" s="11">
        <v>7</v>
      </c>
      <c r="D18" s="15"/>
      <c r="E18" s="16">
        <v>1821631.84</v>
      </c>
      <c r="F18" s="16"/>
      <c r="G18" s="16">
        <v>1848629.1</v>
      </c>
      <c r="H18" s="17"/>
    </row>
    <row r="19" spans="1:8" x14ac:dyDescent="0.2">
      <c r="A19" s="18" t="s">
        <v>17</v>
      </c>
      <c r="B19" s="18"/>
      <c r="C19" s="19"/>
      <c r="D19" s="18"/>
      <c r="E19" s="20">
        <v>1807948</v>
      </c>
      <c r="F19" s="20"/>
      <c r="G19" s="20">
        <v>1807948</v>
      </c>
      <c r="H19" s="17"/>
    </row>
    <row r="20" spans="1:8" x14ac:dyDescent="0.2">
      <c r="A20" s="18" t="s">
        <v>18</v>
      </c>
      <c r="B20" s="18"/>
      <c r="C20" s="19"/>
      <c r="D20" s="18"/>
      <c r="E20" s="20">
        <v>13683.84</v>
      </c>
      <c r="F20" s="20"/>
      <c r="G20" s="20">
        <v>40681.1</v>
      </c>
      <c r="H20" s="17"/>
    </row>
    <row r="21" spans="1:8" x14ac:dyDescent="0.2">
      <c r="A21" s="22"/>
      <c r="B21" s="22"/>
      <c r="C21" s="21"/>
      <c r="D21" s="22"/>
      <c r="E21" s="20"/>
      <c r="F21" s="20"/>
      <c r="G21" s="20"/>
      <c r="H21" s="17"/>
    </row>
    <row r="22" spans="1:8" x14ac:dyDescent="0.2">
      <c r="A22" s="22" t="s">
        <v>19</v>
      </c>
      <c r="B22" s="22"/>
      <c r="C22" s="21"/>
      <c r="D22" s="22"/>
      <c r="E22" s="23">
        <v>6966379.9500000002</v>
      </c>
      <c r="F22" s="16"/>
      <c r="G22" s="23">
        <v>13816362.890000001</v>
      </c>
      <c r="H22" s="17"/>
    </row>
    <row r="23" spans="1:8" x14ac:dyDescent="0.2">
      <c r="A23" s="14" t="s">
        <v>8</v>
      </c>
      <c r="B23" s="14"/>
      <c r="C23" s="11">
        <v>5</v>
      </c>
      <c r="D23" s="15"/>
      <c r="E23" s="16">
        <v>6208213.79</v>
      </c>
      <c r="F23" s="16"/>
      <c r="G23" s="16">
        <v>13122096.67</v>
      </c>
      <c r="H23" s="17"/>
    </row>
    <row r="24" spans="1:8" x14ac:dyDescent="0.2">
      <c r="A24" s="18" t="s">
        <v>9</v>
      </c>
      <c r="B24" s="18"/>
      <c r="C24" s="19"/>
      <c r="D24" s="18"/>
      <c r="E24" s="20">
        <v>6208213.79</v>
      </c>
      <c r="F24" s="20"/>
      <c r="G24" s="20">
        <v>13122096.67</v>
      </c>
      <c r="H24" s="17"/>
    </row>
    <row r="25" spans="1:8" x14ac:dyDescent="0.2">
      <c r="A25" s="14" t="s">
        <v>11</v>
      </c>
      <c r="B25" s="14"/>
      <c r="C25" s="11">
        <v>6</v>
      </c>
      <c r="D25" s="14"/>
      <c r="E25" s="16">
        <v>758166.16</v>
      </c>
      <c r="F25" s="16"/>
      <c r="G25" s="16">
        <v>694266.22000000009</v>
      </c>
      <c r="H25" s="17"/>
    </row>
    <row r="26" spans="1:8" x14ac:dyDescent="0.2">
      <c r="A26" s="18" t="s">
        <v>14</v>
      </c>
      <c r="B26" s="18"/>
      <c r="C26" s="19"/>
      <c r="D26" s="18"/>
      <c r="E26" s="20">
        <v>758166.16</v>
      </c>
      <c r="F26" s="20"/>
      <c r="G26" s="20">
        <v>694266.22000000009</v>
      </c>
      <c r="H26" s="17"/>
    </row>
    <row r="27" spans="1:8" x14ac:dyDescent="0.2">
      <c r="A27" s="22"/>
      <c r="B27" s="22"/>
      <c r="C27" s="21"/>
      <c r="D27" s="22"/>
      <c r="E27" s="20"/>
      <c r="F27" s="20"/>
      <c r="G27" s="20"/>
      <c r="H27" s="17"/>
    </row>
    <row r="28" spans="1:8" x14ac:dyDescent="0.2">
      <c r="A28" s="22" t="s">
        <v>20</v>
      </c>
      <c r="B28" s="22"/>
      <c r="C28" s="21"/>
      <c r="D28" s="22"/>
      <c r="E28" s="23">
        <v>6599477.54</v>
      </c>
      <c r="F28" s="16"/>
      <c r="G28" s="23">
        <v>6024828.9800000004</v>
      </c>
      <c r="H28" s="17"/>
    </row>
    <row r="29" spans="1:8" x14ac:dyDescent="0.2">
      <c r="A29" s="14" t="s">
        <v>21</v>
      </c>
      <c r="B29" s="14"/>
      <c r="C29" s="11">
        <v>8</v>
      </c>
      <c r="D29" s="15"/>
      <c r="E29" s="16">
        <v>6189872.6200000001</v>
      </c>
      <c r="F29" s="16"/>
      <c r="G29" s="16">
        <v>5613859.6200000001</v>
      </c>
      <c r="H29" s="17"/>
    </row>
    <row r="30" spans="1:8" x14ac:dyDescent="0.2">
      <c r="A30" s="18" t="s">
        <v>22</v>
      </c>
      <c r="B30" s="18"/>
      <c r="C30" s="19"/>
      <c r="D30" s="18"/>
      <c r="E30" s="20">
        <v>6175690.5599999996</v>
      </c>
      <c r="F30" s="20"/>
      <c r="G30" s="20">
        <v>5599677.5599999996</v>
      </c>
      <c r="H30" s="17"/>
    </row>
    <row r="31" spans="1:8" x14ac:dyDescent="0.2">
      <c r="A31" s="18" t="s">
        <v>23</v>
      </c>
      <c r="B31" s="18"/>
      <c r="C31" s="19"/>
      <c r="D31" s="18"/>
      <c r="E31" s="20">
        <v>14182.060000000522</v>
      </c>
      <c r="F31" s="20"/>
      <c r="G31" s="20">
        <v>14182.060000000522</v>
      </c>
      <c r="H31" s="17"/>
    </row>
    <row r="32" spans="1:8" x14ac:dyDescent="0.2">
      <c r="A32" s="14" t="s">
        <v>24</v>
      </c>
      <c r="B32" s="14"/>
      <c r="C32" s="11">
        <v>9</v>
      </c>
      <c r="D32" s="15"/>
      <c r="E32" s="16">
        <v>409604.91999999993</v>
      </c>
      <c r="F32" s="16"/>
      <c r="G32" s="16">
        <v>410969.36</v>
      </c>
      <c r="H32" s="17"/>
    </row>
    <row r="33" spans="1:8" x14ac:dyDescent="0.2">
      <c r="A33" s="18" t="s">
        <v>25</v>
      </c>
      <c r="B33" s="18"/>
      <c r="C33" s="19"/>
      <c r="D33" s="18"/>
      <c r="E33" s="20">
        <v>254278.34000000003</v>
      </c>
      <c r="F33" s="20"/>
      <c r="G33" s="20">
        <v>254278.34000000003</v>
      </c>
      <c r="H33" s="17"/>
    </row>
    <row r="34" spans="1:8" x14ac:dyDescent="0.2">
      <c r="A34" s="18" t="s">
        <v>26</v>
      </c>
      <c r="B34" s="18"/>
      <c r="C34" s="19"/>
      <c r="D34" s="18"/>
      <c r="E34" s="20">
        <v>768020.1</v>
      </c>
      <c r="F34" s="20"/>
      <c r="G34" s="20">
        <v>777233.24000000011</v>
      </c>
      <c r="H34" s="17"/>
    </row>
    <row r="35" spans="1:8" x14ac:dyDescent="0.2">
      <c r="A35" s="18" t="s">
        <v>27</v>
      </c>
      <c r="B35" s="18"/>
      <c r="C35" s="19"/>
      <c r="D35" s="18"/>
      <c r="E35" s="20">
        <v>-612693.52</v>
      </c>
      <c r="F35" s="20"/>
      <c r="G35" s="20">
        <v>-620542.22000000009</v>
      </c>
      <c r="H35" s="17"/>
    </row>
    <row r="36" spans="1:8" x14ac:dyDescent="0.2">
      <c r="A36" s="22" t="s">
        <v>28</v>
      </c>
      <c r="B36" s="22"/>
      <c r="C36" s="21"/>
      <c r="D36" s="22"/>
      <c r="E36" s="23">
        <v>96147700.440000013</v>
      </c>
      <c r="F36" s="16"/>
      <c r="G36" s="23">
        <v>93269763.420000002</v>
      </c>
      <c r="H36" s="17"/>
    </row>
    <row r="37" spans="1:8" x14ac:dyDescent="0.2">
      <c r="A37" s="81" t="s">
        <v>29</v>
      </c>
      <c r="B37" s="81"/>
      <c r="C37" s="81"/>
      <c r="D37" s="81"/>
      <c r="E37" s="81"/>
      <c r="F37" s="81"/>
      <c r="G37" s="81"/>
      <c r="H37" s="17"/>
    </row>
    <row r="38" spans="1:8" x14ac:dyDescent="0.2">
      <c r="A38" s="17"/>
      <c r="B38" s="17"/>
      <c r="C38" s="24"/>
      <c r="D38" s="17"/>
      <c r="E38" s="17"/>
      <c r="F38" s="17"/>
      <c r="G38" s="17"/>
      <c r="H38" s="17"/>
    </row>
    <row r="39" spans="1:8" x14ac:dyDescent="0.2">
      <c r="E39" s="26"/>
      <c r="G39" s="26"/>
    </row>
    <row r="40" spans="1:8" x14ac:dyDescent="0.2">
      <c r="E40" s="26"/>
    </row>
    <row r="41" spans="1:8" x14ac:dyDescent="0.2">
      <c r="E41" s="26"/>
      <c r="G41" s="27"/>
    </row>
  </sheetData>
  <mergeCells count="5">
    <mergeCell ref="A1:G1"/>
    <mergeCell ref="A2:G2"/>
    <mergeCell ref="A3:G3"/>
    <mergeCell ref="A37:G37"/>
    <mergeCell ref="A4:G4"/>
  </mergeCells>
  <pageMargins left="0.511811024" right="0.511811024" top="0.78740157499999996" bottom="0.78740157499999996" header="0.31496062000000002" footer="0.31496062000000002"/>
  <pageSetup paperSize="9" scale="6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53">
    <tabColor rgb="FF7030A0"/>
  </sheetPr>
  <dimension ref="A1:G39"/>
  <sheetViews>
    <sheetView showGridLines="0" zoomScaleNormal="100" workbookViewId="0">
      <selection activeCell="A20" sqref="A20"/>
    </sheetView>
  </sheetViews>
  <sheetFormatPr defaultColWidth="9.140625" defaultRowHeight="12.75" x14ac:dyDescent="0.2"/>
  <cols>
    <col min="1" max="1" width="49.7109375" style="17" customWidth="1"/>
    <col min="2" max="2" width="1.7109375" style="17" customWidth="1"/>
    <col min="3" max="3" width="8.28515625" style="17" customWidth="1"/>
    <col min="4" max="4" width="1.7109375" style="17" customWidth="1"/>
    <col min="5" max="5" width="15.5703125" style="17" customWidth="1"/>
    <col min="6" max="6" width="1.7109375" style="17" customWidth="1"/>
    <col min="7" max="7" width="17.85546875" style="17" customWidth="1"/>
    <col min="8" max="8" width="5.85546875" style="17" customWidth="1"/>
    <col min="9" max="16384" width="9.140625" style="17"/>
  </cols>
  <sheetData>
    <row r="1" spans="1:7" x14ac:dyDescent="0.2">
      <c r="A1" s="83" t="s">
        <v>92</v>
      </c>
      <c r="B1" s="83"/>
      <c r="C1" s="83"/>
      <c r="D1" s="83"/>
      <c r="E1" s="83"/>
      <c r="F1" s="83"/>
      <c r="G1" s="83"/>
    </row>
    <row r="2" spans="1:7" x14ac:dyDescent="0.2">
      <c r="A2" s="83" t="s">
        <v>93</v>
      </c>
      <c r="B2" s="83"/>
      <c r="C2" s="83"/>
      <c r="D2" s="83"/>
      <c r="E2" s="83"/>
      <c r="F2" s="83"/>
      <c r="G2" s="83"/>
    </row>
    <row r="3" spans="1:7" x14ac:dyDescent="0.2">
      <c r="A3" s="83" t="s">
        <v>94</v>
      </c>
      <c r="B3" s="83"/>
      <c r="C3" s="83"/>
      <c r="D3" s="83"/>
      <c r="E3" s="83"/>
      <c r="F3" s="83"/>
      <c r="G3" s="83"/>
    </row>
    <row r="4" spans="1:7" x14ac:dyDescent="0.2">
      <c r="A4" s="85" t="s">
        <v>0</v>
      </c>
      <c r="B4" s="85"/>
      <c r="C4" s="85"/>
      <c r="D4" s="85"/>
      <c r="E4" s="85"/>
      <c r="F4" s="85"/>
      <c r="G4" s="85"/>
    </row>
    <row r="5" spans="1:7" ht="15" customHeight="1" x14ac:dyDescent="0.2">
      <c r="A5" s="70" t="s">
        <v>30</v>
      </c>
      <c r="B5" s="70"/>
      <c r="C5" s="70"/>
      <c r="D5" s="70"/>
      <c r="E5" s="71">
        <v>43465</v>
      </c>
      <c r="F5" s="71"/>
      <c r="G5" s="71">
        <v>43100</v>
      </c>
    </row>
    <row r="6" spans="1:7" x14ac:dyDescent="0.2">
      <c r="A6" s="70" t="s">
        <v>2</v>
      </c>
      <c r="B6" s="70"/>
      <c r="C6" s="72" t="s">
        <v>3</v>
      </c>
      <c r="D6" s="70"/>
      <c r="E6" s="73">
        <v>58918158.600000001</v>
      </c>
      <c r="F6" s="74"/>
      <c r="G6" s="73">
        <v>54987908.650000006</v>
      </c>
    </row>
    <row r="7" spans="1:7" x14ac:dyDescent="0.2">
      <c r="A7" s="75" t="s">
        <v>31</v>
      </c>
      <c r="B7" s="76"/>
      <c r="C7" s="79">
        <v>10</v>
      </c>
      <c r="D7" s="76"/>
      <c r="E7" s="77">
        <v>40020073.380000003</v>
      </c>
      <c r="F7" s="77"/>
      <c r="G7" s="77">
        <v>32268230.530000001</v>
      </c>
    </row>
    <row r="8" spans="1:7" x14ac:dyDescent="0.2">
      <c r="A8" s="17" t="s">
        <v>32</v>
      </c>
      <c r="C8" s="79"/>
      <c r="E8" s="28">
        <v>15420979.869999999</v>
      </c>
      <c r="F8" s="28"/>
      <c r="G8" s="28">
        <v>10958748.810000001</v>
      </c>
    </row>
    <row r="9" spans="1:7" x14ac:dyDescent="0.2">
      <c r="A9" s="17" t="s">
        <v>33</v>
      </c>
      <c r="C9" s="79"/>
      <c r="E9" s="28">
        <v>24599093.510000002</v>
      </c>
      <c r="F9" s="28"/>
      <c r="G9" s="28">
        <v>21309481.719999999</v>
      </c>
    </row>
    <row r="10" spans="1:7" x14ac:dyDescent="0.2">
      <c r="A10" s="75" t="s">
        <v>34</v>
      </c>
      <c r="C10" s="79"/>
      <c r="E10" s="28">
        <v>2256275.73</v>
      </c>
      <c r="F10" s="28"/>
      <c r="G10" s="74">
        <v>3280615.27</v>
      </c>
    </row>
    <row r="11" spans="1:7" x14ac:dyDescent="0.2">
      <c r="A11" s="17" t="s">
        <v>35</v>
      </c>
      <c r="C11" s="79">
        <v>11</v>
      </c>
      <c r="E11" s="28">
        <v>2256275.73</v>
      </c>
      <c r="F11" s="28"/>
      <c r="G11" s="28">
        <v>3280615.27</v>
      </c>
    </row>
    <row r="12" spans="1:7" x14ac:dyDescent="0.2">
      <c r="A12" s="75" t="s">
        <v>5</v>
      </c>
      <c r="B12" s="76"/>
      <c r="C12" s="79">
        <v>12</v>
      </c>
      <c r="D12" s="76"/>
      <c r="E12" s="74">
        <v>14082095.190000001</v>
      </c>
      <c r="F12" s="74"/>
      <c r="G12" s="74">
        <v>16717780.210000001</v>
      </c>
    </row>
    <row r="13" spans="1:7" x14ac:dyDescent="0.2">
      <c r="A13" s="17" t="s">
        <v>36</v>
      </c>
      <c r="C13" s="79"/>
      <c r="E13" s="28">
        <v>14082095.190000001</v>
      </c>
      <c r="F13" s="28"/>
      <c r="G13" s="28">
        <v>16717780.210000001</v>
      </c>
    </row>
    <row r="14" spans="1:7" x14ac:dyDescent="0.2">
      <c r="A14" s="75" t="s">
        <v>7</v>
      </c>
      <c r="B14" s="76"/>
      <c r="C14" s="79"/>
      <c r="D14" s="76"/>
      <c r="E14" s="74">
        <v>191654.79</v>
      </c>
      <c r="F14" s="74"/>
      <c r="G14" s="74">
        <v>446195.69</v>
      </c>
    </row>
    <row r="15" spans="1:7" x14ac:dyDescent="0.2">
      <c r="A15" s="17" t="s">
        <v>37</v>
      </c>
      <c r="C15" s="79"/>
      <c r="E15" s="28">
        <v>191654.79</v>
      </c>
      <c r="F15" s="28"/>
      <c r="G15" s="28">
        <v>446195.69</v>
      </c>
    </row>
    <row r="16" spans="1:7" x14ac:dyDescent="0.2">
      <c r="A16" s="75" t="s">
        <v>38</v>
      </c>
      <c r="B16" s="76"/>
      <c r="C16" s="79">
        <v>14</v>
      </c>
      <c r="D16" s="76"/>
      <c r="E16" s="77">
        <v>2368059.5100000002</v>
      </c>
      <c r="F16" s="77"/>
      <c r="G16" s="77">
        <v>2275086.9500000002</v>
      </c>
    </row>
    <row r="17" spans="1:7" x14ac:dyDescent="0.2">
      <c r="A17" s="17" t="s">
        <v>39</v>
      </c>
      <c r="C17" s="79"/>
      <c r="E17" s="28">
        <v>8836.2999999999993</v>
      </c>
      <c r="F17" s="28"/>
      <c r="G17" s="28">
        <v>12354.27</v>
      </c>
    </row>
    <row r="18" spans="1:7" x14ac:dyDescent="0.2">
      <c r="A18" s="17" t="s">
        <v>40</v>
      </c>
      <c r="C18" s="79"/>
      <c r="E18" s="28">
        <v>1236231.2</v>
      </c>
      <c r="F18" s="28"/>
      <c r="G18" s="28">
        <v>1256807.27</v>
      </c>
    </row>
    <row r="19" spans="1:7" x14ac:dyDescent="0.2">
      <c r="A19" s="17" t="s">
        <v>41</v>
      </c>
      <c r="C19" s="79"/>
      <c r="E19" s="28">
        <v>222692.58</v>
      </c>
      <c r="F19" s="28"/>
      <c r="G19" s="28">
        <v>214829.24</v>
      </c>
    </row>
    <row r="20" spans="1:7" x14ac:dyDescent="0.2">
      <c r="A20" s="17" t="s">
        <v>42</v>
      </c>
      <c r="C20" s="79"/>
      <c r="E20" s="28">
        <v>900299.43</v>
      </c>
      <c r="F20" s="28"/>
      <c r="G20" s="28">
        <v>791096.16999999993</v>
      </c>
    </row>
    <row r="21" spans="1:7" x14ac:dyDescent="0.2">
      <c r="C21" s="79"/>
    </row>
    <row r="22" spans="1:7" x14ac:dyDescent="0.2">
      <c r="A22" s="39" t="s">
        <v>43</v>
      </c>
      <c r="B22" s="39"/>
      <c r="C22" s="79"/>
      <c r="D22" s="39"/>
      <c r="E22" s="73">
        <v>3247522.9499999997</v>
      </c>
      <c r="F22" s="74"/>
      <c r="G22" s="73">
        <v>7288313.96</v>
      </c>
    </row>
    <row r="23" spans="1:7" x14ac:dyDescent="0.2">
      <c r="A23" s="75" t="s">
        <v>5</v>
      </c>
      <c r="B23" s="75"/>
      <c r="C23" s="79"/>
      <c r="D23" s="75"/>
      <c r="E23" s="74">
        <v>2464755.63</v>
      </c>
      <c r="F23" s="74"/>
      <c r="G23" s="74">
        <v>6569542.6299999999</v>
      </c>
    </row>
    <row r="24" spans="1:7" x14ac:dyDescent="0.2">
      <c r="A24" s="17" t="s">
        <v>36</v>
      </c>
      <c r="C24" s="79">
        <v>12</v>
      </c>
      <c r="E24" s="28">
        <v>2464755.63</v>
      </c>
      <c r="F24" s="28"/>
      <c r="G24" s="28">
        <v>6569542.6299999999</v>
      </c>
    </row>
    <row r="25" spans="1:7" x14ac:dyDescent="0.2">
      <c r="A25" s="75" t="s">
        <v>38</v>
      </c>
      <c r="B25" s="75"/>
      <c r="C25" s="79">
        <v>14</v>
      </c>
      <c r="D25" s="76"/>
      <c r="E25" s="77">
        <v>782767.32</v>
      </c>
      <c r="F25" s="77"/>
      <c r="G25" s="77">
        <v>718771.33000000007</v>
      </c>
    </row>
    <row r="26" spans="1:7" x14ac:dyDescent="0.2">
      <c r="A26" s="17" t="s">
        <v>42</v>
      </c>
      <c r="C26" s="24"/>
      <c r="E26" s="28">
        <v>782767.32</v>
      </c>
      <c r="F26" s="28"/>
      <c r="G26" s="28">
        <v>718771.33000000007</v>
      </c>
    </row>
    <row r="27" spans="1:7" x14ac:dyDescent="0.2">
      <c r="C27" s="24"/>
      <c r="E27" s="28"/>
      <c r="F27" s="28"/>
      <c r="G27" s="28"/>
    </row>
    <row r="28" spans="1:7" x14ac:dyDescent="0.2">
      <c r="A28" s="39" t="s">
        <v>44</v>
      </c>
      <c r="B28" s="39"/>
      <c r="C28" s="79">
        <v>16</v>
      </c>
      <c r="D28" s="39"/>
      <c r="E28" s="73">
        <v>49465.42</v>
      </c>
      <c r="F28" s="74"/>
      <c r="G28" s="73">
        <v>58677.68</v>
      </c>
    </row>
    <row r="29" spans="1:7" x14ac:dyDescent="0.2">
      <c r="A29" s="75" t="s">
        <v>45</v>
      </c>
      <c r="B29" s="75"/>
      <c r="C29" s="24"/>
      <c r="D29" s="75"/>
      <c r="E29" s="28">
        <v>49465.42</v>
      </c>
      <c r="F29" s="28"/>
      <c r="G29" s="28">
        <v>58677.68</v>
      </c>
    </row>
    <row r="30" spans="1:7" x14ac:dyDescent="0.2">
      <c r="C30" s="24"/>
    </row>
    <row r="31" spans="1:7" x14ac:dyDescent="0.2">
      <c r="A31" s="39" t="s">
        <v>46</v>
      </c>
      <c r="B31" s="39"/>
      <c r="C31" s="79">
        <v>17</v>
      </c>
      <c r="D31" s="39"/>
      <c r="E31" s="73">
        <v>33932553.469999999</v>
      </c>
      <c r="F31" s="74"/>
      <c r="G31" s="73">
        <v>30934863.130000003</v>
      </c>
    </row>
    <row r="32" spans="1:7" x14ac:dyDescent="0.2">
      <c r="A32" s="75" t="s">
        <v>47</v>
      </c>
      <c r="B32" s="75"/>
      <c r="C32" s="24"/>
      <c r="D32" s="75"/>
      <c r="E32" s="28">
        <v>20640923.25</v>
      </c>
      <c r="F32" s="28"/>
      <c r="G32" s="28">
        <v>19789544.740000002</v>
      </c>
    </row>
    <row r="33" spans="1:7" x14ac:dyDescent="0.2">
      <c r="A33" s="17" t="s">
        <v>48</v>
      </c>
      <c r="C33" s="24"/>
      <c r="E33" s="28">
        <v>20642180.77</v>
      </c>
      <c r="F33" s="28"/>
      <c r="G33" s="28">
        <v>19791902.260000002</v>
      </c>
    </row>
    <row r="34" spans="1:7" x14ac:dyDescent="0.2">
      <c r="A34" s="17" t="s">
        <v>49</v>
      </c>
      <c r="C34" s="24"/>
      <c r="E34" s="28">
        <v>-1257.52</v>
      </c>
      <c r="F34" s="28"/>
      <c r="G34" s="28">
        <v>-2357.52</v>
      </c>
    </row>
    <row r="35" spans="1:7" x14ac:dyDescent="0.2">
      <c r="A35" s="75" t="s">
        <v>50</v>
      </c>
      <c r="B35" s="75"/>
      <c r="C35" s="24"/>
      <c r="D35" s="75"/>
      <c r="E35" s="28">
        <v>10895478.699999999</v>
      </c>
      <c r="F35" s="28"/>
      <c r="G35" s="28">
        <v>9152823.0399999991</v>
      </c>
    </row>
    <row r="36" spans="1:7" x14ac:dyDescent="0.2">
      <c r="A36" s="75" t="s">
        <v>51</v>
      </c>
      <c r="B36" s="75"/>
      <c r="C36" s="24"/>
      <c r="D36" s="75"/>
      <c r="E36" s="28">
        <v>2396151.52</v>
      </c>
      <c r="F36" s="28"/>
      <c r="G36" s="28">
        <v>1992495.35</v>
      </c>
    </row>
    <row r="37" spans="1:7" x14ac:dyDescent="0.2">
      <c r="E37" s="28"/>
      <c r="F37" s="28"/>
      <c r="G37" s="28"/>
    </row>
    <row r="38" spans="1:7" x14ac:dyDescent="0.2">
      <c r="A38" s="39" t="s">
        <v>52</v>
      </c>
      <c r="B38" s="39"/>
      <c r="C38" s="39"/>
      <c r="D38" s="39"/>
      <c r="E38" s="73">
        <v>96147700.439999998</v>
      </c>
      <c r="F38" s="74"/>
      <c r="G38" s="73">
        <v>93269763.420000017</v>
      </c>
    </row>
    <row r="39" spans="1:7" x14ac:dyDescent="0.2">
      <c r="A39" s="84" t="s">
        <v>29</v>
      </c>
      <c r="B39" s="84"/>
      <c r="C39" s="84"/>
      <c r="D39" s="84"/>
      <c r="E39" s="84"/>
      <c r="F39" s="84"/>
      <c r="G39" s="84"/>
    </row>
  </sheetData>
  <mergeCells count="5">
    <mergeCell ref="A1:G1"/>
    <mergeCell ref="A2:G2"/>
    <mergeCell ref="A3:G3"/>
    <mergeCell ref="A39:G39"/>
    <mergeCell ref="A4:G4"/>
  </mergeCells>
  <pageMargins left="0.511811024" right="0.511811024" top="0.78740157499999996" bottom="0.78740157499999996" header="0.31496062000000002" footer="0.31496062000000002"/>
  <pageSetup paperSize="9" scale="64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54">
    <tabColor rgb="FF7030A0"/>
  </sheetPr>
  <dimension ref="A1:V49"/>
  <sheetViews>
    <sheetView showGridLines="0" zoomScaleNormal="100" workbookViewId="0">
      <selection activeCell="A18" sqref="A18"/>
    </sheetView>
  </sheetViews>
  <sheetFormatPr defaultColWidth="9.140625" defaultRowHeight="12.75" x14ac:dyDescent="0.2"/>
  <cols>
    <col min="1" max="1" width="60.85546875" style="17" customWidth="1"/>
    <col min="2" max="2" width="14" style="17" customWidth="1"/>
    <col min="3" max="3" width="7.7109375" style="17" customWidth="1"/>
    <col min="4" max="4" width="1.7109375" style="17" customWidth="1"/>
    <col min="5" max="5" width="17.85546875" style="17" customWidth="1"/>
    <col min="6" max="6" width="1.7109375" style="17" customWidth="1"/>
    <col min="7" max="7" width="15.7109375" style="17" customWidth="1"/>
    <col min="8" max="8" width="15.7109375" style="17" hidden="1" customWidth="1"/>
    <col min="9" max="9" width="1.7109375" style="17" customWidth="1"/>
    <col min="10" max="10" width="14.85546875" style="17" customWidth="1"/>
    <col min="11" max="11" width="1.7109375" style="17" customWidth="1"/>
    <col min="12" max="19" width="9.140625" style="28"/>
    <col min="20" max="16384" width="9.140625" style="17"/>
  </cols>
  <sheetData>
    <row r="1" spans="1:22" x14ac:dyDescent="0.2">
      <c r="A1" s="80" t="s">
        <v>92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22" x14ac:dyDescent="0.2">
      <c r="A2" s="80" t="s">
        <v>93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22" x14ac:dyDescent="0.2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22" s="30" customFormat="1" x14ac:dyDescent="0.2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29"/>
      <c r="M4" s="29"/>
      <c r="N4" s="29"/>
      <c r="O4" s="29"/>
      <c r="P4" s="29"/>
      <c r="Q4" s="29"/>
      <c r="R4" s="29"/>
      <c r="S4" s="29"/>
    </row>
    <row r="5" spans="1:22" ht="15" customHeight="1" x14ac:dyDescent="0.2">
      <c r="A5" s="87"/>
      <c r="B5" s="31"/>
      <c r="C5" s="31"/>
      <c r="D5" s="31"/>
      <c r="E5" s="88" t="s">
        <v>96</v>
      </c>
      <c r="F5" s="31"/>
      <c r="G5" s="88">
        <v>43465</v>
      </c>
      <c r="H5" s="32"/>
      <c r="I5" s="33"/>
      <c r="J5" s="88">
        <v>43100</v>
      </c>
      <c r="K5" s="33"/>
    </row>
    <row r="6" spans="1:22" x14ac:dyDescent="0.2">
      <c r="A6" s="87"/>
      <c r="B6" s="31"/>
      <c r="C6" s="34" t="s">
        <v>3</v>
      </c>
      <c r="D6" s="31"/>
      <c r="E6" s="89"/>
      <c r="F6" s="31"/>
      <c r="G6" s="89"/>
      <c r="H6" s="32"/>
      <c r="I6" s="33"/>
      <c r="J6" s="89"/>
      <c r="K6" s="33"/>
    </row>
    <row r="7" spans="1:22" x14ac:dyDescent="0.2">
      <c r="A7" s="22" t="s">
        <v>53</v>
      </c>
      <c r="B7" s="22"/>
      <c r="C7" s="21"/>
      <c r="D7" s="22"/>
      <c r="E7" s="23">
        <v>4797590.0200000005</v>
      </c>
      <c r="F7" s="22"/>
      <c r="G7" s="23">
        <v>9285905.0399999991</v>
      </c>
      <c r="H7" s="16"/>
      <c r="I7" s="16"/>
      <c r="J7" s="23">
        <v>10433963.970000001</v>
      </c>
      <c r="K7" s="16"/>
    </row>
    <row r="8" spans="1:22" x14ac:dyDescent="0.2">
      <c r="A8" s="17" t="s">
        <v>54</v>
      </c>
      <c r="C8" s="24"/>
      <c r="E8" s="28">
        <v>4797590.0200000005</v>
      </c>
      <c r="G8" s="28">
        <v>9285905.0399999991</v>
      </c>
      <c r="H8" s="28"/>
      <c r="I8" s="28"/>
      <c r="J8" s="28">
        <v>10433963.970000001</v>
      </c>
      <c r="K8" s="28"/>
    </row>
    <row r="9" spans="1:22" x14ac:dyDescent="0.2">
      <c r="C9" s="24"/>
    </row>
    <row r="10" spans="1:22" x14ac:dyDescent="0.2">
      <c r="A10" s="22" t="s">
        <v>55</v>
      </c>
      <c r="B10" s="22"/>
      <c r="C10" s="21"/>
      <c r="D10" s="22"/>
      <c r="E10" s="23">
        <v>-1797339.6400000001</v>
      </c>
      <c r="F10" s="22"/>
      <c r="G10" s="23">
        <v>-4045531.4299999997</v>
      </c>
      <c r="H10" s="16"/>
      <c r="I10" s="16"/>
      <c r="J10" s="23">
        <v>-6424145.7799999993</v>
      </c>
      <c r="K10" s="16"/>
    </row>
    <row r="11" spans="1:22" x14ac:dyDescent="0.2">
      <c r="A11" s="17" t="s">
        <v>56</v>
      </c>
      <c r="C11" s="24"/>
      <c r="E11" s="20">
        <v>-915643.51</v>
      </c>
      <c r="G11" s="20">
        <v>-1781026.2699999998</v>
      </c>
      <c r="H11" s="20"/>
      <c r="I11" s="20"/>
      <c r="J11" s="20">
        <v>-2575934.8199999998</v>
      </c>
      <c r="K11" s="20"/>
    </row>
    <row r="12" spans="1:22" x14ac:dyDescent="0.2">
      <c r="A12" s="17" t="s">
        <v>57</v>
      </c>
      <c r="C12" s="24"/>
      <c r="E12" s="20">
        <v>-941799.82</v>
      </c>
      <c r="G12" s="20">
        <v>-2061440.79</v>
      </c>
      <c r="H12" s="20"/>
      <c r="I12" s="20"/>
      <c r="J12" s="20">
        <v>-2242579.04</v>
      </c>
      <c r="K12" s="20"/>
    </row>
    <row r="13" spans="1:22" s="28" customFormat="1" x14ac:dyDescent="0.2">
      <c r="A13" s="17" t="s">
        <v>58</v>
      </c>
      <c r="B13" s="17"/>
      <c r="C13" s="24"/>
      <c r="D13" s="17"/>
      <c r="E13" s="20">
        <v>60103.68999999993</v>
      </c>
      <c r="F13" s="17"/>
      <c r="G13" s="20">
        <v>-203064.37000000008</v>
      </c>
      <c r="H13" s="20"/>
      <c r="I13" s="20"/>
      <c r="J13" s="20">
        <v>-1605631.9200000002</v>
      </c>
      <c r="K13" s="20"/>
      <c r="T13" s="17"/>
      <c r="U13" s="17"/>
      <c r="V13" s="17"/>
    </row>
    <row r="14" spans="1:22" s="28" customFormat="1" x14ac:dyDescent="0.2">
      <c r="A14" s="36"/>
      <c r="B14" s="36"/>
      <c r="C14" s="37"/>
      <c r="D14" s="36"/>
      <c r="E14" s="38"/>
      <c r="F14" s="36"/>
      <c r="G14" s="38"/>
      <c r="H14" s="38"/>
      <c r="I14" s="38"/>
      <c r="J14" s="38"/>
      <c r="K14" s="38"/>
      <c r="T14" s="17"/>
      <c r="U14" s="17"/>
      <c r="V14" s="17"/>
    </row>
    <row r="15" spans="1:22" s="28" customFormat="1" x14ac:dyDescent="0.2">
      <c r="A15" s="22" t="s">
        <v>59</v>
      </c>
      <c r="B15" s="22"/>
      <c r="C15" s="21"/>
      <c r="D15" s="22"/>
      <c r="E15" s="23">
        <v>3000250.3800000004</v>
      </c>
      <c r="F15" s="22"/>
      <c r="G15" s="23">
        <v>5240373.6099999994</v>
      </c>
      <c r="H15" s="16"/>
      <c r="I15" s="16"/>
      <c r="J15" s="23">
        <v>4009818.1900000013</v>
      </c>
      <c r="K15" s="16"/>
      <c r="T15" s="17"/>
      <c r="U15" s="17"/>
      <c r="V15" s="17"/>
    </row>
    <row r="16" spans="1:22" s="28" customFormat="1" x14ac:dyDescent="0.2">
      <c r="A16" s="22"/>
      <c r="B16" s="22"/>
      <c r="C16" s="21"/>
      <c r="D16" s="22"/>
      <c r="E16" s="16"/>
      <c r="F16" s="22"/>
      <c r="G16" s="16"/>
      <c r="H16" s="16"/>
      <c r="I16" s="16"/>
      <c r="J16" s="16"/>
      <c r="K16" s="16"/>
      <c r="T16" s="17"/>
      <c r="U16" s="17"/>
      <c r="V16" s="17"/>
    </row>
    <row r="17" spans="1:22" s="28" customFormat="1" x14ac:dyDescent="0.2">
      <c r="A17" s="22" t="s">
        <v>60</v>
      </c>
      <c r="B17" s="22"/>
      <c r="C17" s="21"/>
      <c r="D17" s="22"/>
      <c r="E17" s="23">
        <v>209510.14999999991</v>
      </c>
      <c r="F17" s="22"/>
      <c r="G17" s="23">
        <v>340631.00000000035</v>
      </c>
      <c r="H17" s="16"/>
      <c r="I17" s="16"/>
      <c r="J17" s="23">
        <v>1057258.4899999995</v>
      </c>
      <c r="K17" s="16"/>
      <c r="T17" s="17"/>
      <c r="U17" s="17"/>
      <c r="V17" s="17"/>
    </row>
    <row r="18" spans="1:22" s="28" customFormat="1" x14ac:dyDescent="0.2">
      <c r="A18" s="18" t="s">
        <v>61</v>
      </c>
      <c r="B18" s="18"/>
      <c r="C18" s="19"/>
      <c r="D18" s="18"/>
      <c r="E18" s="20">
        <v>487319.47</v>
      </c>
      <c r="F18" s="18"/>
      <c r="G18" s="20">
        <v>928484.58</v>
      </c>
      <c r="H18" s="20"/>
      <c r="I18" s="20"/>
      <c r="J18" s="20">
        <v>759590.61</v>
      </c>
      <c r="K18" s="20"/>
      <c r="T18" s="17"/>
      <c r="U18" s="17"/>
      <c r="V18" s="17"/>
    </row>
    <row r="19" spans="1:22" s="28" customFormat="1" x14ac:dyDescent="0.2">
      <c r="A19" s="18" t="s">
        <v>62</v>
      </c>
      <c r="B19" s="18"/>
      <c r="C19" s="78"/>
      <c r="D19" s="18"/>
      <c r="E19" s="20">
        <v>427746.28</v>
      </c>
      <c r="F19" s="18"/>
      <c r="G19" s="20">
        <v>759964.47</v>
      </c>
      <c r="H19" s="20"/>
      <c r="I19" s="20"/>
      <c r="J19" s="20">
        <v>600747.17000000004</v>
      </c>
      <c r="K19" s="20"/>
      <c r="T19" s="17"/>
      <c r="U19" s="17"/>
      <c r="V19" s="17"/>
    </row>
    <row r="20" spans="1:22" s="28" customFormat="1" x14ac:dyDescent="0.2">
      <c r="A20" s="17" t="s">
        <v>63</v>
      </c>
      <c r="B20" s="17"/>
      <c r="C20" s="79"/>
      <c r="D20" s="17"/>
      <c r="E20" s="20">
        <v>-1589107.84</v>
      </c>
      <c r="F20" s="17"/>
      <c r="G20" s="20">
        <v>-3126663.0199999996</v>
      </c>
      <c r="H20" s="20"/>
      <c r="I20" s="20"/>
      <c r="J20" s="20">
        <v>-2968053.66</v>
      </c>
      <c r="K20" s="20"/>
      <c r="T20" s="17"/>
      <c r="U20" s="17"/>
      <c r="V20" s="17"/>
    </row>
    <row r="21" spans="1:22" s="28" customFormat="1" x14ac:dyDescent="0.2">
      <c r="A21" s="17" t="s">
        <v>64</v>
      </c>
      <c r="B21" s="17"/>
      <c r="C21" s="79"/>
      <c r="D21" s="17"/>
      <c r="E21" s="20">
        <v>-1094915.77</v>
      </c>
      <c r="F21" s="17"/>
      <c r="G21" s="20">
        <v>-2150929.1399999997</v>
      </c>
      <c r="H21" s="20"/>
      <c r="I21" s="20"/>
      <c r="J21" s="20">
        <v>-2111323.39</v>
      </c>
      <c r="K21" s="20"/>
      <c r="T21" s="17"/>
      <c r="U21" s="17"/>
      <c r="V21" s="17"/>
    </row>
    <row r="22" spans="1:22" s="28" customFormat="1" x14ac:dyDescent="0.2">
      <c r="A22" s="17" t="s">
        <v>65</v>
      </c>
      <c r="B22" s="17"/>
      <c r="C22" s="79"/>
      <c r="D22" s="17"/>
      <c r="E22" s="20">
        <v>-44654.21</v>
      </c>
      <c r="F22" s="17"/>
      <c r="G22" s="20">
        <v>-84235.58</v>
      </c>
      <c r="H22" s="20"/>
      <c r="I22" s="20"/>
      <c r="J22" s="20">
        <v>-65633.350000000006</v>
      </c>
      <c r="K22" s="20"/>
      <c r="T22" s="17"/>
      <c r="U22" s="17"/>
      <c r="V22" s="17"/>
    </row>
    <row r="23" spans="1:22" s="28" customFormat="1" x14ac:dyDescent="0.2">
      <c r="A23" s="17" t="s">
        <v>66</v>
      </c>
      <c r="B23" s="17"/>
      <c r="C23" s="79"/>
      <c r="D23" s="17"/>
      <c r="E23" s="20">
        <v>1488397.96</v>
      </c>
      <c r="F23" s="17"/>
      <c r="G23" s="20">
        <v>2820752.38</v>
      </c>
      <c r="H23" s="20"/>
      <c r="I23" s="20"/>
      <c r="J23" s="20">
        <v>3805853.34</v>
      </c>
      <c r="K23" s="20"/>
      <c r="T23" s="17"/>
      <c r="U23" s="17"/>
      <c r="V23" s="17"/>
    </row>
    <row r="24" spans="1:22" s="28" customFormat="1" x14ac:dyDescent="0.2">
      <c r="A24" s="17" t="s">
        <v>67</v>
      </c>
      <c r="B24" s="17"/>
      <c r="C24" s="79">
        <v>20</v>
      </c>
      <c r="D24" s="17"/>
      <c r="E24" s="12">
        <v>798501.16</v>
      </c>
      <c r="F24" s="17"/>
      <c r="G24" s="12">
        <v>1630482.19</v>
      </c>
      <c r="H24" s="12"/>
      <c r="I24" s="12"/>
      <c r="J24" s="12">
        <v>1425138.7200000002</v>
      </c>
      <c r="K24" s="20"/>
      <c r="T24" s="17"/>
      <c r="U24" s="17"/>
      <c r="V24" s="17"/>
    </row>
    <row r="25" spans="1:22" s="28" customFormat="1" x14ac:dyDescent="0.2">
      <c r="A25" s="17" t="s">
        <v>68</v>
      </c>
      <c r="B25" s="17"/>
      <c r="C25" s="79">
        <v>21</v>
      </c>
      <c r="D25" s="17"/>
      <c r="E25" s="20">
        <v>-263776.90000000002</v>
      </c>
      <c r="F25" s="17"/>
      <c r="G25" s="20">
        <v>-437224.88</v>
      </c>
      <c r="H25" s="20"/>
      <c r="I25" s="20"/>
      <c r="J25" s="20">
        <v>-389060.95</v>
      </c>
      <c r="K25" s="20"/>
      <c r="T25" s="17"/>
      <c r="U25" s="17"/>
      <c r="V25" s="17"/>
    </row>
    <row r="26" spans="1:22" s="28" customFormat="1" x14ac:dyDescent="0.2">
      <c r="A26" s="17"/>
      <c r="B26" s="17"/>
      <c r="C26" s="79"/>
      <c r="D26" s="17"/>
      <c r="E26" s="17"/>
      <c r="F26" s="17"/>
      <c r="G26" s="17"/>
      <c r="H26" s="17"/>
      <c r="I26" s="17"/>
      <c r="J26" s="17"/>
      <c r="K26" s="17"/>
      <c r="T26" s="17"/>
      <c r="U26" s="17"/>
      <c r="V26" s="17"/>
    </row>
    <row r="27" spans="1:22" s="28" customFormat="1" x14ac:dyDescent="0.2">
      <c r="A27" s="22" t="s">
        <v>69</v>
      </c>
      <c r="B27" s="22"/>
      <c r="C27" s="78"/>
      <c r="D27" s="22"/>
      <c r="E27" s="23">
        <v>3209760.5300000003</v>
      </c>
      <c r="F27" s="22"/>
      <c r="G27" s="23">
        <v>5581004.6099999994</v>
      </c>
      <c r="H27" s="16"/>
      <c r="I27" s="16"/>
      <c r="J27" s="23">
        <v>5067076.6800000006</v>
      </c>
      <c r="K27" s="16"/>
      <c r="T27" s="17"/>
      <c r="U27" s="17"/>
      <c r="V27" s="17"/>
    </row>
    <row r="28" spans="1:22" s="28" customFormat="1" x14ac:dyDescent="0.2">
      <c r="A28" s="17"/>
      <c r="B28" s="17"/>
      <c r="C28" s="79"/>
      <c r="D28" s="17"/>
      <c r="E28" s="17"/>
      <c r="F28" s="17"/>
      <c r="G28" s="17"/>
      <c r="H28" s="17"/>
      <c r="I28" s="17"/>
      <c r="J28" s="17"/>
      <c r="K28" s="17"/>
      <c r="T28" s="17"/>
      <c r="U28" s="17"/>
      <c r="V28" s="17"/>
    </row>
    <row r="29" spans="1:22" s="28" customFormat="1" x14ac:dyDescent="0.2">
      <c r="A29" s="22" t="s">
        <v>70</v>
      </c>
      <c r="B29" s="22"/>
      <c r="C29" s="78">
        <v>22</v>
      </c>
      <c r="D29" s="22"/>
      <c r="E29" s="16">
        <v>-36815.15</v>
      </c>
      <c r="F29" s="22"/>
      <c r="G29" s="16">
        <v>-34606.870000000003</v>
      </c>
      <c r="H29" s="16"/>
      <c r="I29" s="16"/>
      <c r="J29" s="16">
        <v>-14792.79</v>
      </c>
      <c r="K29" s="16"/>
      <c r="T29" s="17"/>
      <c r="U29" s="17"/>
      <c r="V29" s="17"/>
    </row>
    <row r="30" spans="1:22" s="28" customFormat="1" x14ac:dyDescent="0.2">
      <c r="A30" s="17"/>
      <c r="B30" s="17"/>
      <c r="C30" s="79"/>
      <c r="D30" s="17"/>
      <c r="E30" s="17"/>
      <c r="F30" s="17"/>
      <c r="G30" s="17"/>
      <c r="H30" s="17"/>
      <c r="I30" s="17"/>
      <c r="J30" s="17"/>
      <c r="K30" s="17"/>
      <c r="T30" s="17"/>
      <c r="U30" s="17"/>
      <c r="V30" s="17"/>
    </row>
    <row r="31" spans="1:22" s="28" customFormat="1" x14ac:dyDescent="0.2">
      <c r="A31" s="39" t="s">
        <v>71</v>
      </c>
      <c r="B31" s="39"/>
      <c r="C31" s="79"/>
      <c r="D31" s="39"/>
      <c r="E31" s="23">
        <v>3172945.3800000004</v>
      </c>
      <c r="F31" s="39"/>
      <c r="G31" s="23">
        <v>5546397.7399999993</v>
      </c>
      <c r="H31" s="16"/>
      <c r="I31" s="16"/>
      <c r="J31" s="23">
        <v>5052283.8900000006</v>
      </c>
      <c r="K31" s="16"/>
      <c r="T31" s="17"/>
      <c r="U31" s="17"/>
      <c r="V31" s="17"/>
    </row>
    <row r="32" spans="1:22" s="28" customFormat="1" x14ac:dyDescent="0.2">
      <c r="A32" s="17"/>
      <c r="B32" s="17"/>
      <c r="C32" s="79"/>
      <c r="D32" s="17"/>
      <c r="E32" s="17"/>
      <c r="F32" s="17"/>
      <c r="G32" s="17"/>
      <c r="H32" s="17"/>
      <c r="I32" s="17"/>
      <c r="J32" s="17"/>
      <c r="K32" s="17"/>
      <c r="T32" s="17"/>
      <c r="U32" s="17"/>
      <c r="V32" s="17"/>
    </row>
    <row r="33" spans="1:22" s="28" customFormat="1" x14ac:dyDescent="0.2">
      <c r="A33" s="17" t="s">
        <v>72</v>
      </c>
      <c r="B33" s="17"/>
      <c r="C33" s="79"/>
      <c r="D33" s="17"/>
      <c r="E33" s="20">
        <v>-44240.56</v>
      </c>
      <c r="F33" s="17"/>
      <c r="G33" s="20">
        <v>-84664.75</v>
      </c>
      <c r="H33" s="20"/>
      <c r="I33" s="17"/>
      <c r="J33" s="20">
        <v>-67254.55</v>
      </c>
      <c r="K33" s="17"/>
      <c r="T33" s="17"/>
      <c r="U33" s="17"/>
      <c r="V33" s="17"/>
    </row>
    <row r="34" spans="1:22" s="28" customFormat="1" x14ac:dyDescent="0.2">
      <c r="A34" s="17" t="s">
        <v>73</v>
      </c>
      <c r="B34" s="17"/>
      <c r="C34" s="79"/>
      <c r="D34" s="39"/>
      <c r="E34" s="20">
        <v>-38148.879999999997</v>
      </c>
      <c r="F34" s="39"/>
      <c r="G34" s="20">
        <v>-73604.81</v>
      </c>
      <c r="H34" s="20"/>
      <c r="I34" s="20"/>
      <c r="J34" s="20">
        <v>-61692.630000000005</v>
      </c>
      <c r="K34" s="20"/>
      <c r="T34" s="17"/>
      <c r="U34" s="17"/>
      <c r="V34" s="17"/>
    </row>
    <row r="35" spans="1:22" s="28" customFormat="1" x14ac:dyDescent="0.2">
      <c r="A35" s="40" t="s">
        <v>74</v>
      </c>
      <c r="B35" s="17"/>
      <c r="C35" s="79"/>
      <c r="D35" s="39"/>
      <c r="E35" s="20">
        <v>0</v>
      </c>
      <c r="F35" s="39"/>
      <c r="G35" s="20">
        <v>0</v>
      </c>
      <c r="H35" s="20"/>
      <c r="I35" s="20"/>
      <c r="J35" s="20">
        <v>0</v>
      </c>
      <c r="K35" s="20"/>
      <c r="T35" s="17"/>
      <c r="U35" s="17"/>
      <c r="V35" s="17"/>
    </row>
    <row r="36" spans="1:22" s="28" customFormat="1" x14ac:dyDescent="0.2">
      <c r="A36" s="39"/>
      <c r="B36" s="39"/>
      <c r="C36" s="79"/>
      <c r="D36" s="39"/>
      <c r="E36" s="20"/>
      <c r="F36" s="39"/>
      <c r="G36" s="20"/>
      <c r="H36" s="20"/>
      <c r="I36" s="20"/>
      <c r="J36" s="20"/>
      <c r="K36" s="20"/>
      <c r="T36" s="17"/>
      <c r="U36" s="17"/>
      <c r="V36" s="17"/>
    </row>
    <row r="37" spans="1:22" s="28" customFormat="1" x14ac:dyDescent="0.2">
      <c r="A37" s="41" t="s">
        <v>75</v>
      </c>
      <c r="B37" s="41"/>
      <c r="C37" s="78"/>
      <c r="D37" s="41"/>
      <c r="E37" s="42">
        <v>3090555.9400000004</v>
      </c>
      <c r="F37" s="41"/>
      <c r="G37" s="42">
        <v>5388128.1799999997</v>
      </c>
      <c r="H37" s="43"/>
      <c r="I37" s="44"/>
      <c r="J37" s="42">
        <v>4923336.7100000009</v>
      </c>
      <c r="K37" s="44"/>
      <c r="T37" s="17"/>
      <c r="U37" s="17"/>
      <c r="V37" s="17"/>
    </row>
    <row r="38" spans="1:22" s="28" customFormat="1" x14ac:dyDescent="0.2">
      <c r="A38" s="45"/>
      <c r="B38" s="45"/>
      <c r="C38" s="55"/>
      <c r="D38" s="45"/>
      <c r="E38" s="44"/>
      <c r="F38" s="45"/>
      <c r="G38" s="44"/>
      <c r="H38" s="44"/>
      <c r="I38" s="44"/>
      <c r="J38" s="44"/>
      <c r="K38" s="44"/>
      <c r="T38" s="17"/>
      <c r="U38" s="17"/>
      <c r="V38" s="17"/>
    </row>
    <row r="39" spans="1:22" s="28" customFormat="1" x14ac:dyDescent="0.2">
      <c r="A39" s="46" t="s">
        <v>76</v>
      </c>
      <c r="B39" s="41"/>
      <c r="C39" s="78" t="s">
        <v>166</v>
      </c>
      <c r="D39" s="41"/>
      <c r="E39" s="42">
        <v>0</v>
      </c>
      <c r="F39" s="41"/>
      <c r="G39" s="42">
        <v>-1960487.6199999999</v>
      </c>
      <c r="H39" s="43"/>
      <c r="I39" s="44"/>
      <c r="J39" s="42">
        <v>-1630223.46</v>
      </c>
      <c r="K39" s="44"/>
      <c r="T39" s="17"/>
      <c r="U39" s="17"/>
      <c r="V39" s="17"/>
    </row>
    <row r="40" spans="1:22" s="28" customFormat="1" x14ac:dyDescent="0.2">
      <c r="A40" s="47" t="s">
        <v>77</v>
      </c>
      <c r="B40" s="40"/>
      <c r="C40" s="97"/>
      <c r="D40" s="40"/>
      <c r="E40" s="48">
        <v>0</v>
      </c>
      <c r="F40" s="40"/>
      <c r="G40" s="49">
        <v>-217831.96</v>
      </c>
      <c r="H40" s="49"/>
      <c r="I40" s="50"/>
      <c r="J40" s="49">
        <v>-181135.94</v>
      </c>
      <c r="K40" s="48"/>
      <c r="T40" s="17"/>
      <c r="U40" s="17"/>
      <c r="V40" s="17"/>
    </row>
    <row r="41" spans="1:22" s="28" customFormat="1" x14ac:dyDescent="0.2">
      <c r="A41" s="47" t="s">
        <v>78</v>
      </c>
      <c r="B41" s="40"/>
      <c r="C41" s="97"/>
      <c r="D41" s="40"/>
      <c r="E41" s="48">
        <v>0</v>
      </c>
      <c r="F41" s="40"/>
      <c r="G41" s="49">
        <v>-1742655.66</v>
      </c>
      <c r="H41" s="49"/>
      <c r="I41" s="50"/>
      <c r="J41" s="49">
        <v>-1449087.52</v>
      </c>
      <c r="K41" s="48"/>
      <c r="T41" s="17"/>
      <c r="U41" s="17"/>
      <c r="V41" s="17"/>
    </row>
    <row r="42" spans="1:22" s="28" customFormat="1" x14ac:dyDescent="0.2">
      <c r="A42" s="47"/>
      <c r="B42" s="40"/>
      <c r="C42" s="97"/>
      <c r="D42" s="40"/>
      <c r="E42" s="48"/>
      <c r="F42" s="40"/>
      <c r="G42" s="48"/>
      <c r="H42" s="48"/>
      <c r="I42" s="48"/>
      <c r="J42" s="48"/>
      <c r="K42" s="48"/>
      <c r="T42" s="17"/>
      <c r="U42" s="17"/>
      <c r="V42" s="17"/>
    </row>
    <row r="43" spans="1:22" s="28" customFormat="1" x14ac:dyDescent="0.2">
      <c r="A43" s="41" t="s">
        <v>79</v>
      </c>
      <c r="B43" s="39"/>
      <c r="C43" s="79"/>
      <c r="D43" s="39"/>
      <c r="E43" s="23">
        <v>3090555.9400000004</v>
      </c>
      <c r="F43" s="39"/>
      <c r="G43" s="23">
        <v>3427640.5599999996</v>
      </c>
      <c r="H43" s="16"/>
      <c r="I43" s="16"/>
      <c r="J43" s="23">
        <v>3293113.2500000009</v>
      </c>
      <c r="K43" s="16"/>
      <c r="T43" s="17"/>
      <c r="U43" s="17"/>
      <c r="V43" s="17"/>
    </row>
    <row r="44" spans="1:22" s="28" customFormat="1" x14ac:dyDescent="0.2">
      <c r="A44" s="17"/>
      <c r="B44" s="39"/>
      <c r="C44" s="79"/>
      <c r="D44" s="39"/>
      <c r="E44" s="20"/>
      <c r="F44" s="39"/>
      <c r="G44" s="20"/>
      <c r="H44" s="20"/>
      <c r="I44" s="20"/>
      <c r="J44" s="20"/>
      <c r="K44" s="20"/>
      <c r="T44" s="17"/>
      <c r="U44" s="17"/>
      <c r="V44" s="17"/>
    </row>
    <row r="45" spans="1:22" s="28" customFormat="1" x14ac:dyDescent="0.2">
      <c r="A45" s="46" t="s">
        <v>80</v>
      </c>
      <c r="B45" s="17"/>
      <c r="C45" s="79"/>
      <c r="D45" s="39"/>
      <c r="E45" s="23">
        <v>650971.43999999994</v>
      </c>
      <c r="F45" s="39"/>
      <c r="G45" s="23">
        <v>1031489.0399999999</v>
      </c>
      <c r="H45" s="16"/>
      <c r="I45" s="16"/>
      <c r="J45" s="23">
        <v>1300617.8999999999</v>
      </c>
      <c r="K45" s="20"/>
      <c r="T45" s="17"/>
      <c r="U45" s="17"/>
      <c r="V45" s="17"/>
    </row>
    <row r="46" spans="1:22" x14ac:dyDescent="0.2">
      <c r="C46" s="39"/>
    </row>
    <row r="47" spans="1:22" s="28" customFormat="1" x14ac:dyDescent="0.2">
      <c r="A47" s="46" t="s">
        <v>81</v>
      </c>
      <c r="B47" s="17"/>
      <c r="C47" s="17"/>
      <c r="D47" s="17"/>
      <c r="E47" s="23">
        <v>2439584.5000000005</v>
      </c>
      <c r="F47" s="39"/>
      <c r="G47" s="23">
        <v>2396151.5199999996</v>
      </c>
      <c r="H47" s="16"/>
      <c r="I47" s="16"/>
      <c r="J47" s="23">
        <v>1992495.350000001</v>
      </c>
      <c r="K47" s="17"/>
      <c r="T47" s="17"/>
      <c r="U47" s="17"/>
      <c r="V47" s="17"/>
    </row>
    <row r="48" spans="1:22" s="28" customFormat="1" x14ac:dyDescent="0.2">
      <c r="A48" s="17"/>
      <c r="B48" s="51"/>
      <c r="C48" s="17"/>
      <c r="D48" s="17"/>
      <c r="E48" s="17"/>
      <c r="F48" s="17"/>
      <c r="G48" s="17"/>
      <c r="H48" s="17"/>
      <c r="I48" s="17"/>
      <c r="J48" s="17"/>
      <c r="K48" s="17"/>
      <c r="T48" s="17"/>
      <c r="U48" s="17"/>
      <c r="V48" s="17"/>
    </row>
    <row r="49" spans="1:22" s="28" customFormat="1" x14ac:dyDescent="0.2">
      <c r="A49" s="86" t="s">
        <v>29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T49" s="17"/>
      <c r="U49" s="17"/>
      <c r="V49" s="17"/>
    </row>
  </sheetData>
  <mergeCells count="9">
    <mergeCell ref="A49:K49"/>
    <mergeCell ref="A1:K1"/>
    <mergeCell ref="A2:K2"/>
    <mergeCell ref="A3:K3"/>
    <mergeCell ref="A5:A6"/>
    <mergeCell ref="E5:E6"/>
    <mergeCell ref="G5:G6"/>
    <mergeCell ref="J5:J6"/>
    <mergeCell ref="A4:K4"/>
  </mergeCells>
  <pageMargins left="0.511811024" right="0.511811024" top="0.78740157499999996" bottom="0.78740157499999996" header="0.31496062000000002" footer="0.31496062000000002"/>
  <pageSetup paperSize="9" scale="68" orientation="portrait" verticalDpi="4294967295" r:id="rId1"/>
  <colBreaks count="1" manualBreakCount="1">
    <brk id="1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5">
    <tabColor rgb="FF7030A0"/>
    <pageSetUpPr fitToPage="1"/>
  </sheetPr>
  <dimension ref="A1:K60"/>
  <sheetViews>
    <sheetView topLeftCell="A40" workbookViewId="0">
      <selection activeCell="E14" sqref="E14"/>
    </sheetView>
  </sheetViews>
  <sheetFormatPr defaultColWidth="9.140625" defaultRowHeight="12.75" x14ac:dyDescent="0.2"/>
  <cols>
    <col min="1" max="1" width="38.85546875" style="18" customWidth="1"/>
    <col min="2" max="2" width="1.7109375" style="18" customWidth="1"/>
    <col min="3" max="3" width="14.42578125" style="18" customWidth="1"/>
    <col min="4" max="4" width="1.7109375" style="18" customWidth="1"/>
    <col min="5" max="5" width="14" style="18" customWidth="1"/>
    <col min="6" max="6" width="1.7109375" style="18" customWidth="1"/>
    <col min="7" max="7" width="14.28515625" style="18" customWidth="1"/>
    <col min="8" max="8" width="1.7109375" style="18" customWidth="1"/>
    <col min="9" max="9" width="15" style="18" customWidth="1"/>
    <col min="10" max="10" width="1.7109375" style="18" customWidth="1"/>
    <col min="11" max="11" width="14.140625" style="18" customWidth="1"/>
    <col min="12" max="16384" width="9.140625" style="18"/>
  </cols>
  <sheetData>
    <row r="1" spans="1:11" x14ac:dyDescent="0.2">
      <c r="A1" s="99" t="s">
        <v>92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2">
      <c r="A2" s="99" t="s">
        <v>93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">
      <c r="A3" s="100" t="s">
        <v>97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x14ac:dyDescent="0.2">
      <c r="A5" s="90" t="s">
        <v>82</v>
      </c>
      <c r="B5" s="52"/>
      <c r="C5" s="92" t="s">
        <v>83</v>
      </c>
      <c r="D5" s="92"/>
      <c r="E5" s="92"/>
      <c r="F5" s="53"/>
      <c r="G5" s="93" t="s">
        <v>84</v>
      </c>
      <c r="H5" s="93"/>
      <c r="I5" s="94" t="s">
        <v>85</v>
      </c>
      <c r="J5" s="55"/>
      <c r="K5" s="94" t="s">
        <v>86</v>
      </c>
    </row>
    <row r="6" spans="1:11" ht="34.5" customHeight="1" x14ac:dyDescent="0.2">
      <c r="A6" s="91"/>
      <c r="B6" s="52"/>
      <c r="C6" s="54" t="s">
        <v>87</v>
      </c>
      <c r="D6" s="54"/>
      <c r="E6" s="54" t="s">
        <v>88</v>
      </c>
      <c r="F6" s="54"/>
      <c r="G6" s="56" t="s">
        <v>89</v>
      </c>
      <c r="H6" s="54"/>
      <c r="I6" s="94"/>
      <c r="J6" s="54"/>
      <c r="K6" s="94"/>
    </row>
    <row r="7" spans="1:11" x14ac:dyDescent="0.2">
      <c r="A7" s="57" t="s">
        <v>98</v>
      </c>
      <c r="B7" s="57"/>
      <c r="C7" s="23">
        <v>18679626.18</v>
      </c>
      <c r="D7" s="16">
        <v>0</v>
      </c>
      <c r="E7" s="23">
        <v>-38936.29</v>
      </c>
      <c r="F7" s="16">
        <v>0</v>
      </c>
      <c r="G7" s="23">
        <v>6982881.2400000002</v>
      </c>
      <c r="H7" s="16">
        <v>0</v>
      </c>
      <c r="I7" s="23">
        <v>2042420.45</v>
      </c>
      <c r="J7" s="16"/>
      <c r="K7" s="23">
        <v>27665991.580000002</v>
      </c>
    </row>
    <row r="8" spans="1:11" x14ac:dyDescent="0.2">
      <c r="A8" s="57"/>
      <c r="B8" s="5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">
      <c r="A9" s="16" t="s">
        <v>99</v>
      </c>
      <c r="B9" s="16"/>
      <c r="C9" s="20">
        <v>0</v>
      </c>
      <c r="D9" s="20"/>
      <c r="E9" s="20">
        <v>0</v>
      </c>
      <c r="F9" s="20"/>
      <c r="G9" s="20">
        <v>0</v>
      </c>
      <c r="H9" s="20"/>
      <c r="I9" s="20">
        <v>0</v>
      </c>
      <c r="J9" s="16"/>
      <c r="K9" s="55">
        <v>0</v>
      </c>
    </row>
    <row r="10" spans="1:11" x14ac:dyDescent="0.2">
      <c r="A10" s="20" t="s">
        <v>100</v>
      </c>
      <c r="B10" s="16"/>
      <c r="C10" s="20">
        <v>0</v>
      </c>
      <c r="D10" s="20"/>
      <c r="E10" s="20">
        <v>0</v>
      </c>
      <c r="F10" s="20"/>
      <c r="G10" s="20">
        <v>720854.2799999998</v>
      </c>
      <c r="H10" s="20"/>
      <c r="I10" s="20">
        <v>-720854.2799999998</v>
      </c>
      <c r="J10" s="16"/>
      <c r="K10" s="55">
        <v>0</v>
      </c>
    </row>
    <row r="11" spans="1:11" x14ac:dyDescent="0.2">
      <c r="A11" s="20" t="s">
        <v>102</v>
      </c>
      <c r="B11" s="16"/>
      <c r="C11" s="20">
        <v>1314423.71</v>
      </c>
      <c r="D11" s="20"/>
      <c r="E11" s="20">
        <v>0</v>
      </c>
      <c r="F11" s="20"/>
      <c r="G11" s="20">
        <v>0</v>
      </c>
      <c r="H11" s="20"/>
      <c r="I11" s="20">
        <v>-1314423.71</v>
      </c>
      <c r="J11" s="16"/>
      <c r="K11" s="55">
        <v>0</v>
      </c>
    </row>
    <row r="12" spans="1:11" x14ac:dyDescent="0.2">
      <c r="A12" s="20" t="s">
        <v>103</v>
      </c>
      <c r="B12" s="16"/>
      <c r="C12" s="20">
        <v>0</v>
      </c>
      <c r="D12" s="20"/>
      <c r="E12" s="20">
        <v>0</v>
      </c>
      <c r="F12" s="20"/>
      <c r="G12" s="20">
        <v>0</v>
      </c>
      <c r="H12" s="20"/>
      <c r="I12" s="20">
        <v>-7142.4599999999991</v>
      </c>
      <c r="J12" s="16"/>
      <c r="K12" s="55">
        <v>-7142.4599999999991</v>
      </c>
    </row>
    <row r="13" spans="1:11" x14ac:dyDescent="0.2">
      <c r="A13" s="16" t="s">
        <v>104</v>
      </c>
      <c r="B13" s="16"/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J13" s="16"/>
      <c r="K13" s="55">
        <v>0</v>
      </c>
    </row>
    <row r="14" spans="1:11" x14ac:dyDescent="0.2">
      <c r="A14" s="20" t="s">
        <v>105</v>
      </c>
      <c r="B14" s="16"/>
      <c r="C14" s="20">
        <v>233488.85999999993</v>
      </c>
      <c r="D14" s="20"/>
      <c r="E14" s="20">
        <v>36578.770000000004</v>
      </c>
      <c r="F14" s="20"/>
      <c r="G14" s="20">
        <v>0</v>
      </c>
      <c r="H14" s="20"/>
      <c r="I14" s="20">
        <v>0</v>
      </c>
      <c r="J14" s="16"/>
      <c r="K14" s="55">
        <v>270067.62999999995</v>
      </c>
    </row>
    <row r="15" spans="1:11" x14ac:dyDescent="0.2">
      <c r="A15" s="20" t="s">
        <v>106</v>
      </c>
      <c r="B15" s="16"/>
      <c r="C15" s="20">
        <v>-1655692.9999999998</v>
      </c>
      <c r="D15" s="20"/>
      <c r="E15" s="20">
        <v>0</v>
      </c>
      <c r="F15" s="20"/>
      <c r="G15" s="20">
        <v>0</v>
      </c>
      <c r="H15" s="20"/>
      <c r="I15" s="20">
        <v>0</v>
      </c>
      <c r="J15" s="16"/>
      <c r="K15" s="55">
        <v>-1655692.9999999998</v>
      </c>
    </row>
    <row r="16" spans="1:11" x14ac:dyDescent="0.2">
      <c r="A16" s="20" t="s">
        <v>107</v>
      </c>
      <c r="B16" s="16"/>
      <c r="C16" s="20">
        <v>-10</v>
      </c>
      <c r="D16" s="20"/>
      <c r="E16" s="20">
        <v>0</v>
      </c>
      <c r="F16" s="20"/>
      <c r="G16" s="20">
        <v>0</v>
      </c>
      <c r="H16" s="20"/>
      <c r="I16" s="20">
        <v>0</v>
      </c>
      <c r="J16" s="16"/>
      <c r="K16" s="55">
        <v>-10</v>
      </c>
    </row>
    <row r="17" spans="1:11" x14ac:dyDescent="0.2">
      <c r="A17" s="20" t="s">
        <v>108</v>
      </c>
      <c r="B17" s="16"/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J17" s="16"/>
      <c r="K17" s="55">
        <v>0</v>
      </c>
    </row>
    <row r="18" spans="1:11" x14ac:dyDescent="0.2">
      <c r="A18" s="20" t="s">
        <v>109</v>
      </c>
      <c r="B18" s="16"/>
      <c r="C18" s="20">
        <v>0</v>
      </c>
      <c r="D18" s="20"/>
      <c r="E18" s="20">
        <v>0</v>
      </c>
      <c r="F18" s="20"/>
      <c r="G18" s="20">
        <v>0</v>
      </c>
      <c r="H18" s="20"/>
      <c r="I18" s="20">
        <v>4923336.7100000009</v>
      </c>
      <c r="J18" s="16"/>
      <c r="K18" s="55">
        <v>4923336.7100000009</v>
      </c>
    </row>
    <row r="19" spans="1:11" x14ac:dyDescent="0.2">
      <c r="A19" s="20" t="s">
        <v>110</v>
      </c>
      <c r="B19" s="16"/>
      <c r="C19" s="20">
        <v>0</v>
      </c>
      <c r="D19" s="20"/>
      <c r="E19" s="20">
        <v>0</v>
      </c>
      <c r="F19" s="20"/>
      <c r="G19" s="20">
        <v>0</v>
      </c>
      <c r="H19" s="20"/>
      <c r="I19" s="20">
        <v>-1300617.8999999999</v>
      </c>
      <c r="J19" s="16"/>
      <c r="K19" s="55">
        <v>-1300617.8999999999</v>
      </c>
    </row>
    <row r="20" spans="1:11" x14ac:dyDescent="0.2">
      <c r="A20" s="20" t="s">
        <v>111</v>
      </c>
      <c r="B20" s="16"/>
      <c r="C20" s="20">
        <v>1281424.6099999999</v>
      </c>
      <c r="D20" s="20"/>
      <c r="E20" s="20">
        <v>0</v>
      </c>
      <c r="F20" s="20"/>
      <c r="G20" s="20">
        <v>0</v>
      </c>
      <c r="H20" s="20"/>
      <c r="I20" s="20">
        <v>0</v>
      </c>
      <c r="J20" s="16"/>
      <c r="K20" s="55">
        <v>1281424.6099999999</v>
      </c>
    </row>
    <row r="21" spans="1:11" x14ac:dyDescent="0.2">
      <c r="A21" s="20" t="s">
        <v>112</v>
      </c>
      <c r="B21" s="16"/>
      <c r="C21" s="20">
        <v>-61358.1</v>
      </c>
      <c r="D21" s="20"/>
      <c r="E21" s="20">
        <v>0</v>
      </c>
      <c r="F21" s="20"/>
      <c r="G21" s="20">
        <v>0</v>
      </c>
      <c r="H21" s="20"/>
      <c r="I21" s="20">
        <v>0</v>
      </c>
      <c r="J21" s="16"/>
      <c r="K21" s="55">
        <v>-61358.1</v>
      </c>
    </row>
    <row r="22" spans="1:11" x14ac:dyDescent="0.2">
      <c r="A22" s="16" t="s">
        <v>115</v>
      </c>
      <c r="B22" s="16"/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J22" s="16"/>
      <c r="K22" s="55">
        <v>0</v>
      </c>
    </row>
    <row r="23" spans="1:11" x14ac:dyDescent="0.2">
      <c r="A23" s="20" t="s">
        <v>116</v>
      </c>
      <c r="B23" s="16"/>
      <c r="C23" s="20">
        <v>0</v>
      </c>
      <c r="D23" s="20"/>
      <c r="E23" s="20">
        <v>0</v>
      </c>
      <c r="F23" s="20"/>
      <c r="G23" s="20">
        <v>1449087.52</v>
      </c>
      <c r="H23" s="20"/>
      <c r="I23" s="20">
        <v>-1449087.52</v>
      </c>
      <c r="J23" s="16"/>
      <c r="K23" s="55">
        <v>0</v>
      </c>
    </row>
    <row r="24" spans="1:11" x14ac:dyDescent="0.2">
      <c r="A24" s="20" t="s">
        <v>117</v>
      </c>
      <c r="B24" s="16"/>
      <c r="C24" s="20">
        <v>0</v>
      </c>
      <c r="D24" s="20"/>
      <c r="E24" s="20">
        <v>0</v>
      </c>
      <c r="F24" s="20"/>
      <c r="G24" s="20">
        <v>0</v>
      </c>
      <c r="H24" s="20"/>
      <c r="I24" s="20">
        <v>-181135.94</v>
      </c>
      <c r="J24" s="16"/>
      <c r="K24" s="55">
        <v>-181135.94</v>
      </c>
    </row>
    <row r="25" spans="1:11" x14ac:dyDescent="0.2">
      <c r="A25" s="20"/>
      <c r="B25" s="16"/>
      <c r="C25" s="20"/>
      <c r="D25" s="20"/>
      <c r="E25" s="20"/>
      <c r="F25" s="20"/>
      <c r="G25" s="20"/>
      <c r="H25" s="20"/>
      <c r="I25" s="16"/>
      <c r="J25" s="16"/>
      <c r="K25" s="55"/>
    </row>
    <row r="26" spans="1:11" x14ac:dyDescent="0.2">
      <c r="A26" s="16" t="s">
        <v>118</v>
      </c>
      <c r="B26" s="16"/>
      <c r="C26" s="23">
        <v>19791902.259999998</v>
      </c>
      <c r="D26" s="16"/>
      <c r="E26" s="23">
        <v>-2357.5199999999968</v>
      </c>
      <c r="F26" s="16"/>
      <c r="G26" s="23">
        <v>9152823.0399999991</v>
      </c>
      <c r="H26" s="16"/>
      <c r="I26" s="23">
        <v>1992495.350000001</v>
      </c>
      <c r="J26" s="16"/>
      <c r="K26" s="23">
        <v>30934863.129999999</v>
      </c>
    </row>
    <row r="27" spans="1:1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55"/>
    </row>
    <row r="28" spans="1:11" x14ac:dyDescent="0.2">
      <c r="A28" s="57" t="s">
        <v>118</v>
      </c>
      <c r="B28" s="57"/>
      <c r="C28" s="23">
        <v>19791902.259999998</v>
      </c>
      <c r="D28" s="16"/>
      <c r="E28" s="23">
        <v>-2357.5199999999968</v>
      </c>
      <c r="F28" s="16"/>
      <c r="G28" s="23">
        <v>9152823.0399999991</v>
      </c>
      <c r="H28" s="16"/>
      <c r="I28" s="23">
        <v>1992495.350000001</v>
      </c>
      <c r="J28" s="16"/>
      <c r="K28" s="23">
        <v>30934863.129999999</v>
      </c>
    </row>
    <row r="29" spans="1:11" x14ac:dyDescent="0.2">
      <c r="A29" s="57"/>
      <c r="B29" s="57"/>
      <c r="C29" s="16"/>
      <c r="D29" s="16"/>
      <c r="E29" s="16"/>
      <c r="F29" s="16"/>
      <c r="G29" s="16"/>
      <c r="H29" s="16"/>
      <c r="I29" s="20"/>
      <c r="J29" s="16"/>
      <c r="K29" s="16"/>
    </row>
    <row r="30" spans="1:11" x14ac:dyDescent="0.2">
      <c r="A30" s="16" t="s">
        <v>99</v>
      </c>
      <c r="B30" s="16"/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J30" s="16"/>
      <c r="K30" s="55">
        <v>0</v>
      </c>
    </row>
    <row r="31" spans="1:11" x14ac:dyDescent="0.2">
      <c r="A31" s="20" t="s">
        <v>101</v>
      </c>
      <c r="B31" s="16"/>
      <c r="C31" s="20">
        <v>0</v>
      </c>
      <c r="D31" s="20"/>
      <c r="E31" s="20">
        <v>0</v>
      </c>
      <c r="F31" s="20"/>
      <c r="G31" s="20">
        <v>0</v>
      </c>
      <c r="H31" s="20"/>
      <c r="I31" s="20">
        <v>-796276.54</v>
      </c>
      <c r="J31" s="16"/>
      <c r="K31" s="55">
        <v>-796276.54</v>
      </c>
    </row>
    <row r="32" spans="1:11" x14ac:dyDescent="0.2">
      <c r="A32" s="20" t="s">
        <v>102</v>
      </c>
      <c r="B32" s="20"/>
      <c r="C32" s="20">
        <v>1196216.8400000001</v>
      </c>
      <c r="D32" s="20"/>
      <c r="E32" s="20">
        <v>0</v>
      </c>
      <c r="F32" s="20"/>
      <c r="G32" s="20">
        <v>0</v>
      </c>
      <c r="H32" s="20"/>
      <c r="I32" s="20">
        <v>-1196216.8400000001</v>
      </c>
      <c r="J32" s="16"/>
      <c r="K32" s="55">
        <v>0</v>
      </c>
    </row>
    <row r="33" spans="1:11" x14ac:dyDescent="0.2">
      <c r="A33" s="20" t="s">
        <v>103</v>
      </c>
      <c r="B33" s="16"/>
      <c r="C33" s="20">
        <v>0</v>
      </c>
      <c r="D33" s="20"/>
      <c r="E33" s="20">
        <v>0</v>
      </c>
      <c r="F33" s="20"/>
      <c r="G33" s="20">
        <v>0</v>
      </c>
      <c r="H33" s="20"/>
      <c r="I33" s="20">
        <v>-1.9700000000000002</v>
      </c>
      <c r="J33" s="16"/>
      <c r="K33" s="55">
        <v>-1.9700000000000002</v>
      </c>
    </row>
    <row r="34" spans="1:11" x14ac:dyDescent="0.2">
      <c r="A34" s="16" t="s">
        <v>104</v>
      </c>
      <c r="B34" s="20"/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J34" s="16"/>
      <c r="K34" s="55">
        <v>0</v>
      </c>
    </row>
    <row r="35" spans="1:11" x14ac:dyDescent="0.2">
      <c r="A35" s="20" t="s">
        <v>105</v>
      </c>
      <c r="B35" s="20"/>
      <c r="C35" s="20">
        <v>149098.94</v>
      </c>
      <c r="D35" s="20"/>
      <c r="E35" s="20">
        <v>1100</v>
      </c>
      <c r="F35" s="20"/>
      <c r="G35" s="20">
        <v>0</v>
      </c>
      <c r="H35" s="20"/>
      <c r="I35" s="20">
        <v>0</v>
      </c>
      <c r="J35" s="16"/>
      <c r="K35" s="55">
        <v>150198.94</v>
      </c>
    </row>
    <row r="36" spans="1:11" x14ac:dyDescent="0.2">
      <c r="A36" s="20" t="s">
        <v>106</v>
      </c>
      <c r="B36" s="20"/>
      <c r="C36" s="20">
        <v>-1475909.49</v>
      </c>
      <c r="D36" s="20"/>
      <c r="E36" s="20">
        <v>0</v>
      </c>
      <c r="F36" s="20"/>
      <c r="G36" s="20">
        <v>0</v>
      </c>
      <c r="H36" s="20"/>
      <c r="I36" s="20">
        <v>0</v>
      </c>
      <c r="J36" s="16"/>
      <c r="K36" s="55">
        <v>-1475909.49</v>
      </c>
    </row>
    <row r="37" spans="1:11" x14ac:dyDescent="0.2">
      <c r="A37" s="20" t="s">
        <v>109</v>
      </c>
      <c r="B37" s="16"/>
      <c r="C37" s="20">
        <v>0</v>
      </c>
      <c r="D37" s="20"/>
      <c r="E37" s="20">
        <v>0</v>
      </c>
      <c r="F37" s="20"/>
      <c r="G37" s="20">
        <v>0</v>
      </c>
      <c r="H37" s="20"/>
      <c r="I37" s="20">
        <v>5388128.1799999997</v>
      </c>
      <c r="J37" s="16"/>
      <c r="K37" s="55">
        <v>5388128.1799999997</v>
      </c>
    </row>
    <row r="38" spans="1:11" x14ac:dyDescent="0.2">
      <c r="A38" s="20" t="s">
        <v>110</v>
      </c>
      <c r="B38" s="16"/>
      <c r="C38" s="20">
        <v>0</v>
      </c>
      <c r="D38" s="20"/>
      <c r="E38" s="20">
        <v>0</v>
      </c>
      <c r="F38" s="20"/>
      <c r="G38" s="20">
        <v>0</v>
      </c>
      <c r="H38" s="20"/>
      <c r="I38" s="20">
        <v>-1031489.0399999999</v>
      </c>
      <c r="J38" s="16"/>
      <c r="K38" s="55">
        <v>-1031489.0399999999</v>
      </c>
    </row>
    <row r="39" spans="1:11" x14ac:dyDescent="0.2">
      <c r="A39" s="20" t="s">
        <v>111</v>
      </c>
      <c r="B39" s="16"/>
      <c r="C39" s="20">
        <v>1018412.1</v>
      </c>
      <c r="D39" s="20"/>
      <c r="E39" s="20">
        <v>0</v>
      </c>
      <c r="F39" s="20"/>
      <c r="G39" s="20">
        <v>0</v>
      </c>
      <c r="H39" s="20"/>
      <c r="I39" s="20">
        <v>0</v>
      </c>
      <c r="J39" s="16"/>
      <c r="K39" s="55">
        <v>1018412.1</v>
      </c>
    </row>
    <row r="40" spans="1:11" x14ac:dyDescent="0.2">
      <c r="A40" s="20" t="s">
        <v>112</v>
      </c>
      <c r="B40" s="16"/>
      <c r="C40" s="20">
        <v>-37539.880000000005</v>
      </c>
      <c r="D40" s="20"/>
      <c r="E40" s="20">
        <v>0</v>
      </c>
      <c r="F40" s="20"/>
      <c r="G40" s="20">
        <v>0</v>
      </c>
      <c r="H40" s="20"/>
      <c r="I40" s="20">
        <v>0</v>
      </c>
      <c r="J40" s="16"/>
      <c r="K40" s="55">
        <f>SUM(C40:I40)</f>
        <v>-37539.880000000005</v>
      </c>
    </row>
    <row r="41" spans="1:11" x14ac:dyDescent="0.2">
      <c r="A41" s="20" t="s">
        <v>113</v>
      </c>
      <c r="B41" s="16"/>
      <c r="C41" s="20">
        <v>0</v>
      </c>
      <c r="D41" s="20"/>
      <c r="E41" s="20">
        <v>0</v>
      </c>
      <c r="F41" s="20"/>
      <c r="G41" s="20">
        <v>0</v>
      </c>
      <c r="H41" s="20"/>
      <c r="I41" s="20">
        <v>0</v>
      </c>
      <c r="J41" s="16"/>
      <c r="K41" s="55">
        <v>0</v>
      </c>
    </row>
    <row r="42" spans="1:11" x14ac:dyDescent="0.2">
      <c r="A42" s="16" t="s">
        <v>114</v>
      </c>
      <c r="B42" s="16"/>
      <c r="C42" s="20">
        <v>0</v>
      </c>
      <c r="D42" s="20"/>
      <c r="E42" s="20">
        <v>0</v>
      </c>
      <c r="F42" s="20"/>
      <c r="G42" s="20">
        <v>0</v>
      </c>
      <c r="H42" s="20"/>
      <c r="I42" s="20">
        <v>0</v>
      </c>
      <c r="J42" s="16"/>
      <c r="K42" s="55">
        <v>0</v>
      </c>
    </row>
    <row r="43" spans="1:11" x14ac:dyDescent="0.2">
      <c r="A43" s="20" t="s">
        <v>116</v>
      </c>
      <c r="B43" s="16"/>
      <c r="C43" s="20">
        <v>0</v>
      </c>
      <c r="D43" s="20"/>
      <c r="E43" s="20">
        <v>0</v>
      </c>
      <c r="F43" s="20"/>
      <c r="G43" s="20">
        <v>1742655.66</v>
      </c>
      <c r="H43" s="20"/>
      <c r="I43" s="20">
        <v>-1742655.66</v>
      </c>
      <c r="J43" s="16"/>
      <c r="K43" s="55">
        <v>0</v>
      </c>
    </row>
    <row r="44" spans="1:11" x14ac:dyDescent="0.2">
      <c r="A44" s="20" t="s">
        <v>117</v>
      </c>
      <c r="B44" s="16"/>
      <c r="C44" s="20">
        <v>0</v>
      </c>
      <c r="D44" s="20"/>
      <c r="E44" s="20">
        <v>0</v>
      </c>
      <c r="F44" s="20"/>
      <c r="G44" s="20">
        <v>0</v>
      </c>
      <c r="H44" s="20"/>
      <c r="I44" s="20">
        <v>-217831.96</v>
      </c>
      <c r="J44" s="16"/>
      <c r="K44" s="55">
        <v>-217831.96</v>
      </c>
    </row>
    <row r="45" spans="1:11" x14ac:dyDescent="0.2">
      <c r="A45" s="16" t="s">
        <v>119</v>
      </c>
      <c r="B45" s="16"/>
      <c r="C45" s="23">
        <v>20642180.770000003</v>
      </c>
      <c r="D45" s="16"/>
      <c r="E45" s="23">
        <f>SUM(E28:E44)</f>
        <v>-1257.5199999999968</v>
      </c>
      <c r="F45" s="16"/>
      <c r="G45" s="23">
        <v>10895478.699999999</v>
      </c>
      <c r="H45" s="16"/>
      <c r="I45" s="23">
        <v>2396151.5200000005</v>
      </c>
      <c r="J45" s="16"/>
      <c r="K45" s="23">
        <f>SUM(K28:K44)</f>
        <v>33932553.469999999</v>
      </c>
    </row>
    <row r="46" spans="1:1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</row>
    <row r="47" spans="1:11" x14ac:dyDescent="0.2">
      <c r="A47" s="57" t="s">
        <v>120</v>
      </c>
      <c r="B47" s="57"/>
      <c r="C47" s="23">
        <v>20703985.079999998</v>
      </c>
      <c r="D47" s="16">
        <v>0</v>
      </c>
      <c r="E47" s="23">
        <v>-1445.02</v>
      </c>
      <c r="F47" s="16">
        <v>0</v>
      </c>
      <c r="G47" s="23">
        <v>9152823.0399999991</v>
      </c>
      <c r="H47" s="16">
        <v>0</v>
      </c>
      <c r="I47" s="23">
        <v>1917054.64</v>
      </c>
      <c r="J47" s="16"/>
      <c r="K47" s="23">
        <v>31772417.739999998</v>
      </c>
    </row>
    <row r="48" spans="1:11" x14ac:dyDescent="0.2">
      <c r="A48" s="57"/>
      <c r="B48" s="57"/>
      <c r="C48" s="16"/>
      <c r="D48" s="16"/>
      <c r="E48" s="16"/>
      <c r="F48" s="16"/>
      <c r="G48" s="16"/>
      <c r="H48" s="16"/>
      <c r="I48" s="20"/>
      <c r="J48" s="16"/>
      <c r="K48" s="16"/>
    </row>
    <row r="49" spans="1:11" x14ac:dyDescent="0.2">
      <c r="A49" s="16" t="s">
        <v>104</v>
      </c>
      <c r="B49" s="16"/>
      <c r="C49" s="20">
        <v>0</v>
      </c>
      <c r="D49" s="20"/>
      <c r="E49" s="20">
        <v>0</v>
      </c>
      <c r="F49" s="20"/>
      <c r="G49" s="20">
        <v>0</v>
      </c>
      <c r="H49" s="20"/>
      <c r="I49" s="20">
        <v>0</v>
      </c>
      <c r="J49" s="16"/>
      <c r="K49" s="55">
        <v>0</v>
      </c>
    </row>
    <row r="50" spans="1:11" x14ac:dyDescent="0.2">
      <c r="A50" s="20" t="s">
        <v>105</v>
      </c>
      <c r="B50" s="16"/>
      <c r="C50" s="20">
        <v>85944.260000000009</v>
      </c>
      <c r="D50" s="20"/>
      <c r="E50" s="20">
        <v>187.5</v>
      </c>
      <c r="F50" s="20"/>
      <c r="G50" s="20">
        <v>0</v>
      </c>
      <c r="H50" s="20"/>
      <c r="I50" s="20">
        <v>0</v>
      </c>
      <c r="J50" s="16"/>
      <c r="K50" s="55">
        <v>86131.760000000009</v>
      </c>
    </row>
    <row r="51" spans="1:11" x14ac:dyDescent="0.2">
      <c r="A51" s="20" t="s">
        <v>106</v>
      </c>
      <c r="B51" s="16"/>
      <c r="C51" s="20">
        <v>-1128620.79</v>
      </c>
      <c r="D51" s="20"/>
      <c r="E51" s="20">
        <v>0</v>
      </c>
      <c r="F51" s="20"/>
      <c r="G51" s="20">
        <v>0</v>
      </c>
      <c r="H51" s="20"/>
      <c r="I51" s="20">
        <v>0</v>
      </c>
      <c r="J51" s="16"/>
      <c r="K51" s="55">
        <v>-1128620.79</v>
      </c>
    </row>
    <row r="52" spans="1:11" x14ac:dyDescent="0.2">
      <c r="A52" s="20" t="s">
        <v>109</v>
      </c>
      <c r="B52" s="16"/>
      <c r="C52" s="20">
        <v>0</v>
      </c>
      <c r="D52" s="20"/>
      <c r="E52" s="20">
        <v>0</v>
      </c>
      <c r="F52" s="20"/>
      <c r="G52" s="20">
        <v>0</v>
      </c>
      <c r="H52" s="20"/>
      <c r="I52" s="20">
        <v>3090555.9400000004</v>
      </c>
      <c r="J52" s="16"/>
      <c r="K52" s="55">
        <v>3090555.9400000004</v>
      </c>
    </row>
    <row r="53" spans="1:11" x14ac:dyDescent="0.2">
      <c r="A53" s="20" t="s">
        <v>110</v>
      </c>
      <c r="B53" s="16"/>
      <c r="C53" s="20">
        <v>0</v>
      </c>
      <c r="D53" s="20"/>
      <c r="E53" s="20">
        <v>0</v>
      </c>
      <c r="F53" s="20"/>
      <c r="G53" s="20">
        <v>0</v>
      </c>
      <c r="H53" s="20"/>
      <c r="I53" s="20">
        <v>-650971.43999999994</v>
      </c>
      <c r="J53" s="16"/>
      <c r="K53" s="55">
        <v>-650971.43999999994</v>
      </c>
    </row>
    <row r="54" spans="1:11" x14ac:dyDescent="0.2">
      <c r="A54" s="20" t="s">
        <v>111</v>
      </c>
      <c r="B54" s="16"/>
      <c r="C54" s="20">
        <v>1018412.1</v>
      </c>
      <c r="D54" s="20"/>
      <c r="E54" s="20">
        <v>0</v>
      </c>
      <c r="F54" s="20"/>
      <c r="G54" s="20">
        <v>0</v>
      </c>
      <c r="H54" s="20"/>
      <c r="I54" s="20">
        <v>0</v>
      </c>
      <c r="J54" s="16"/>
      <c r="K54" s="55">
        <v>1018412.1</v>
      </c>
    </row>
    <row r="55" spans="1:11" x14ac:dyDescent="0.2">
      <c r="A55" s="20" t="s">
        <v>112</v>
      </c>
      <c r="B55" s="16"/>
      <c r="C55" s="20">
        <v>-37539.880000000005</v>
      </c>
      <c r="D55" s="20"/>
      <c r="E55" s="20">
        <v>0</v>
      </c>
      <c r="F55" s="20"/>
      <c r="G55" s="20">
        <v>0</v>
      </c>
      <c r="H55" s="20"/>
      <c r="I55" s="20">
        <v>0</v>
      </c>
      <c r="J55" s="16"/>
      <c r="K55" s="55">
        <v>-37539.880000000005</v>
      </c>
    </row>
    <row r="56" spans="1:11" x14ac:dyDescent="0.2">
      <c r="A56" s="16" t="s">
        <v>115</v>
      </c>
      <c r="B56" s="16"/>
      <c r="C56" s="20">
        <v>0</v>
      </c>
      <c r="D56" s="20"/>
      <c r="E56" s="20">
        <v>0</v>
      </c>
      <c r="F56" s="20"/>
      <c r="G56" s="20">
        <v>0</v>
      </c>
      <c r="H56" s="20"/>
      <c r="I56" s="20">
        <v>0</v>
      </c>
      <c r="J56" s="16"/>
      <c r="K56" s="55">
        <v>0</v>
      </c>
    </row>
    <row r="57" spans="1:11" x14ac:dyDescent="0.2">
      <c r="A57" s="20" t="s">
        <v>116</v>
      </c>
      <c r="B57" s="16"/>
      <c r="C57" s="20">
        <v>0</v>
      </c>
      <c r="D57" s="20"/>
      <c r="E57" s="20">
        <v>0</v>
      </c>
      <c r="F57" s="20"/>
      <c r="G57" s="20">
        <v>1742655.66</v>
      </c>
      <c r="H57" s="20"/>
      <c r="I57" s="20">
        <v>-1742655.66</v>
      </c>
      <c r="J57" s="16"/>
      <c r="K57" s="55">
        <v>0</v>
      </c>
    </row>
    <row r="58" spans="1:11" x14ac:dyDescent="0.2">
      <c r="A58" s="20" t="s">
        <v>117</v>
      </c>
      <c r="B58" s="16"/>
      <c r="C58" s="20">
        <v>0</v>
      </c>
      <c r="D58" s="20"/>
      <c r="E58" s="20">
        <v>0</v>
      </c>
      <c r="F58" s="20"/>
      <c r="G58" s="20">
        <v>0</v>
      </c>
      <c r="H58" s="20"/>
      <c r="I58" s="20">
        <v>-217831.96</v>
      </c>
      <c r="J58" s="16"/>
      <c r="K58" s="55">
        <v>-217831.96</v>
      </c>
    </row>
    <row r="59" spans="1:11" x14ac:dyDescent="0.2">
      <c r="A59" s="16" t="s">
        <v>119</v>
      </c>
      <c r="B59" s="16"/>
      <c r="C59" s="23">
        <v>20642180.770000003</v>
      </c>
      <c r="D59" s="16"/>
      <c r="E59" s="23">
        <v>-1257.52</v>
      </c>
      <c r="F59" s="16"/>
      <c r="G59" s="23">
        <v>10895478.699999999</v>
      </c>
      <c r="H59" s="16"/>
      <c r="I59" s="23">
        <v>2396151.5200000005</v>
      </c>
      <c r="J59" s="16"/>
      <c r="K59" s="23">
        <v>33932553.469999991</v>
      </c>
    </row>
    <row r="60" spans="1:11" x14ac:dyDescent="0.2">
      <c r="A60" s="81" t="s">
        <v>29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</row>
  </sheetData>
  <mergeCells count="10">
    <mergeCell ref="A46:K46"/>
    <mergeCell ref="A60:K60"/>
    <mergeCell ref="A1:K1"/>
    <mergeCell ref="A2:K2"/>
    <mergeCell ref="A5:A6"/>
    <mergeCell ref="C5:E5"/>
    <mergeCell ref="G5:H5"/>
    <mergeCell ref="I5:I6"/>
    <mergeCell ref="K5:K6"/>
    <mergeCell ref="A4:K4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6">
    <tabColor rgb="FF7030A0"/>
  </sheetPr>
  <dimension ref="A1:O66"/>
  <sheetViews>
    <sheetView showGridLines="0" tabSelected="1" zoomScaleNormal="100" workbookViewId="0">
      <selection activeCell="D10" sqref="D10"/>
    </sheetView>
  </sheetViews>
  <sheetFormatPr defaultColWidth="9.140625" defaultRowHeight="12.75" x14ac:dyDescent="0.2"/>
  <cols>
    <col min="1" max="1" width="1.5703125" style="58" customWidth="1"/>
    <col min="2" max="2" width="60.140625" style="58" customWidth="1"/>
    <col min="3" max="3" width="2" style="58" customWidth="1"/>
    <col min="4" max="4" width="16.28515625" style="58" customWidth="1"/>
    <col min="5" max="5" width="4.42578125" style="58" customWidth="1"/>
    <col min="6" max="6" width="14.85546875" style="58" customWidth="1"/>
    <col min="7" max="7" width="1.7109375" style="58" customWidth="1"/>
    <col min="8" max="8" width="16.7109375" style="58" customWidth="1"/>
    <col min="9" max="9" width="2" style="58" customWidth="1"/>
    <col min="10" max="16384" width="9.140625" style="58"/>
  </cols>
  <sheetData>
    <row r="1" spans="2:11" x14ac:dyDescent="0.2">
      <c r="B1" s="102" t="s">
        <v>92</v>
      </c>
      <c r="C1" s="102"/>
      <c r="D1" s="102"/>
      <c r="E1" s="102"/>
      <c r="F1" s="102"/>
      <c r="G1" s="102"/>
      <c r="H1" s="102"/>
    </row>
    <row r="2" spans="2:11" x14ac:dyDescent="0.2">
      <c r="B2" s="102" t="s">
        <v>93</v>
      </c>
      <c r="C2" s="102"/>
      <c r="D2" s="102"/>
      <c r="E2" s="102"/>
      <c r="F2" s="102"/>
      <c r="G2" s="102"/>
      <c r="H2" s="102"/>
    </row>
    <row r="3" spans="2:11" ht="12.75" customHeight="1" x14ac:dyDescent="0.2">
      <c r="B3" s="102" t="s">
        <v>121</v>
      </c>
      <c r="C3" s="102"/>
      <c r="D3" s="102"/>
      <c r="E3" s="102"/>
      <c r="F3" s="102"/>
      <c r="G3" s="102"/>
      <c r="H3" s="102"/>
    </row>
    <row r="4" spans="2:11" x14ac:dyDescent="0.2">
      <c r="B4" s="98" t="s">
        <v>0</v>
      </c>
      <c r="C4" s="98"/>
      <c r="D4" s="98"/>
      <c r="E4" s="98"/>
      <c r="F4" s="98"/>
      <c r="G4" s="98"/>
      <c r="H4" s="98"/>
    </row>
    <row r="5" spans="2:11" ht="15" customHeight="1" x14ac:dyDescent="0.2">
      <c r="B5" s="95" t="s">
        <v>90</v>
      </c>
      <c r="C5" s="59"/>
      <c r="D5" s="88" t="s">
        <v>96</v>
      </c>
      <c r="E5" s="59"/>
      <c r="F5" s="88">
        <v>43465</v>
      </c>
      <c r="G5" s="59"/>
      <c r="H5" s="88">
        <v>43100</v>
      </c>
    </row>
    <row r="6" spans="2:11" x14ac:dyDescent="0.2">
      <c r="B6" s="96"/>
      <c r="C6" s="34"/>
      <c r="D6" s="89"/>
      <c r="E6" s="34"/>
      <c r="F6" s="89"/>
      <c r="G6" s="34"/>
      <c r="H6" s="89"/>
    </row>
    <row r="7" spans="2:11" x14ac:dyDescent="0.2">
      <c r="B7" s="60" t="s">
        <v>91</v>
      </c>
      <c r="C7" s="60"/>
      <c r="D7" s="60"/>
      <c r="E7" s="60"/>
      <c r="F7" s="60"/>
      <c r="G7" s="60"/>
      <c r="H7" s="61"/>
    </row>
    <row r="8" spans="2:11" x14ac:dyDescent="0.2">
      <c r="B8" s="22"/>
      <c r="C8" s="22"/>
      <c r="D8" s="22"/>
      <c r="E8" s="22"/>
      <c r="F8" s="22"/>
      <c r="G8" s="22"/>
      <c r="H8" s="62"/>
    </row>
    <row r="9" spans="2:11" x14ac:dyDescent="0.2">
      <c r="B9" s="63" t="s">
        <v>122</v>
      </c>
      <c r="C9" s="63"/>
      <c r="D9" s="23">
        <v>1730089.1899999997</v>
      </c>
      <c r="E9" s="63"/>
      <c r="F9" s="23">
        <v>3230596.7727001454</v>
      </c>
      <c r="G9" s="63"/>
      <c r="H9" s="23">
        <v>3116595.2900000019</v>
      </c>
      <c r="I9" s="64"/>
    </row>
    <row r="10" spans="2:11" x14ac:dyDescent="0.2">
      <c r="B10" s="63"/>
      <c r="C10" s="63"/>
      <c r="D10" s="16"/>
      <c r="E10" s="63"/>
      <c r="F10" s="16"/>
      <c r="G10" s="63"/>
      <c r="H10" s="16"/>
      <c r="I10" s="64"/>
    </row>
    <row r="11" spans="2:11" x14ac:dyDescent="0.2">
      <c r="B11" s="63" t="s">
        <v>123</v>
      </c>
      <c r="C11" s="35"/>
      <c r="D11" s="16">
        <v>3090555.9399999995</v>
      </c>
      <c r="E11" s="35"/>
      <c r="F11" s="16">
        <v>5388128.1799999997</v>
      </c>
      <c r="G11" s="35"/>
      <c r="H11" s="16">
        <v>4923336.7100000018</v>
      </c>
      <c r="I11" s="64"/>
    </row>
    <row r="12" spans="2:11" x14ac:dyDescent="0.2">
      <c r="B12" s="35" t="s">
        <v>124</v>
      </c>
      <c r="C12" s="35"/>
      <c r="D12" s="20">
        <v>44752.35</v>
      </c>
      <c r="E12" s="35"/>
      <c r="F12" s="20">
        <v>44752.35</v>
      </c>
      <c r="G12" s="35"/>
      <c r="H12" s="20">
        <v>28077.98</v>
      </c>
      <c r="I12" s="64"/>
    </row>
    <row r="13" spans="2:11" x14ac:dyDescent="0.2">
      <c r="B13" s="35" t="s">
        <v>125</v>
      </c>
      <c r="C13" s="35"/>
      <c r="D13" s="20">
        <v>-526985.54999999981</v>
      </c>
      <c r="E13" s="35"/>
      <c r="F13" s="20">
        <v>-899585.75</v>
      </c>
      <c r="G13" s="35"/>
      <c r="H13" s="20">
        <v>-355774.66000000015</v>
      </c>
      <c r="I13" s="64"/>
      <c r="K13" s="35"/>
    </row>
    <row r="14" spans="2:11" x14ac:dyDescent="0.2">
      <c r="B14" s="35" t="s">
        <v>126</v>
      </c>
      <c r="C14" s="35"/>
      <c r="D14" s="20">
        <v>46005.61</v>
      </c>
      <c r="E14" s="35"/>
      <c r="F14" s="20">
        <v>91909.3</v>
      </c>
      <c r="G14" s="35"/>
      <c r="H14" s="20">
        <v>87859.69</v>
      </c>
      <c r="I14" s="64"/>
      <c r="K14" s="35"/>
    </row>
    <row r="15" spans="2:11" x14ac:dyDescent="0.2">
      <c r="B15" s="35" t="s">
        <v>127</v>
      </c>
      <c r="C15" s="35"/>
      <c r="D15" s="20">
        <v>0</v>
      </c>
      <c r="E15" s="35"/>
      <c r="F15" s="20">
        <v>-95928.607299854659</v>
      </c>
      <c r="G15" s="35"/>
      <c r="H15" s="20">
        <v>-280845.86000000004</v>
      </c>
      <c r="I15" s="64"/>
      <c r="K15" s="35"/>
    </row>
    <row r="16" spans="2:11" x14ac:dyDescent="0.2">
      <c r="B16" s="35" t="s">
        <v>128</v>
      </c>
      <c r="C16" s="35"/>
      <c r="D16" s="20">
        <v>-296996.76</v>
      </c>
      <c r="E16" s="35"/>
      <c r="F16" s="20">
        <v>-296996.76</v>
      </c>
      <c r="G16" s="35"/>
      <c r="H16" s="20">
        <v>0</v>
      </c>
      <c r="I16" s="64"/>
      <c r="K16" s="35"/>
    </row>
    <row r="17" spans="2:11" x14ac:dyDescent="0.2">
      <c r="B17" s="35" t="s">
        <v>129</v>
      </c>
      <c r="C17" s="35"/>
      <c r="D17" s="20">
        <v>-650971.43999999994</v>
      </c>
      <c r="E17" s="35"/>
      <c r="F17" s="20">
        <v>-1031489.0399999999</v>
      </c>
      <c r="G17" s="35"/>
      <c r="H17" s="20">
        <v>-1300617.8999999999</v>
      </c>
      <c r="I17" s="64"/>
      <c r="K17" s="35"/>
    </row>
    <row r="18" spans="2:11" x14ac:dyDescent="0.2">
      <c r="B18" s="35" t="s">
        <v>130</v>
      </c>
      <c r="C18" s="35"/>
      <c r="D18" s="20">
        <v>15680.48</v>
      </c>
      <c r="E18" s="64"/>
      <c r="F18" s="20">
        <v>31449.37</v>
      </c>
      <c r="G18" s="64"/>
      <c r="H18" s="20">
        <v>54378.429999999993</v>
      </c>
      <c r="I18" s="64"/>
      <c r="K18" s="35"/>
    </row>
    <row r="19" spans="2:11" x14ac:dyDescent="0.2">
      <c r="B19" s="35" t="s">
        <v>131</v>
      </c>
      <c r="C19" s="35"/>
      <c r="D19" s="20">
        <v>-9391.9</v>
      </c>
      <c r="E19" s="64"/>
      <c r="F19" s="20">
        <v>-19082.73</v>
      </c>
      <c r="G19" s="64"/>
      <c r="H19" s="20">
        <v>-39819.1</v>
      </c>
      <c r="I19" s="64"/>
      <c r="K19" s="35"/>
    </row>
    <row r="20" spans="2:11" x14ac:dyDescent="0.2">
      <c r="B20" s="35" t="s">
        <v>132</v>
      </c>
      <c r="C20" s="35"/>
      <c r="D20" s="20">
        <v>17440.460000000006</v>
      </c>
      <c r="E20" s="64"/>
      <c r="F20" s="20">
        <v>17440.460000000006</v>
      </c>
      <c r="G20" s="64"/>
      <c r="H20" s="20">
        <v>0</v>
      </c>
      <c r="I20" s="64"/>
      <c r="K20" s="35"/>
    </row>
    <row r="21" spans="2:11" x14ac:dyDescent="0.2">
      <c r="B21" s="63"/>
      <c r="C21" s="35"/>
      <c r="D21" s="16"/>
      <c r="E21" s="64"/>
      <c r="F21" s="16"/>
      <c r="G21" s="64"/>
      <c r="H21" s="16"/>
      <c r="I21" s="64"/>
      <c r="K21" s="35"/>
    </row>
    <row r="22" spans="2:11" x14ac:dyDescent="0.2">
      <c r="B22" s="63" t="s">
        <v>133</v>
      </c>
      <c r="C22" s="35"/>
      <c r="D22" s="23">
        <v>-4979877.709999999</v>
      </c>
      <c r="E22" s="63"/>
      <c r="F22" s="23">
        <v>4231013.1600000039</v>
      </c>
      <c r="G22" s="63"/>
      <c r="H22" s="23">
        <v>-5100804.4900000039</v>
      </c>
      <c r="I22" s="64"/>
      <c r="K22" s="35"/>
    </row>
    <row r="23" spans="2:11" x14ac:dyDescent="0.2">
      <c r="B23" s="63"/>
      <c r="C23" s="35"/>
      <c r="D23" s="16"/>
      <c r="E23" s="35"/>
      <c r="F23" s="16"/>
      <c r="G23" s="35"/>
      <c r="H23" s="16"/>
      <c r="I23" s="64"/>
      <c r="K23" s="35"/>
    </row>
    <row r="24" spans="2:11" x14ac:dyDescent="0.2">
      <c r="B24" s="63" t="s">
        <v>134</v>
      </c>
      <c r="C24" s="35"/>
      <c r="D24" s="23">
        <v>11898573.049999999</v>
      </c>
      <c r="E24" s="63"/>
      <c r="F24" s="23">
        <v>4426968.200000002</v>
      </c>
      <c r="G24" s="63"/>
      <c r="H24" s="23">
        <v>-1578805.3700000034</v>
      </c>
      <c r="I24" s="64"/>
    </row>
    <row r="25" spans="2:11" x14ac:dyDescent="0.2">
      <c r="B25" s="35" t="s">
        <v>136</v>
      </c>
      <c r="C25" s="35"/>
      <c r="D25" s="20">
        <v>12376725.52</v>
      </c>
      <c r="E25" s="35"/>
      <c r="F25" s="20">
        <v>4969488.4900000021</v>
      </c>
      <c r="G25" s="35"/>
      <c r="H25" s="20">
        <v>-1588913.4300000034</v>
      </c>
      <c r="I25" s="64"/>
    </row>
    <row r="26" spans="2:11" x14ac:dyDescent="0.2">
      <c r="B26" s="35" t="s">
        <v>137</v>
      </c>
      <c r="C26" s="35"/>
      <c r="D26" s="20">
        <v>-558915.56000000017</v>
      </c>
      <c r="E26" s="35"/>
      <c r="F26" s="20">
        <v>-569517.55000000016</v>
      </c>
      <c r="G26" s="35"/>
      <c r="H26" s="20">
        <v>13635.240000000129</v>
      </c>
      <c r="I26" s="64"/>
    </row>
    <row r="27" spans="2:11" x14ac:dyDescent="0.2">
      <c r="B27" s="35" t="s">
        <v>138</v>
      </c>
      <c r="C27" s="35"/>
      <c r="D27" s="20">
        <v>80763.089999999851</v>
      </c>
      <c r="E27" s="35"/>
      <c r="F27" s="20">
        <v>26997.260000000009</v>
      </c>
      <c r="G27" s="35"/>
      <c r="H27" s="20">
        <v>-3527.1800000001676</v>
      </c>
      <c r="I27" s="64"/>
    </row>
    <row r="28" spans="2:11" x14ac:dyDescent="0.2">
      <c r="B28" s="63"/>
      <c r="C28" s="35"/>
      <c r="D28" s="16"/>
      <c r="E28" s="35"/>
      <c r="F28" s="16"/>
      <c r="G28" s="35"/>
      <c r="H28" s="16"/>
      <c r="I28" s="64"/>
    </row>
    <row r="29" spans="2:11" x14ac:dyDescent="0.2">
      <c r="B29" s="63" t="s">
        <v>139</v>
      </c>
      <c r="C29" s="35"/>
      <c r="D29" s="23">
        <v>-16878450.759999998</v>
      </c>
      <c r="E29" s="63"/>
      <c r="F29" s="23">
        <v>-195955.03999999841</v>
      </c>
      <c r="G29" s="63"/>
      <c r="H29" s="23">
        <v>-3521999.12</v>
      </c>
      <c r="I29" s="64"/>
    </row>
    <row r="30" spans="2:11" x14ac:dyDescent="0.2">
      <c r="B30" s="35" t="s">
        <v>140</v>
      </c>
      <c r="C30" s="63"/>
      <c r="D30" s="20">
        <v>1367371.2299999986</v>
      </c>
      <c r="E30" s="35"/>
      <c r="F30" s="20">
        <v>4462231.0599999987</v>
      </c>
      <c r="G30" s="35"/>
      <c r="H30" s="20">
        <v>-447380.75999999978</v>
      </c>
      <c r="I30" s="64"/>
    </row>
    <row r="31" spans="2:11" x14ac:dyDescent="0.2">
      <c r="B31" s="35" t="s">
        <v>141</v>
      </c>
      <c r="C31" s="65"/>
      <c r="D31" s="20">
        <v>-3413898.4899999984</v>
      </c>
      <c r="E31" s="18"/>
      <c r="F31" s="20">
        <v>3289611.7900000028</v>
      </c>
      <c r="G31" s="18"/>
      <c r="H31" s="20">
        <v>-5195944.5199999996</v>
      </c>
      <c r="I31" s="64"/>
    </row>
    <row r="32" spans="2:11" x14ac:dyDescent="0.2">
      <c r="B32" s="35" t="s">
        <v>142</v>
      </c>
      <c r="C32" s="65"/>
      <c r="D32" s="20">
        <v>0</v>
      </c>
      <c r="E32" s="18"/>
      <c r="F32" s="20">
        <v>0</v>
      </c>
      <c r="G32" s="18"/>
      <c r="H32" s="20">
        <v>0</v>
      </c>
      <c r="I32" s="64"/>
    </row>
    <row r="33" spans="1:9" x14ac:dyDescent="0.2">
      <c r="B33" s="35" t="s">
        <v>143</v>
      </c>
      <c r="C33" s="65"/>
      <c r="D33" s="20">
        <v>-1142357.52</v>
      </c>
      <c r="E33" s="18"/>
      <c r="F33" s="20">
        <v>-1024339.54</v>
      </c>
      <c r="G33" s="18"/>
      <c r="H33" s="20">
        <v>-759191.29</v>
      </c>
      <c r="I33" s="64"/>
    </row>
    <row r="34" spans="1:9" x14ac:dyDescent="0.2">
      <c r="B34" s="35" t="s">
        <v>144</v>
      </c>
      <c r="C34" s="65"/>
      <c r="D34" s="20">
        <v>-210263.22999999992</v>
      </c>
      <c r="E34" s="18"/>
      <c r="F34" s="20">
        <v>80766.830000000278</v>
      </c>
      <c r="G34" s="18"/>
      <c r="H34" s="20">
        <v>-201261.36000000019</v>
      </c>
      <c r="I34" s="64"/>
    </row>
    <row r="35" spans="1:9" x14ac:dyDescent="0.2">
      <c r="B35" s="35" t="s">
        <v>135</v>
      </c>
      <c r="C35" s="65"/>
      <c r="D35" s="20">
        <v>169914.94</v>
      </c>
      <c r="E35" s="18"/>
      <c r="F35" s="20">
        <v>-254540.9</v>
      </c>
      <c r="G35" s="18"/>
      <c r="H35" s="20">
        <v>4093561.2699999996</v>
      </c>
      <c r="I35" s="64"/>
    </row>
    <row r="36" spans="1:9" x14ac:dyDescent="0.2">
      <c r="B36" s="35" t="s">
        <v>145</v>
      </c>
      <c r="C36" s="65"/>
      <c r="D36" s="20">
        <v>-13660070.989999998</v>
      </c>
      <c r="E36" s="18"/>
      <c r="F36" s="20">
        <v>-6740472.0199999996</v>
      </c>
      <c r="G36" s="18"/>
      <c r="H36" s="20">
        <v>-991818.33000000007</v>
      </c>
      <c r="I36" s="64"/>
    </row>
    <row r="37" spans="1:9" x14ac:dyDescent="0.2">
      <c r="B37" s="35" t="s">
        <v>146</v>
      </c>
      <c r="C37" s="65"/>
      <c r="D37" s="20">
        <v>10853.299999999996</v>
      </c>
      <c r="E37" s="18"/>
      <c r="F37" s="20">
        <v>-9212.260000000002</v>
      </c>
      <c r="G37" s="18"/>
      <c r="H37" s="20">
        <v>-19964.129999999997</v>
      </c>
      <c r="I37" s="64"/>
    </row>
    <row r="38" spans="1:9" x14ac:dyDescent="0.2">
      <c r="B38" s="63"/>
      <c r="C38" s="63"/>
      <c r="D38" s="16">
        <v>0</v>
      </c>
      <c r="E38" s="63"/>
      <c r="F38" s="16">
        <v>0</v>
      </c>
      <c r="G38" s="63"/>
      <c r="H38" s="16">
        <v>0</v>
      </c>
      <c r="I38" s="64"/>
    </row>
    <row r="39" spans="1:9" x14ac:dyDescent="0.2">
      <c r="B39" s="63" t="s">
        <v>147</v>
      </c>
      <c r="C39" s="63"/>
      <c r="D39" s="23">
        <v>-3249788.5199999996</v>
      </c>
      <c r="E39" s="63"/>
      <c r="F39" s="23">
        <v>7461609.9327001497</v>
      </c>
      <c r="G39" s="63"/>
      <c r="H39" s="23">
        <v>-1984209.200000002</v>
      </c>
      <c r="I39" s="64"/>
    </row>
    <row r="40" spans="1:9" x14ac:dyDescent="0.2">
      <c r="B40" s="63"/>
      <c r="C40" s="65"/>
      <c r="D40" s="16"/>
      <c r="E40" s="18"/>
      <c r="F40" s="16"/>
      <c r="G40" s="18"/>
      <c r="H40" s="16"/>
      <c r="I40" s="64"/>
    </row>
    <row r="41" spans="1:9" x14ac:dyDescent="0.2">
      <c r="B41" s="63" t="s">
        <v>148</v>
      </c>
      <c r="C41" s="66"/>
      <c r="D41" s="16"/>
      <c r="E41" s="22"/>
      <c r="F41" s="16"/>
      <c r="G41" s="22"/>
      <c r="H41" s="16"/>
      <c r="I41" s="64"/>
    </row>
    <row r="42" spans="1:9" s="68" customFormat="1" x14ac:dyDescent="0.2">
      <c r="A42" s="58"/>
      <c r="B42" s="63"/>
      <c r="C42" s="65"/>
      <c r="D42" s="16"/>
      <c r="E42" s="18"/>
      <c r="F42" s="16"/>
      <c r="G42" s="18"/>
      <c r="H42" s="16"/>
      <c r="I42" s="67"/>
    </row>
    <row r="43" spans="1:9" s="68" customFormat="1" x14ac:dyDescent="0.2">
      <c r="A43" s="58"/>
      <c r="B43" s="35" t="s">
        <v>149</v>
      </c>
      <c r="C43" s="65"/>
      <c r="D43" s="20">
        <v>-24258.879999999997</v>
      </c>
      <c r="E43" s="18"/>
      <c r="F43" s="20">
        <v>-107985.32000000002</v>
      </c>
      <c r="G43" s="18"/>
      <c r="H43" s="20">
        <v>-60672.930000000008</v>
      </c>
      <c r="I43" s="67"/>
    </row>
    <row r="44" spans="1:9" s="68" customFormat="1" x14ac:dyDescent="0.2">
      <c r="A44" s="58"/>
      <c r="B44" s="35" t="s">
        <v>150</v>
      </c>
      <c r="C44" s="65"/>
      <c r="D44" s="20">
        <v>0</v>
      </c>
      <c r="E44" s="18"/>
      <c r="F44" s="20">
        <v>-183087.63270014533</v>
      </c>
      <c r="G44" s="18"/>
      <c r="H44" s="20">
        <v>-5523.7499999999418</v>
      </c>
      <c r="I44" s="67"/>
    </row>
    <row r="45" spans="1:9" x14ac:dyDescent="0.2">
      <c r="B45" s="63"/>
      <c r="C45" s="65"/>
      <c r="D45" s="16"/>
      <c r="E45" s="18"/>
      <c r="F45" s="16"/>
      <c r="G45" s="18"/>
      <c r="H45" s="16"/>
      <c r="I45" s="64"/>
    </row>
    <row r="46" spans="1:9" x14ac:dyDescent="0.2">
      <c r="B46" s="63" t="s">
        <v>151</v>
      </c>
      <c r="C46" s="65"/>
      <c r="D46" s="23">
        <v>-24258.879999999997</v>
      </c>
      <c r="E46" s="63"/>
      <c r="F46" s="23">
        <v>-291072.95270014537</v>
      </c>
      <c r="G46" s="63"/>
      <c r="H46" s="23">
        <v>-66196.679999999949</v>
      </c>
      <c r="I46" s="64"/>
    </row>
    <row r="47" spans="1:9" x14ac:dyDescent="0.2">
      <c r="B47" s="63"/>
      <c r="C47" s="66"/>
      <c r="D47" s="16"/>
      <c r="E47" s="22"/>
      <c r="F47" s="16"/>
      <c r="G47" s="22"/>
      <c r="H47" s="16"/>
      <c r="I47" s="64"/>
    </row>
    <row r="48" spans="1:9" s="68" customFormat="1" x14ac:dyDescent="0.2">
      <c r="A48" s="58"/>
      <c r="B48" s="63" t="s">
        <v>152</v>
      </c>
      <c r="C48" s="65"/>
      <c r="D48" s="16"/>
      <c r="E48" s="18"/>
      <c r="F48" s="16"/>
      <c r="G48" s="18"/>
      <c r="H48" s="16"/>
      <c r="I48" s="67"/>
    </row>
    <row r="49" spans="1:15" s="68" customFormat="1" x14ac:dyDescent="0.2">
      <c r="A49" s="58"/>
      <c r="B49" s="63"/>
      <c r="C49" s="65"/>
      <c r="D49" s="20"/>
      <c r="E49" s="18"/>
      <c r="F49" s="20"/>
      <c r="G49" s="18"/>
      <c r="H49" s="20"/>
      <c r="I49" s="67"/>
    </row>
    <row r="50" spans="1:15" s="68" customFormat="1" x14ac:dyDescent="0.2">
      <c r="A50" s="58"/>
      <c r="B50" s="35" t="s">
        <v>153</v>
      </c>
      <c r="C50" s="65"/>
      <c r="D50" s="20">
        <v>86131.760000000009</v>
      </c>
      <c r="E50" s="18"/>
      <c r="F50" s="20">
        <v>150198.94</v>
      </c>
      <c r="G50" s="18"/>
      <c r="H50" s="20">
        <v>270067.62999999995</v>
      </c>
      <c r="I50" s="67"/>
    </row>
    <row r="51" spans="1:15" s="68" customFormat="1" x14ac:dyDescent="0.2">
      <c r="A51" s="58"/>
      <c r="B51" s="35" t="s">
        <v>154</v>
      </c>
      <c r="C51" s="65"/>
      <c r="D51" s="20">
        <v>-1128620.79</v>
      </c>
      <c r="E51" s="18"/>
      <c r="F51" s="20">
        <v>-1475909.49</v>
      </c>
      <c r="G51" s="18"/>
      <c r="H51" s="20">
        <v>-1655692.9999999998</v>
      </c>
      <c r="I51" s="67"/>
      <c r="O51" s="69"/>
    </row>
    <row r="52" spans="1:15" s="68" customFormat="1" x14ac:dyDescent="0.2">
      <c r="A52" s="58"/>
      <c r="B52" s="35" t="s">
        <v>155</v>
      </c>
      <c r="C52" s="65"/>
      <c r="D52" s="20">
        <v>0</v>
      </c>
      <c r="E52" s="18"/>
      <c r="F52" s="20">
        <v>-1.9700000000000002</v>
      </c>
      <c r="G52" s="18"/>
      <c r="H52" s="20">
        <v>-7142.4599999999991</v>
      </c>
      <c r="I52" s="67"/>
    </row>
    <row r="53" spans="1:15" s="68" customFormat="1" x14ac:dyDescent="0.2">
      <c r="A53" s="58"/>
      <c r="B53" s="35" t="s">
        <v>156</v>
      </c>
      <c r="C53" s="65"/>
      <c r="D53" s="20">
        <v>0</v>
      </c>
      <c r="E53" s="18"/>
      <c r="F53" s="20">
        <v>-796276.54</v>
      </c>
      <c r="G53" s="18"/>
      <c r="H53" s="20">
        <v>0</v>
      </c>
      <c r="I53" s="67"/>
    </row>
    <row r="54" spans="1:15" s="68" customFormat="1" x14ac:dyDescent="0.2">
      <c r="A54" s="58"/>
      <c r="B54" s="35" t="s">
        <v>157</v>
      </c>
      <c r="C54" s="65"/>
      <c r="D54" s="20">
        <v>1018412.1</v>
      </c>
      <c r="E54" s="18"/>
      <c r="F54" s="20">
        <v>1018412.1</v>
      </c>
      <c r="G54" s="18"/>
      <c r="H54" s="20">
        <v>1281424.6099999999</v>
      </c>
      <c r="I54" s="67"/>
    </row>
    <row r="55" spans="1:15" x14ac:dyDescent="0.2">
      <c r="B55" s="35" t="s">
        <v>158</v>
      </c>
      <c r="C55" s="65"/>
      <c r="D55" s="20">
        <v>-37539.880000000005</v>
      </c>
      <c r="E55" s="35"/>
      <c r="F55" s="20">
        <v>-37539.880000000005</v>
      </c>
      <c r="G55" s="35"/>
      <c r="H55" s="20">
        <v>-61358.1</v>
      </c>
      <c r="I55" s="64"/>
    </row>
    <row r="56" spans="1:15" x14ac:dyDescent="0.2">
      <c r="B56" s="35" t="s">
        <v>159</v>
      </c>
      <c r="C56" s="65"/>
      <c r="D56" s="20">
        <v>-217831.96</v>
      </c>
      <c r="E56" s="35"/>
      <c r="F56" s="20">
        <v>-217831.96</v>
      </c>
      <c r="G56" s="35"/>
      <c r="H56" s="20">
        <v>-181135.94</v>
      </c>
      <c r="I56" s="64"/>
    </row>
    <row r="57" spans="1:15" x14ac:dyDescent="0.2">
      <c r="B57" s="35" t="s">
        <v>160</v>
      </c>
      <c r="C57" s="65"/>
      <c r="D57" s="20">
        <v>0</v>
      </c>
      <c r="E57" s="35"/>
      <c r="F57" s="20">
        <v>0</v>
      </c>
      <c r="G57" s="35"/>
      <c r="H57" s="20">
        <v>-10</v>
      </c>
      <c r="I57" s="64"/>
    </row>
    <row r="58" spans="1:15" x14ac:dyDescent="0.2">
      <c r="B58" s="63"/>
      <c r="C58" s="63"/>
      <c r="D58" s="16"/>
      <c r="E58" s="63"/>
      <c r="F58" s="16"/>
      <c r="G58" s="63"/>
      <c r="H58" s="16"/>
      <c r="I58" s="64"/>
    </row>
    <row r="59" spans="1:15" x14ac:dyDescent="0.2">
      <c r="B59" s="63" t="s">
        <v>151</v>
      </c>
      <c r="C59" s="65"/>
      <c r="D59" s="23">
        <v>-279448.77</v>
      </c>
      <c r="E59" s="63"/>
      <c r="F59" s="23">
        <v>-1358948.7999999998</v>
      </c>
      <c r="G59" s="63"/>
      <c r="H59" s="23">
        <v>-353847.26</v>
      </c>
      <c r="I59" s="64"/>
    </row>
    <row r="60" spans="1:15" x14ac:dyDescent="0.2">
      <c r="B60" s="63"/>
      <c r="C60" s="66"/>
      <c r="D60" s="16"/>
      <c r="E60" s="22"/>
      <c r="F60" s="16"/>
      <c r="G60" s="22"/>
      <c r="H60" s="16"/>
      <c r="I60" s="64"/>
    </row>
    <row r="61" spans="1:15" x14ac:dyDescent="0.2">
      <c r="B61" s="63" t="s">
        <v>161</v>
      </c>
      <c r="C61" s="65"/>
      <c r="D61" s="23">
        <v>-3553496.1699999995</v>
      </c>
      <c r="E61" s="63"/>
      <c r="F61" s="23">
        <v>5811588.1800000044</v>
      </c>
      <c r="G61" s="63"/>
      <c r="H61" s="23">
        <v>-2404253.140000002</v>
      </c>
      <c r="I61" s="64"/>
    </row>
    <row r="62" spans="1:15" x14ac:dyDescent="0.2">
      <c r="B62" s="63"/>
      <c r="C62" s="66"/>
      <c r="D62" s="16"/>
      <c r="E62" s="22"/>
      <c r="F62" s="16"/>
      <c r="G62" s="22"/>
      <c r="H62" s="16"/>
      <c r="I62" s="64"/>
    </row>
    <row r="63" spans="1:15" x14ac:dyDescent="0.2">
      <c r="B63" s="63" t="s">
        <v>162</v>
      </c>
      <c r="C63" s="65"/>
      <c r="D63" s="16"/>
      <c r="E63" s="18"/>
      <c r="F63" s="16"/>
      <c r="G63" s="18"/>
      <c r="H63" s="16"/>
      <c r="I63" s="64"/>
    </row>
    <row r="64" spans="1:15" x14ac:dyDescent="0.2">
      <c r="B64" s="63" t="s">
        <v>163</v>
      </c>
      <c r="C64" s="65"/>
      <c r="D64" s="16">
        <v>48667255.780000009</v>
      </c>
      <c r="E64" s="18"/>
      <c r="F64" s="16">
        <v>39302171.43</v>
      </c>
      <c r="G64" s="18"/>
      <c r="H64" s="16">
        <v>41706424.57</v>
      </c>
      <c r="I64" s="64"/>
    </row>
    <row r="65" spans="2:9" x14ac:dyDescent="0.2">
      <c r="B65" s="63" t="s">
        <v>164</v>
      </c>
      <c r="C65" s="66"/>
      <c r="D65" s="16">
        <v>45113759.609999999</v>
      </c>
      <c r="E65" s="22"/>
      <c r="F65" s="16">
        <v>45113759.609999999</v>
      </c>
      <c r="G65" s="22"/>
      <c r="H65" s="16">
        <v>39302171.43</v>
      </c>
      <c r="I65" s="64"/>
    </row>
    <row r="66" spans="2:9" x14ac:dyDescent="0.2">
      <c r="B66" s="63" t="s">
        <v>165</v>
      </c>
      <c r="C66" s="65"/>
      <c r="D66" s="23">
        <v>-3553496.1700000092</v>
      </c>
      <c r="E66" s="63"/>
      <c r="F66" s="23">
        <v>5811588.1799999997</v>
      </c>
      <c r="G66" s="63"/>
      <c r="H66" s="23">
        <v>-2404253.1400000006</v>
      </c>
      <c r="I66" s="64"/>
    </row>
  </sheetData>
  <mergeCells count="8">
    <mergeCell ref="B1:H1"/>
    <mergeCell ref="B2:H2"/>
    <mergeCell ref="B3:H3"/>
    <mergeCell ref="B5:B6"/>
    <mergeCell ref="D5:D6"/>
    <mergeCell ref="F5:F6"/>
    <mergeCell ref="H5:H6"/>
    <mergeCell ref="B4:H4"/>
  </mergeCells>
  <pageMargins left="0.511811024" right="0.511811024" top="0.78740157499999996" bottom="0.78740157499999996" header="0.31496062000000002" footer="0.31496062000000002"/>
  <pageSetup paperSize="9" scale="78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Ativo Publicação</vt:lpstr>
      <vt:lpstr>Passivo Publicação</vt:lpstr>
      <vt:lpstr>DSP Publicação</vt:lpstr>
      <vt:lpstr>DMPL Publicação</vt:lpstr>
      <vt:lpstr>DFC Publicação</vt:lpstr>
      <vt:lpstr>'DFC Publicação'!Area_de_impressao</vt:lpstr>
      <vt:lpstr>'DSP Publicação'!Area_de_impressao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danielaf1003_00</dc:creator>
  <cp:lastModifiedBy>danielaf1003_00</cp:lastModifiedBy>
  <cp:lastPrinted>2019-02-04T19:12:56Z</cp:lastPrinted>
  <dcterms:created xsi:type="dcterms:W3CDTF">2019-01-29T20:10:06Z</dcterms:created>
  <dcterms:modified xsi:type="dcterms:W3CDTF">2019-02-06T12:02:08Z</dcterms:modified>
</cp:coreProperties>
</file>