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EstaPasta_de_trabalho" defaultThemeVersion="124226"/>
  <bookViews>
    <workbookView xWindow="0" yWindow="600" windowWidth="20700" windowHeight="9150" tabRatio="911"/>
  </bookViews>
  <sheets>
    <sheet name="CAPA" sheetId="9" r:id="rId1"/>
    <sheet name="RELATÓRIO ADMINISTRAÇÃO" sheetId="54" r:id="rId2"/>
    <sheet name="1 - BALANÇO PATRIMONIAL" sheetId="35" r:id="rId3"/>
    <sheet name="2 - DSP" sheetId="36" r:id="rId4"/>
    <sheet name="3 - DMPL" sheetId="37" r:id="rId5"/>
    <sheet name="4 - DFC" sheetId="55" r:id="rId6"/>
    <sheet name="5 - NOTAS EXPLICATIVAS" sheetId="10" r:id="rId7"/>
  </sheets>
  <externalReferences>
    <externalReference r:id="rId8"/>
    <externalReference r:id="rId9"/>
    <externalReference r:id="rId10"/>
  </externalReferences>
  <definedNames>
    <definedName name="_xlnm._FilterDatabase" localSheetId="6" hidden="1">'5 - NOTAS EXPLICATIVAS'!#REF!</definedName>
    <definedName name="_xlnm.Print_Area" localSheetId="2">'1 - BALANÇO PATRIMONIAL'!$B$1:$J$54</definedName>
    <definedName name="_xlnm.Print_Area" localSheetId="3">'2 - DSP'!$B$1:$E$49</definedName>
    <definedName name="_xlnm.Print_Area" localSheetId="4">'3 - DMPL'!$B$1:$G$38</definedName>
    <definedName name="_xlnm.Print_Area" localSheetId="5">'4 - DFC'!$B$1:$E$42</definedName>
    <definedName name="_xlnm.Print_Area" localSheetId="6">'5 - NOTAS EXPLICATIVAS'!$B$1:$R$498</definedName>
    <definedName name="_xlnm.Print_Area" localSheetId="0">CAPA!$A$1:$J$51</definedName>
    <definedName name="_xlnm.Print_Area" localSheetId="1">'RELATÓRIO ADMINISTRAÇÃO'!$A$1:$N$81</definedName>
    <definedName name="ARREDOND_ATV" localSheetId="5">#REF!</definedName>
    <definedName name="ARREDOND_ATV" localSheetId="1">#REF!</definedName>
    <definedName name="ARREDOND_ATV">#REF!</definedName>
    <definedName name="ARREDOND_PASS" localSheetId="5">#REF!</definedName>
    <definedName name="ARREDOND_PASS" localSheetId="1">#REF!</definedName>
    <definedName name="ARREDOND_PASS">#REF!</definedName>
    <definedName name="ASSOCIADOS">'5 - NOTAS EXPLICATIVAS'!#REF!</definedName>
    <definedName name="ATL_00" localSheetId="5">#REF!</definedName>
    <definedName name="ATL_00" localSheetId="1">#REF!</definedName>
    <definedName name="ATL_00">#REF!</definedName>
    <definedName name="ATV_01_00" localSheetId="5">#REF!</definedName>
    <definedName name="ATV_01_00" localSheetId="1">#REF!</definedName>
    <definedName name="ATV_01_00">#REF!</definedName>
    <definedName name="ATV_01_01" localSheetId="5">#REF!</definedName>
    <definedName name="ATV_01_01" localSheetId="1">#REF!</definedName>
    <definedName name="ATV_01_01">#REF!</definedName>
    <definedName name="ATV_01_02" localSheetId="5">#REF!</definedName>
    <definedName name="ATV_01_02" localSheetId="1">#REF!</definedName>
    <definedName name="ATV_01_02">#REF!</definedName>
    <definedName name="ATV_01_03" localSheetId="5">#REF!</definedName>
    <definedName name="ATV_01_03" localSheetId="1">#REF!</definedName>
    <definedName name="ATV_01_03">#REF!</definedName>
    <definedName name="ATV_02_00" localSheetId="5">#REF!</definedName>
    <definedName name="ATV_02_00" localSheetId="1">#REF!</definedName>
    <definedName name="ATV_02_00">#REF!</definedName>
    <definedName name="ATV_02_01" localSheetId="5">#REF!</definedName>
    <definedName name="ATV_02_01" localSheetId="1">#REF!</definedName>
    <definedName name="ATV_02_01">#REF!</definedName>
    <definedName name="ATV_02_02" localSheetId="5">#REF!</definedName>
    <definedName name="ATV_02_02" localSheetId="1">#REF!</definedName>
    <definedName name="ATV_02_02">#REF!</definedName>
    <definedName name="ATV_02_03" localSheetId="5">#REF!</definedName>
    <definedName name="ATV_02_03" localSheetId="1">#REF!</definedName>
    <definedName name="ATV_02_03">#REF!</definedName>
    <definedName name="BASE_CMP_00" localSheetId="5">#REF!</definedName>
    <definedName name="BASE_CMP_00" localSheetId="1">#REF!</definedName>
    <definedName name="BASE_CMP_00">#REF!</definedName>
    <definedName name="BASE_DSP" localSheetId="5">#REF!</definedName>
    <definedName name="BASE_DSP" localSheetId="1">#REF!</definedName>
    <definedName name="BASE_DSP">#REF!</definedName>
    <definedName name="CAPITAL_SOCIAL">'5 - NOTAS EXPLICATIVAS'!$M$317</definedName>
    <definedName name="CI" localSheetId="5">#REF!</definedName>
    <definedName name="CI" localSheetId="1">#REF!</definedName>
    <definedName name="CI">#REF!</definedName>
    <definedName name="CMP_00" localSheetId="5">#REF!</definedName>
    <definedName name="CMP_00" localSheetId="1">#REF!</definedName>
    <definedName name="CMP_00">#REF!</definedName>
    <definedName name="CMP_01" localSheetId="5">#REF!</definedName>
    <definedName name="CMP_01" localSheetId="1">#REF!</definedName>
    <definedName name="CMP_01">#REF!</definedName>
    <definedName name="CMP_02" localSheetId="5">#REF!</definedName>
    <definedName name="CMP_02" localSheetId="1">#REF!</definedName>
    <definedName name="CMP_02">#REF!</definedName>
    <definedName name="CMP_03" localSheetId="5">#REF!</definedName>
    <definedName name="CMP_03" localSheetId="1">#REF!</definedName>
    <definedName name="CMP_03">#REF!</definedName>
    <definedName name="CMP_04" localSheetId="5">#REF!</definedName>
    <definedName name="CMP_04" localSheetId="1">#REF!</definedName>
    <definedName name="CMP_04">#REF!</definedName>
    <definedName name="CMP_05" localSheetId="5">#REF!</definedName>
    <definedName name="CMP_05" localSheetId="1">#REF!</definedName>
    <definedName name="CMP_05">#REF!</definedName>
    <definedName name="CMP_06" localSheetId="5">#REF!</definedName>
    <definedName name="CMP_06" localSheetId="1">#REF!</definedName>
    <definedName name="CMP_06">#REF!</definedName>
    <definedName name="CMP_07" localSheetId="5">#REF!</definedName>
    <definedName name="CMP_07" localSheetId="1">#REF!</definedName>
    <definedName name="CMP_07">#REF!</definedName>
    <definedName name="CMP_08" localSheetId="5">#REF!</definedName>
    <definedName name="CMP_08" localSheetId="1">#REF!</definedName>
    <definedName name="CMP_08">#REF!</definedName>
    <definedName name="CMP_09" localSheetId="5">#REF!</definedName>
    <definedName name="CMP_09" localSheetId="1">#REF!</definedName>
    <definedName name="CMP_09">#REF!</definedName>
    <definedName name="CMP_10" localSheetId="5">#REF!</definedName>
    <definedName name="CMP_10" localSheetId="1">#REF!</definedName>
    <definedName name="CMP_10">#REF!</definedName>
    <definedName name="CMP_11" localSheetId="5">#REF!</definedName>
    <definedName name="CMP_11" localSheetId="1">#REF!</definedName>
    <definedName name="CMP_11">#REF!</definedName>
    <definedName name="CMP_12" localSheetId="5">#REF!</definedName>
    <definedName name="CMP_12" localSheetId="1">#REF!</definedName>
    <definedName name="CMP_12">#REF!</definedName>
    <definedName name="CMP_13" localSheetId="5">#REF!</definedName>
    <definedName name="CMP_13" localSheetId="1">#REF!</definedName>
    <definedName name="CMP_13">#REF!</definedName>
    <definedName name="CMP_29" localSheetId="5">#REF!</definedName>
    <definedName name="CMP_29" localSheetId="1">#REF!</definedName>
    <definedName name="CMP_29">#REF!</definedName>
    <definedName name="CMP_30" localSheetId="5">#REF!</definedName>
    <definedName name="CMP_30" localSheetId="1">#REF!</definedName>
    <definedName name="CMP_30">#REF!</definedName>
    <definedName name="CMP_31" localSheetId="5">#REF!</definedName>
    <definedName name="CMP_31" localSheetId="1">#REF!</definedName>
    <definedName name="CMP_31">#REF!</definedName>
    <definedName name="CMP_32" localSheetId="5">#REF!</definedName>
    <definedName name="CMP_32" localSheetId="1">#REF!</definedName>
    <definedName name="CMP_32">#REF!</definedName>
    <definedName name="CMP_33" localSheetId="5">#REF!</definedName>
    <definedName name="CMP_33" localSheetId="1">#REF!</definedName>
    <definedName name="CMP_33">#REF!</definedName>
    <definedName name="CMP_34" localSheetId="5">#REF!</definedName>
    <definedName name="CMP_34" localSheetId="1">#REF!</definedName>
    <definedName name="CMP_34">#REF!</definedName>
    <definedName name="CMP_35" localSheetId="5">#REF!</definedName>
    <definedName name="CMP_35" localSheetId="1">#REF!</definedName>
    <definedName name="CMP_35">#REF!</definedName>
    <definedName name="CMP_36" localSheetId="5">#REF!</definedName>
    <definedName name="CMP_36" localSheetId="1">#REF!</definedName>
    <definedName name="CMP_36">#REF!</definedName>
    <definedName name="CMP_37" localSheetId="5">#REF!</definedName>
    <definedName name="CMP_37" localSheetId="1">#REF!</definedName>
    <definedName name="CMP_37">#REF!</definedName>
    <definedName name="CMP_38" localSheetId="5">#REF!</definedName>
    <definedName name="CMP_38" localSheetId="1">#REF!</definedName>
    <definedName name="CMP_38">#REF!</definedName>
    <definedName name="CMP_39" localSheetId="5">#REF!</definedName>
    <definedName name="CMP_39" localSheetId="1">#REF!</definedName>
    <definedName name="CMP_39">#REF!</definedName>
    <definedName name="CMP_40" localSheetId="5">#REF!</definedName>
    <definedName name="CMP_40" localSheetId="1">#REF!</definedName>
    <definedName name="CMP_40">#REF!</definedName>
    <definedName name="CMP_41" localSheetId="5">#REF!</definedName>
    <definedName name="CMP_41" localSheetId="1">#REF!</definedName>
    <definedName name="CMP_41">#REF!</definedName>
    <definedName name="CMP_42" localSheetId="5">#REF!</definedName>
    <definedName name="CMP_42" localSheetId="1">#REF!</definedName>
    <definedName name="CMP_42">#REF!</definedName>
    <definedName name="CMP_43" localSheetId="5">#REF!</definedName>
    <definedName name="CMP_43" localSheetId="1">#REF!</definedName>
    <definedName name="CMP_43">#REF!</definedName>
    <definedName name="CMP_44" localSheetId="5">#REF!</definedName>
    <definedName name="CMP_44" localSheetId="1">#REF!</definedName>
    <definedName name="CMP_44">#REF!</definedName>
    <definedName name="CMP_45" localSheetId="5">#REF!</definedName>
    <definedName name="CMP_45" localSheetId="1">#REF!</definedName>
    <definedName name="CMP_45">#REF!</definedName>
    <definedName name="CMP_46" localSheetId="5">#REF!</definedName>
    <definedName name="CMP_46" localSheetId="1">#REF!</definedName>
    <definedName name="CMP_46">#REF!</definedName>
    <definedName name="CMP_47" localSheetId="5">#REF!</definedName>
    <definedName name="CMP_47" localSheetId="1">#REF!</definedName>
    <definedName name="CMP_47">#REF!</definedName>
    <definedName name="CMP_48" localSheetId="5">#REF!</definedName>
    <definedName name="CMP_48" localSheetId="1">#REF!</definedName>
    <definedName name="CMP_48">#REF!</definedName>
    <definedName name="CMP_49" localSheetId="5">#REF!</definedName>
    <definedName name="CMP_49" localSheetId="1">#REF!</definedName>
    <definedName name="CMP_49">#REF!</definedName>
    <definedName name="CMP_50" localSheetId="5">#REF!</definedName>
    <definedName name="CMP_50" localSheetId="1">#REF!</definedName>
    <definedName name="CMP_50">#REF!</definedName>
    <definedName name="CMP_51" localSheetId="5">#REF!</definedName>
    <definedName name="CMP_51" localSheetId="1">#REF!</definedName>
    <definedName name="CMP_51">#REF!</definedName>
    <definedName name="CMP_52" localSheetId="5">#REF!</definedName>
    <definedName name="CMP_52" localSheetId="1">#REF!</definedName>
    <definedName name="CMP_52">#REF!</definedName>
    <definedName name="CMP_53" localSheetId="5">#REF!</definedName>
    <definedName name="CMP_53" localSheetId="1">#REF!</definedName>
    <definedName name="CMP_53">#REF!</definedName>
    <definedName name="CMP_61" localSheetId="5">#REF!</definedName>
    <definedName name="CMP_61" localSheetId="1">#REF!</definedName>
    <definedName name="CMP_61">#REF!</definedName>
    <definedName name="CMP_79" localSheetId="5">#REF!</definedName>
    <definedName name="CMP_79" localSheetId="1">#REF!</definedName>
    <definedName name="CMP_79">#REF!</definedName>
    <definedName name="CMP_80" localSheetId="5">#REF!</definedName>
    <definedName name="CMP_80" localSheetId="1">#REF!</definedName>
    <definedName name="CMP_80">#REF!</definedName>
    <definedName name="CMP_81" localSheetId="5">#REF!</definedName>
    <definedName name="CMP_81" localSheetId="1">#REF!</definedName>
    <definedName name="CMP_81">#REF!</definedName>
    <definedName name="CMP_82" localSheetId="5">#REF!</definedName>
    <definedName name="CMP_82" localSheetId="1">#REF!</definedName>
    <definedName name="CMP_82">#REF!</definedName>
    <definedName name="CMP_84" localSheetId="5">#REF!</definedName>
    <definedName name="CMP_84" localSheetId="1">#REF!</definedName>
    <definedName name="CMP_84">#REF!</definedName>
    <definedName name="CMP_85" localSheetId="5">#REF!</definedName>
    <definedName name="CMP_85" localSheetId="1">#REF!</definedName>
    <definedName name="CMP_85">#REF!</definedName>
    <definedName name="CMP_98" localSheetId="5">#REF!</definedName>
    <definedName name="CMP_98" localSheetId="1">#REF!</definedName>
    <definedName name="CMP_98">#REF!</definedName>
    <definedName name="CMP_99" localSheetId="5">#REF!</definedName>
    <definedName name="CMP_99" localSheetId="1">#REF!</definedName>
    <definedName name="CMP_99">#REF!</definedName>
    <definedName name="CPM_99" localSheetId="5">#REF!</definedName>
    <definedName name="CPM_99" localSheetId="1">#REF!</definedName>
    <definedName name="CPM_99">#REF!</definedName>
    <definedName name="CR_ATIVO" localSheetId="5">#REF!</definedName>
    <definedName name="CR_ATIVO" localSheetId="1">#REF!</definedName>
    <definedName name="CR_ATIVO">#REF!</definedName>
    <definedName name="CR_PASSIVO" localSheetId="5">#REF!</definedName>
    <definedName name="CR_PASSIVO" localSheetId="1">#REF!</definedName>
    <definedName name="CR_PASSIVO">#REF!</definedName>
    <definedName name="CR_PL" localSheetId="5">#REF!</definedName>
    <definedName name="CR_PL" localSheetId="1">#REF!</definedName>
    <definedName name="CR_PL">#REF!</definedName>
    <definedName name="CR_SP" localSheetId="5">#REF!</definedName>
    <definedName name="CR_SP" localSheetId="1">#REF!</definedName>
    <definedName name="CR_SP">#REF!</definedName>
    <definedName name="CR_TOTAL" localSheetId="5">#REF!</definedName>
    <definedName name="CR_TOTAL" localSheetId="1">#REF!</definedName>
    <definedName name="CR_TOTAL">#REF!</definedName>
    <definedName name="DEPOSITOS" localSheetId="5">'[1]1 - BALANÇO PATRIMONIAL'!$I$14</definedName>
    <definedName name="DEPOSITOS">'1 - BALANÇO PATRIMONIAL'!$I$14</definedName>
    <definedName name="ENCERRAMENTO_I" localSheetId="5">#REF!</definedName>
    <definedName name="ENCERRAMENTO_I">#REF!</definedName>
    <definedName name="ENCERRAMENTO_II" localSheetId="5">#REF!</definedName>
    <definedName name="ENCERRAMENTO_II" localSheetId="1">#REF!</definedName>
    <definedName name="ENCERRAMENTO_II">#REF!</definedName>
    <definedName name="NE12_D01">'5 - NOTAS EXPLICATIVAS'!#REF!</definedName>
    <definedName name="NE12_D02">'5 - NOTAS EXPLICATIVAS'!#REF!</definedName>
    <definedName name="NE12_D03">'5 - NOTAS EXPLICATIVAS'!#REF!</definedName>
    <definedName name="NE12_D04">'5 - NOTAS EXPLICATIVAS'!#REF!</definedName>
    <definedName name="NE12_D05" localSheetId="5">'[1]5 - NOTAS EXPLICATIVAS'!#REF!</definedName>
    <definedName name="NE12_D05" localSheetId="1">'[2]5 - NOTAS EXPLICATIVAS'!#REF!</definedName>
    <definedName name="NE12_D05">'5 - NOTAS EXPLICATIVAS'!#REF!</definedName>
    <definedName name="NE12_D06" localSheetId="5">'[1]5 - NOTAS EXPLICATIVAS'!#REF!</definedName>
    <definedName name="NE12_D06" localSheetId="1">'[2]5 - NOTAS EXPLICATIVAS'!#REF!</definedName>
    <definedName name="NE12_D06">'5 - NOTAS EXPLICATIVAS'!#REF!</definedName>
    <definedName name="NE12_D07" localSheetId="5">'[1]5 - NOTAS EXPLICATIVAS'!#REF!</definedName>
    <definedName name="NE12_D07" localSheetId="1">'[2]5 - NOTAS EXPLICATIVAS'!#REF!</definedName>
    <definedName name="NE12_D07">'5 - NOTAS EXPLICATIVAS'!#REF!</definedName>
    <definedName name="NE12_D08" localSheetId="5">'[1]5 - NOTAS EXPLICATIVAS'!#REF!</definedName>
    <definedName name="NE12_D08" localSheetId="1">'[2]5 - NOTAS EXPLICATIVAS'!#REF!</definedName>
    <definedName name="NE12_D08">'5 - NOTAS EXPLICATIVAS'!#REF!</definedName>
    <definedName name="NE12_D09">'5 - NOTAS EXPLICATIVAS'!#REF!</definedName>
    <definedName name="NE12_D10">'5 - NOTAS EXPLICATIVAS'!#REF!</definedName>
    <definedName name="NE12_D11">'5 - NOTAS EXPLICATIVAS'!#REF!</definedName>
    <definedName name="NE12_D12">'5 - NOTAS EXPLICATIVAS'!#REF!</definedName>
    <definedName name="NE12_D13" localSheetId="5">'[1]5 - NOTAS EXPLICATIVAS'!#REF!</definedName>
    <definedName name="NE12_D13" localSheetId="1">'[2]5 - NOTAS EXPLICATIVAS'!#REF!</definedName>
    <definedName name="NE12_D13">'5 - NOTAS EXPLICATIVAS'!#REF!</definedName>
    <definedName name="NE12_D14" localSheetId="5">'[1]5 - NOTAS EXPLICATIVAS'!#REF!</definedName>
    <definedName name="NE12_D14" localSheetId="1">'[2]5 - NOTAS EXPLICATIVAS'!#REF!</definedName>
    <definedName name="NE12_D14">'5 - NOTAS EXPLICATIVAS'!#REF!</definedName>
    <definedName name="NE12_D15" localSheetId="5">'[1]5 - NOTAS EXPLICATIVAS'!#REF!</definedName>
    <definedName name="NE12_D15" localSheetId="1">'[2]5 - NOTAS EXPLICATIVAS'!#REF!</definedName>
    <definedName name="NE12_D15">'5 - NOTAS EXPLICATIVAS'!#REF!</definedName>
    <definedName name="NE12_D16" localSheetId="5">'[1]5 - NOTAS EXPLICATIVAS'!#REF!</definedName>
    <definedName name="NE12_D16" localSheetId="1">'[2]5 - NOTAS EXPLICATIVAS'!#REF!</definedName>
    <definedName name="NE12_D16">'5 - NOTAS EXPLICATIVAS'!#REF!</definedName>
    <definedName name="NOME_COOP" localSheetId="5">#REF!</definedName>
    <definedName name="NOME_COOP" localSheetId="1">#REF!</definedName>
    <definedName name="NOME_COOP">#REF!</definedName>
    <definedName name="NOTA_BENSNAODEUSO" localSheetId="5">'[1]5 - NOTAS EXPLICATIVAS'!#REF!</definedName>
    <definedName name="NOTA_BENSNAODEUSO" localSheetId="1">'[2]5 - NOTAS EXPLICATIVAS'!#REF!</definedName>
    <definedName name="NOTA_BENSNAODEUSO">'5 - NOTAS EXPLICATIVAS'!#REF!</definedName>
    <definedName name="NOTA_CAPITALSOCIAL">'5 - NOTAS EXPLICATIVAS'!$B$311</definedName>
    <definedName name="NOTA_DESPESASANTECIPADAS">'5 - NOTAS EXPLICATIVAS'!$B$176</definedName>
    <definedName name="NOTA_EMPRESTIMOSEREPASSES" localSheetId="1">'[3]5 - NOTAS EXPLICATIVAS'!#REF!</definedName>
    <definedName name="NOTA_EMPRESTIMOSEREPASSES">'5 - NOTAS EXPLICATIVAS'!#REF!</definedName>
    <definedName name="NOTA_EQUIVALENTEDECAIXA" localSheetId="5">'[1]5 - NOTAS EXPLICATIVAS'!#REF!</definedName>
    <definedName name="NOTA_EQUIVALENTEDECAIXA" localSheetId="1">'[2]5 - NOTAS EXPLICATIVAS'!#REF!</definedName>
    <definedName name="NOTA_EQUIVALENTEDECAIXA">'5 - NOTAS EXPLICATIVAS'!#REF!</definedName>
    <definedName name="NOTA_FGS" localSheetId="5">'[1]5 - NOTAS EXPLICATIVAS'!#REF!</definedName>
    <definedName name="NOTA_FGS" localSheetId="1">'[2]5 - NOTAS EXPLICATIVAS'!#REF!</definedName>
    <definedName name="NOTA_FGS">'5 - NOTAS EXPLICATIVAS'!#REF!</definedName>
    <definedName name="NOTA_OPERACOESDECREDITO">'5 - NOTAS EXPLICATIVAS'!$B$82</definedName>
    <definedName name="NOTA_OUTRASOBRIGACOES">'5 - NOTAS EXPLICATIVAS'!$B$284</definedName>
    <definedName name="NOTA_OUTROCREDITOS" localSheetId="5">'[1]5 - NOTAS EXPLICATIVAS'!#REF!</definedName>
    <definedName name="NOTA_OUTROCREDITOS" localSheetId="1">'[2]5 - NOTAS EXPLICATIVAS'!#REF!</definedName>
    <definedName name="NOTA_OUTROCREDITOS">'5 - NOTAS EXPLICATIVAS'!#REF!</definedName>
    <definedName name="NOTA_PERMANENTE">'5 - NOTAS EXPLICATIVAS'!$B$187</definedName>
    <definedName name="NOTA_REPASSESINTERFINANCEIROS" localSheetId="5">'[1]5 - NOTAS EXPLICATIVAS'!#REF!</definedName>
    <definedName name="NOTA_REPASSESINTERFINANCEIROS" localSheetId="1">'[2]5 - NOTAS EXPLICATIVAS'!#REF!</definedName>
    <definedName name="NOTA_REPASSESINTERFINANCEIROS">'5 - NOTAS EXPLICATIVAS'!#REF!</definedName>
    <definedName name="PAS_01_00" localSheetId="5">#REF!</definedName>
    <definedName name="PAS_01_00" localSheetId="1">#REF!</definedName>
    <definedName name="PAS_01_00">#REF!</definedName>
    <definedName name="PAS_01_01" localSheetId="5">#REF!</definedName>
    <definedName name="PAS_01_01" localSheetId="1">#REF!</definedName>
    <definedName name="PAS_01_01">#REF!</definedName>
    <definedName name="PAS_01_02" localSheetId="5">#REF!</definedName>
    <definedName name="PAS_01_02" localSheetId="1">#REF!</definedName>
    <definedName name="PAS_01_02">#REF!</definedName>
    <definedName name="PAS_01_03" localSheetId="5">#REF!</definedName>
    <definedName name="PAS_01_03" localSheetId="1">#REF!</definedName>
    <definedName name="PAS_01_03">#REF!</definedName>
    <definedName name="PAS_02_00" localSheetId="5">#REF!</definedName>
    <definedName name="PAS_02_00" localSheetId="1">#REF!</definedName>
    <definedName name="PAS_02_00">#REF!</definedName>
    <definedName name="PAS_02_01" localSheetId="5">#REF!</definedName>
    <definedName name="PAS_02_01" localSheetId="1">#REF!</definedName>
    <definedName name="PAS_02_01">#REF!</definedName>
    <definedName name="PAS_02_02" localSheetId="5">#REF!</definedName>
    <definedName name="PAS_02_02" localSheetId="1">#REF!</definedName>
    <definedName name="PAS_02_02">#REF!</definedName>
    <definedName name="PAS_02_03" localSheetId="5">#REF!</definedName>
    <definedName name="PAS_02_03" localSheetId="1">#REF!</definedName>
    <definedName name="PAS_02_03">#REF!</definedName>
    <definedName name="PRT_LIQ_SPAR" localSheetId="5">#REF!</definedName>
    <definedName name="PRT_LIQ_SPAR" localSheetId="1">#REF!</definedName>
    <definedName name="PRT_LIQ_SPAR">#REF!</definedName>
    <definedName name="PUBLICA_NOTA_15" localSheetId="5">'[1]5 - NOTAS EXPLICATIVAS'!#REF!</definedName>
    <definedName name="PUBLICA_NOTA_15" localSheetId="1">'[3]5 - NOTAS EXPLICATIVAS'!#REF!</definedName>
    <definedName name="PUBLICA_NOTA_15">'5 - NOTAS EXPLICATIVAS'!#REF!</definedName>
    <definedName name="PUBLICA_NOTA_EC" localSheetId="5">'[1]5 - NOTAS EXPLICATIVAS'!#REF!</definedName>
    <definedName name="PUBLICA_NOTA_EC" localSheetId="1">'[2]5 - NOTAS EXPLICATIVAS'!#REF!</definedName>
    <definedName name="PUBLICA_NOTA_EC">'5 - NOTAS EXPLICATIVAS'!#REF!</definedName>
    <definedName name="PUBLICA_NOTA_FG" localSheetId="5">'[1]5 - NOTAS EXPLICATIVAS'!#REF!</definedName>
    <definedName name="PUBLICA_NOTA_FG" localSheetId="1">'[2]5 - NOTAS EXPLICATIVAS'!#REF!</definedName>
    <definedName name="PUBLICA_NOTA_FG">'5 - NOTAS EXPLICATIVAS'!#REF!</definedName>
    <definedName name="PUBLICA_NOTA_OIO" localSheetId="5">'[1]5 - NOTAS EXPLICATIVAS'!#REF!</definedName>
    <definedName name="PUBLICA_NOTA_OIO" localSheetId="1">'[3]5 - NOTAS EXPLICATIVAS'!#REF!</definedName>
    <definedName name="PUBLICA_NOTA_OIO">'5 - NOTAS EXPLICATIVAS'!#REF!</definedName>
    <definedName name="PUBLICA_NOTA_TPR" localSheetId="5">'[1]5 - NOTAS EXPLICATIVAS'!#REF!</definedName>
    <definedName name="PUBLICA_NOTA_TPR" localSheetId="1">'[3]5 - NOTAS EXPLICATIVAS'!#REF!</definedName>
    <definedName name="PUBLICA_NOTA_TPR">'5 - NOTAS EXPLICATIVAS'!#REF!</definedName>
    <definedName name="SOBRAS_BAL_01" localSheetId="5">#REF!</definedName>
    <definedName name="SOBRAS_BAL_01" localSheetId="1">#REF!</definedName>
    <definedName name="SOBRAS_BAL_01">#REF!</definedName>
    <definedName name="SOBRAS_BAL_02" localSheetId="5">#REF!</definedName>
    <definedName name="SOBRAS_BAL_02" localSheetId="1">#REF!</definedName>
    <definedName name="SOBRAS_BAL_02">#REF!</definedName>
    <definedName name="SOBRAS_DSP_01" localSheetId="5">#REF!</definedName>
    <definedName name="SOBRAS_DSP_01" localSheetId="1">#REF!</definedName>
    <definedName name="SOBRAS_DSP_01">#REF!</definedName>
    <definedName name="SOBRAS_DSP_02" localSheetId="5">#REF!</definedName>
    <definedName name="SOBRAS_DSP_02" localSheetId="1">#REF!</definedName>
    <definedName name="SOBRAS_DSP_02">#REF!</definedName>
    <definedName name="TOTAL_ATIVO" localSheetId="5">#REF!</definedName>
    <definedName name="TOTAL_ATIVO" localSheetId="1">#REF!</definedName>
    <definedName name="TOTAL_ATIVO">#REF!</definedName>
    <definedName name="TOTAL_ATIVO_CIRCULANTE" localSheetId="5">#REF!</definedName>
    <definedName name="TOTAL_ATIVO_CIRCULANTE" localSheetId="1">#REF!</definedName>
    <definedName name="TOTAL_ATIVO_CIRCULANTE">#REF!</definedName>
    <definedName name="TOTAL_ATIVO_LP" localSheetId="5">#REF!</definedName>
    <definedName name="TOTAL_ATIVO_LP" localSheetId="1">#REF!</definedName>
    <definedName name="TOTAL_ATIVO_LP">#REF!</definedName>
    <definedName name="TOTAL_PASSIVO" localSheetId="5">#REF!</definedName>
    <definedName name="TOTAL_PASSIVO" localSheetId="1">#REF!</definedName>
    <definedName name="TOTAL_PASSIVO">#REF!</definedName>
    <definedName name="TOTAL_PASSIVO_CIRCULANTE" localSheetId="5">#REF!</definedName>
    <definedName name="TOTAL_PASSIVO_CIRCULANTE" localSheetId="1">#REF!</definedName>
    <definedName name="TOTAL_PASSIVO_CIRCULANTE">#REF!</definedName>
    <definedName name="TOTAL_PASSIVO_LP" localSheetId="5">#REF!</definedName>
    <definedName name="TOTAL_PASSIVO_LP" localSheetId="1">#REF!</definedName>
    <definedName name="TOTAL_PASSIVO_LP">#REF!</definedName>
    <definedName name="TOTAL_PERMANENTE" localSheetId="5">#REF!</definedName>
    <definedName name="TOTAL_PERMANENTE" localSheetId="1">#REF!</definedName>
    <definedName name="TOTAL_PERMANENTE">#REF!</definedName>
    <definedName name="TOTAL_PL" localSheetId="5">#REF!</definedName>
    <definedName name="TOTAL_PL" localSheetId="1">#REF!</definedName>
    <definedName name="TOTAL_PL">#REF!</definedName>
    <definedName name="Valida_ATV_01" localSheetId="5">#REF!</definedName>
    <definedName name="Valida_ATV_01" localSheetId="1">#REF!</definedName>
    <definedName name="Valida_ATV_01">#REF!</definedName>
    <definedName name="Valida_ATV_02" localSheetId="5">#REF!</definedName>
    <definedName name="Valida_ATV_02" localSheetId="1">#REF!</definedName>
    <definedName name="Valida_ATV_02">#REF!</definedName>
    <definedName name="Valida_PAS_01" localSheetId="5">#REF!</definedName>
    <definedName name="Valida_PAS_01" localSheetId="1">#REF!</definedName>
    <definedName name="Valida_PAS_01">#REF!</definedName>
    <definedName name="Valida_PAS_02" localSheetId="5">#REF!</definedName>
    <definedName name="Valida_PAS_02" localSheetId="1">#REF!</definedName>
    <definedName name="Valida_PAS_02">#REF!</definedName>
  </definedNames>
  <calcPr calcId="144525"/>
</workbook>
</file>

<file path=xl/calcChain.xml><?xml version="1.0" encoding="utf-8"?>
<calcChain xmlns="http://schemas.openxmlformats.org/spreadsheetml/2006/main">
  <c r="O370" i="10" l="1"/>
  <c r="K370" i="10"/>
  <c r="H370" i="10"/>
  <c r="Q357" i="10"/>
  <c r="O357" i="10"/>
  <c r="L357" i="10"/>
  <c r="O333" i="10"/>
  <c r="O337" i="10" s="1"/>
  <c r="K333" i="10"/>
  <c r="K337" i="10" s="1"/>
  <c r="O303" i="10"/>
  <c r="K303" i="10"/>
  <c r="Q293" i="10"/>
  <c r="O293" i="10"/>
  <c r="I293" i="10"/>
  <c r="P281" i="10"/>
  <c r="M281" i="10"/>
  <c r="P265" i="10"/>
  <c r="M265" i="10"/>
  <c r="P220" i="10"/>
  <c r="M220" i="10"/>
  <c r="K220" i="10"/>
  <c r="I220" i="10"/>
  <c r="O208" i="10"/>
  <c r="M208" i="10"/>
  <c r="K208" i="10"/>
  <c r="I208" i="10"/>
  <c r="P194" i="10"/>
  <c r="M194" i="10"/>
  <c r="Q184" i="10"/>
  <c r="O184" i="10"/>
  <c r="I184" i="10"/>
  <c r="Q173" i="10"/>
  <c r="O173" i="10"/>
  <c r="I173" i="10"/>
  <c r="Q161" i="10"/>
  <c r="O161" i="10"/>
  <c r="I161" i="10"/>
  <c r="Q124" i="10"/>
  <c r="O124" i="10"/>
  <c r="M132" i="10"/>
  <c r="P132" i="10"/>
  <c r="M148" i="10"/>
  <c r="P148" i="10"/>
  <c r="P79" i="10"/>
  <c r="M79" i="10"/>
  <c r="P39" i="10"/>
  <c r="M39" i="10"/>
  <c r="H33" i="37"/>
  <c r="H21" i="37"/>
  <c r="L51" i="35"/>
  <c r="K51" i="35"/>
  <c r="I31" i="35"/>
  <c r="J31" i="35"/>
  <c r="J29" i="35" s="1"/>
  <c r="I29" i="35"/>
  <c r="I21" i="35"/>
  <c r="J21" i="35"/>
  <c r="I14" i="35"/>
  <c r="J14" i="35"/>
  <c r="I12" i="35"/>
  <c r="D51" i="35"/>
  <c r="E51" i="35"/>
  <c r="D47" i="35"/>
  <c r="E47" i="35"/>
  <c r="D42" i="35"/>
  <c r="E42" i="35"/>
  <c r="D38" i="35"/>
  <c r="E38" i="35"/>
  <c r="D29" i="35"/>
  <c r="E29" i="35"/>
  <c r="D22" i="35"/>
  <c r="E22" i="35"/>
  <c r="E12" i="35" s="1"/>
  <c r="D12" i="35"/>
  <c r="J12" i="35" l="1"/>
</calcChain>
</file>

<file path=xl/comments1.xml><?xml version="1.0" encoding="utf-8"?>
<comments xmlns="http://schemas.openxmlformats.org/spreadsheetml/2006/main">
  <authors>
    <author>Rafael Dias</author>
  </authors>
  <commentList>
    <comment ref="Q199" authorId="0">
      <text>
        <r>
          <rPr>
            <b/>
            <sz val="9"/>
            <color indexed="81"/>
            <rFont val="Tahoma"/>
            <family val="2"/>
          </rPr>
          <t>Relatório RM</t>
        </r>
      </text>
    </comment>
    <comment ref="P227" authorId="0">
      <text>
        <r>
          <rPr>
            <b/>
            <sz val="9"/>
            <color indexed="81"/>
            <rFont val="Tahoma"/>
            <family val="2"/>
          </rPr>
          <t>conta corrente/relatórios/corporativo/maiores dev e dep</t>
        </r>
      </text>
    </comment>
    <comment ref="P235" authorId="0">
      <text>
        <r>
          <rPr>
            <b/>
            <sz val="9"/>
            <color indexed="81"/>
            <rFont val="Tahoma"/>
            <family val="2"/>
          </rPr>
          <t xml:space="preserve">OLAP - RELATÓRIO NÃO BATE COM O VALOR DO BALANÇO EM DEP A VISTA
</t>
        </r>
      </text>
    </comment>
  </commentList>
</comments>
</file>

<file path=xl/connections.xml><?xml version="1.0" encoding="utf-8"?>
<connections xmlns="http://schemas.openxmlformats.org/spreadsheetml/2006/main">
  <connection id="1" name="Balancete_011" type="6" refreshedVersion="3" background="1" saveData="1">
    <textPr codePage="850" sourceFile="C:\Documents and Settings\elias_castro\Desktop\D_0912_0101.csv" decimal="," thousands="." semicolon="1">
      <textFields count="12">
        <textField/>
        <textField/>
        <textField/>
        <textField/>
        <textField/>
        <textField/>
        <textField/>
        <textField/>
        <textField/>
        <textField/>
        <textField/>
        <textField/>
      </textFields>
    </textPr>
  </connection>
  <connection id="2" name="Balancete_012" type="6" refreshedVersion="3" background="1" saveData="1">
    <textPr codePage="850" sourceFile="\\filecorp\central_contabil\Conciliacoes_Pagamentos\Conciliacao\DSP\DSP_062009\D_0906_0710.CSV" decimal="," thousands="." semicolon="1">
      <textFields count="12">
        <textField/>
        <textField/>
        <textField/>
        <textField/>
        <textField/>
        <textField/>
        <textField/>
        <textField/>
        <textField/>
        <textField/>
        <textField/>
        <textField/>
      </textFields>
    </textPr>
  </connection>
  <connection id="3" name="Balancete_021" type="6" refreshedVersion="3" background="1" saveData="1">
    <textPr codePage="932" sourceFile="\\filecorp\central_contabil\Conciliacoes_Pagamentos\Conciliacao\DSP\DSP 122008\D_0812_0101.CSV" decimal="," thousands="." semicolon="1">
      <textFields count="12">
        <textField/>
        <textField/>
        <textField/>
        <textField/>
        <textField/>
        <textField/>
        <textField/>
        <textField/>
        <textField/>
        <textField/>
        <textField/>
        <textField/>
      </textFields>
    </textPr>
  </connection>
  <connection id="4" name="Balancete_031" type="6" refreshedVersion="3" background="1" saveData="1">
    <textPr codePage="932" sourceFile="\\filecorp\central_contabil\Obrigacoes_Fiscais_Acessorias\Publicacao\Papeis de Trabalho\Publicacoes_0609\Dados_Gerais\DSP_062009\D_0906_0101.CSV" decimal="," thousands="." semicolon="1">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<sst xmlns="http://schemas.openxmlformats.org/spreadsheetml/2006/main" count="824" uniqueCount="509">
  <si>
    <t>Despesas Antecipadas</t>
  </si>
  <si>
    <t>Curto Prazo</t>
  </si>
  <si>
    <t>Longo Prazo</t>
  </si>
  <si>
    <t>Total</t>
  </si>
  <si>
    <t>Capital Social</t>
  </si>
  <si>
    <t>(C2)</t>
  </si>
  <si>
    <t>Total da Carteira</t>
  </si>
  <si>
    <t>Saldo</t>
  </si>
  <si>
    <t>a) Apuração do resultado</t>
  </si>
  <si>
    <t>A carteira de créditos está assim composta e classificada:</t>
  </si>
  <si>
    <t>a) Investimentos</t>
  </si>
  <si>
    <t>b) Imobilizado de uso</t>
  </si>
  <si>
    <t>Taxas anuais
de depreciação
%</t>
  </si>
  <si>
    <t>Custo
corrigido</t>
  </si>
  <si>
    <t>Depreciação
acumulada</t>
  </si>
  <si>
    <t>Edificações</t>
  </si>
  <si>
    <t>Instalações</t>
  </si>
  <si>
    <t>Móveis e equipamentos de uso</t>
  </si>
  <si>
    <t>Sistema de processamento de dados</t>
  </si>
  <si>
    <t>Intangível</t>
  </si>
  <si>
    <t>Depósitos a vista</t>
  </si>
  <si>
    <t>Setor</t>
  </si>
  <si>
    <t>Imobilizado de Uso</t>
  </si>
  <si>
    <t>Depósitos a prazo</t>
  </si>
  <si>
    <t>Registrados ao custo de aquisição</t>
  </si>
  <si>
    <t>Circulante</t>
  </si>
  <si>
    <t>Não Circulante</t>
  </si>
  <si>
    <t>Pendências a regularizar</t>
  </si>
  <si>
    <t>Descrição</t>
  </si>
  <si>
    <t>Seguro Patrimonial</t>
  </si>
  <si>
    <t>As cooperativas estão sujeitas à tributação pelo imposto de renda – IR e contribuição social – CSLL quando auferirem resultados positivos em atos não cooperativos. Nesses casos, a provisão é constituída com base nas alíquotas vigentes, considerando as adições e exclusões e a compensação de prejuízos fiscais e de base negativa de CSLL limitados a 30% do lucro tributável.</t>
  </si>
  <si>
    <t>Amortização
acumulada</t>
  </si>
  <si>
    <t>NOTA 01 – CONTEXTO OPERACIONAL</t>
  </si>
  <si>
    <t>NOTA 02 – APRESENTAÇÃO DAS DEMONSTRAÇÕES CONTÁBEIS</t>
  </si>
  <si>
    <t>NOTA 03 – RESUMO DAS PRINCIPAIS PRÁTICAS</t>
  </si>
  <si>
    <t>ATIVO</t>
  </si>
  <si>
    <t>PASSIVO</t>
  </si>
  <si>
    <t>CIRCULANTE</t>
  </si>
  <si>
    <t xml:space="preserve">    DISPONIBILIDADES</t>
  </si>
  <si>
    <t xml:space="preserve">    DEPÓSITOS</t>
  </si>
  <si>
    <t xml:space="preserve">        Depósitos à Vista</t>
  </si>
  <si>
    <t xml:space="preserve">    RELAÇÕES INTERFINANCEIRAS</t>
  </si>
  <si>
    <t xml:space="preserve">        Depósitos a Prazo</t>
  </si>
  <si>
    <t xml:space="preserve">        Centralização Financeira - Cooperativas</t>
  </si>
  <si>
    <t xml:space="preserve">    OPERAÇÕES DE CRÉDITO</t>
  </si>
  <si>
    <t xml:space="preserve">        Operações de Crédito</t>
  </si>
  <si>
    <t xml:space="preserve">    OBRIGAÇÕES POR EMPRÉSTIMO</t>
  </si>
  <si>
    <t xml:space="preserve">    OUTROS CRÉDITOS</t>
  </si>
  <si>
    <t xml:space="preserve">        Empréstimos  País - Outras Instituições</t>
  </si>
  <si>
    <t xml:space="preserve">        Rendas a Receber</t>
  </si>
  <si>
    <t xml:space="preserve">        Diversos</t>
  </si>
  <si>
    <t xml:space="preserve">    OUTRAS OBRIGAÇÕES</t>
  </si>
  <si>
    <t xml:space="preserve">        Cobrança e Arrecadação de Tributos</t>
  </si>
  <si>
    <t xml:space="preserve">        Sociais e Estatutárias</t>
  </si>
  <si>
    <t xml:space="preserve">    OUTROS VALORES E BENS</t>
  </si>
  <si>
    <t xml:space="preserve">        Fiscais e Previdenciárias</t>
  </si>
  <si>
    <t xml:space="preserve">        Despesas Antecipadas</t>
  </si>
  <si>
    <t xml:space="preserve">        Diversas</t>
  </si>
  <si>
    <t>NÃO CIRCULANTE</t>
  </si>
  <si>
    <t xml:space="preserve">    REALIZÁVEL A LONGO PRAZO</t>
  </si>
  <si>
    <t xml:space="preserve">            Operações de Crédito</t>
  </si>
  <si>
    <t xml:space="preserve">    PERMANENTE</t>
  </si>
  <si>
    <t xml:space="preserve">    PATRIMÔNIO LÍQUIDO</t>
  </si>
  <si>
    <t xml:space="preserve">    INVESTIMENTOS</t>
  </si>
  <si>
    <t xml:space="preserve">    CAPITAL SOCIAL</t>
  </si>
  <si>
    <t xml:space="preserve">            Outros Investimentos</t>
  </si>
  <si>
    <t xml:space="preserve">            De Domiciliados no País</t>
  </si>
  <si>
    <t xml:space="preserve">            (Capital a Realizar)</t>
  </si>
  <si>
    <t xml:space="preserve">    IMOBILIZADO DE USO</t>
  </si>
  <si>
    <t xml:space="preserve">            Imóveis de Uso</t>
  </si>
  <si>
    <t xml:space="preserve">            Outras Imobilizações de Uso</t>
  </si>
  <si>
    <t xml:space="preserve">            (Depreciação acumulada)</t>
  </si>
  <si>
    <t xml:space="preserve">    SOBRAS OU PERDAS ACUMULADAS</t>
  </si>
  <si>
    <t xml:space="preserve">    INTANGÍVEL</t>
  </si>
  <si>
    <t xml:space="preserve">            Outros Ativos Intangíveis</t>
  </si>
  <si>
    <t xml:space="preserve">            (Amortização acumulada)</t>
  </si>
  <si>
    <t>TOTAL DO ATIVO</t>
  </si>
  <si>
    <t>TOTAL DO PASSIVO E PATRIMÔNIO LÍQUIDO</t>
  </si>
  <si>
    <t>As notas explicativas são parte integrante das Demonstrações Contábeis</t>
  </si>
  <si>
    <t>DEMONSTRAÇÃO DE SOBRAS OU PERDAS</t>
  </si>
  <si>
    <t>Descrição das contas</t>
  </si>
  <si>
    <t>INGRESSOS E RECEITAS DA INTERMEDIAÇÃO FINANCEIRA</t>
  </si>
  <si>
    <t xml:space="preserve">  Operações de Crédito</t>
  </si>
  <si>
    <t>DISPÊNDIOS E DESPESAS DA INTERMEDIAÇÃO FINANCEIRA</t>
  </si>
  <si>
    <t xml:space="preserve">  Operações de Captação no Mercado</t>
  </si>
  <si>
    <t xml:space="preserve">  Operações de Empréstimos e Repasses</t>
  </si>
  <si>
    <t xml:space="preserve">  Provisão para Créditos de Liquidação Duvidosa</t>
  </si>
  <si>
    <t>RESULTADO BRUTO DA INTERMEDIAÇÃO FINANCEIRA</t>
  </si>
  <si>
    <t xml:space="preserve">  Rendas de Tarifas Bancárias</t>
  </si>
  <si>
    <t>RESULTADO OPERACIONAL</t>
  </si>
  <si>
    <t>DEMONSTRAÇÃO DAS MUTAÇÕES DO PATRIMÔNIO LÍQUIDO</t>
  </si>
  <si>
    <t>Reserva Legal</t>
  </si>
  <si>
    <t>Sobras ou Perdas Acumuladas</t>
  </si>
  <si>
    <t>DEMONSTRAÇÃO DOS FLUXOS DE CAIXA</t>
  </si>
  <si>
    <t xml:space="preserve">  ATIVIDADES OPERACIONAIS - Caixa Líquido Proveniente/ (Aplicado)</t>
  </si>
  <si>
    <t xml:space="preserve">  ATIVIDADES DE INVESTIMENTOS - Caixa Líquido Proveniente/ (Aplicado)</t>
  </si>
  <si>
    <t xml:space="preserve">  ATIVIDADES DE FINANCIAMENTOS - Caixa Líquido Proveniente/ (Aplicado)</t>
  </si>
  <si>
    <t xml:space="preserve">  AUMENTO/DIMINUIÇÃO LÍQUIDA DE CAIXA E EQUIVALENTE DE CAIXA</t>
  </si>
  <si>
    <t xml:space="preserve">RESULTADO ANTES DA TRIBUTAÇÃO </t>
  </si>
  <si>
    <t>Destinação de Sobras Exercício Anterior</t>
  </si>
  <si>
    <t>Movimentação de Capital</t>
  </si>
  <si>
    <t>Por Subscrição/Realização</t>
  </si>
  <si>
    <t>Por  Devolução ( - )</t>
  </si>
  <si>
    <t>Capital Subscrito</t>
  </si>
  <si>
    <t xml:space="preserve">   Sobras/Perdas do Exercício</t>
  </si>
  <si>
    <t xml:space="preserve">  ATIVIDADES OPERACIONAIS</t>
  </si>
  <si>
    <t xml:space="preserve">      IRPJ / CSLL</t>
  </si>
  <si>
    <t xml:space="preserve">      Depreciações e Amortizações</t>
  </si>
  <si>
    <t xml:space="preserve">  VARIAÇÃO DE ATIVOS E PASSIVOS OPERACIONAIS</t>
  </si>
  <si>
    <t xml:space="preserve">    Outros Créditos</t>
  </si>
  <si>
    <t xml:space="preserve">    Operações de Crédito</t>
  </si>
  <si>
    <t xml:space="preserve">    Outros Valores e Bens</t>
  </si>
  <si>
    <t xml:space="preserve">    Depósitos a Vista</t>
  </si>
  <si>
    <t xml:space="preserve">    Depósitos a Prazo</t>
  </si>
  <si>
    <t xml:space="preserve">    Outras Obrigações</t>
  </si>
  <si>
    <t xml:space="preserve">    Obrigações por Empréstimos e Repasses</t>
  </si>
  <si>
    <t xml:space="preserve">    Alienação de Investimento</t>
  </si>
  <si>
    <t xml:space="preserve">    Aplicação no Intangível</t>
  </si>
  <si>
    <t xml:space="preserve">  No início do período</t>
  </si>
  <si>
    <t xml:space="preserve">  No fim do período</t>
  </si>
  <si>
    <t xml:space="preserve">   FATES Sobras Exercício</t>
  </si>
  <si>
    <t xml:space="preserve">   Devolução de Capital à Cooperados</t>
  </si>
  <si>
    <t xml:space="preserve">   Aumento por novos aportes de Capital</t>
  </si>
  <si>
    <t>i) Proporcionar, através da mutualidade, assistência financeira aos associados;</t>
  </si>
  <si>
    <t>ii) A formação educacional de seus associados, no sentido de fomentar o cooperativismo, através da ajuda mútua da economia sistemática e do uso adequado do crédito; e</t>
  </si>
  <si>
    <t>iii) Praticar, nos termos dos normativos vigentes, as seguintes operações dentre outras: captação de recursos, concessão de créditos, prestação de garantias, prestação de serviços, formalização de convênios com outras instituições financeiras e aplicação de recursos no mercado financeiro, inclusive depósitos a prazo com ou sem emissão de certificado, visando preservar o poder de compra da moeda e remunerar os recursos.</t>
  </si>
  <si>
    <t>Os ingressos e dispêndios são registrados de acordo com o regime de competência. As operações de crédito com taxas pré-fixadas são registradas pelo valor de resgate, e os ingressos e dispêndios correspondentes ao período futuro são apresentados em conta redutora dos respectivos ativos e passivos. Os ingressos e dispêndios de natureza financeira são contabilizados pelo critério "pro-rata temporis" e calculados com base no método exponencial, exceto aquelas relativas a títulos descontados, que são calculadas com base no método linear. As operações de crédito com taxas pós-fixadas são atualizadas até a data do balanço.</t>
  </si>
  <si>
    <t>As receitas e despesas são reconhecidas na demonstração de sobras em conformidade com o regime de competência. As receitas com prestação de serviços são reconhecidas na demonstração de sobras ou perdas quando da prestação de serviços a terceiros, substancialmente serviços bancários. Os dispêndios e as despesas e os ingressos e receitas operacionais, são proporcionalizados de acordo com os montantes do ingresso bruto de ato cooperativo e da receita bruta de ato não-cooperativo, quando não identificados com cada atividade.</t>
  </si>
  <si>
    <t>De acordo com a Lei 5.764/1971, o resultado é segregado e apresentado em atos cooperativos, aqueles praticados entre as cooperativas e seus associados ou pelas cooperativas entre si, para a consecução de seus objetivos estatutários, e atos não cooperativos, aqueles que importam em operações com terceiros não associados.</t>
  </si>
  <si>
    <t>b) Estimativas contábeis</t>
  </si>
  <si>
    <t>Na elaboração das demonstrações contábeis faz-se necessário utilizar estimativas para contabilizar certos ativos, passivos e outras transações. As demonstrações contábeis da Cooperativa incluem, portanto, estimativas referentes à provisão para créditos de liquidação duvidosa, à seleção das vidas úteis dos bens do ativo imobilizado, provisões necessárias para passivos contingentes, entre outros. Os resultados reais podem apresentar variação em relação às estimativas utilizadas. A Cooperativa revisa as estimativas e premissas, no mínimo, semestralmente.</t>
  </si>
  <si>
    <t>c) Caixa e equivalente de caixa</t>
  </si>
  <si>
    <t>O caixa e equivalente de caixa compreendem:</t>
  </si>
  <si>
    <t>Caixa e depósitos bancários</t>
  </si>
  <si>
    <t>Relações interfinanceiras – centralização financeira</t>
  </si>
  <si>
    <t>As operações de crédito com encargos financeiros pré-fixados são registradas a valor futuro, retificadas por conta de rendas a apropriar e as operações de crédito pós-fixadas são registradas a valor presente, calculadas "pro rata temporis", com base na variação dos respectivos indexadores pactuados.</t>
  </si>
  <si>
    <t>Equipamentos de processamento de dados, móveis, utensílios e outros equipamentos, instalações, veículos, benfeitorias em imóveis de terceiros e softwares, são demonstrados pelo custo de aquisição, deduzido da depreciação acumulada. A depreciação é calculada pelo método linear para baixar o custo de cada ativo a seus valores residuais de acordo com as taxas divulgadas em nota específica abaixo, que levam em consideração a vida útil econômica dos bens.</t>
  </si>
  <si>
    <t>Correspondem aos direitos adquiridos que tenham por objeto bens incorpóreos destinados à manutenção da Cooperativa ou exercidos com essa finalidade. Os ativos intangíveis com vida útil definida são geralmente amortizados de forma linear no decorrer de um período estimado de benefício econômico. Os ativos intangíveis compreendem softwares adquiridos de terceiros e são amortizados ao longo de sua vida útil estimada.</t>
  </si>
  <si>
    <t>Não são reconhecidos contabilmente, exceto quando a Administração possui total controle da situação ou quando há garantias reais ou decisões judiciais favoráveis sobre as quais não cabem mais recursos contrários, caracterizando o ganho como praticamente certo. Os ativos contingentes com probabilidade de êxito provável, quando aplicável, são apenas divulgados em notas explicativas às demonstrações contábeis.</t>
  </si>
  <si>
    <t>São registrados pelo regime de competência, apresentados ao valor de custo ou de realização, incluindo, quando aplicável, os rendimentos e as variações monetárias auferidos, até a data do balanço. Os demais passivos são demonstrados pelos valores conhecidos ou calculáveis, acrescidos, quando aplicável, dos correspondentes encargos e das variações monetárias incorridos.</t>
  </si>
  <si>
    <t>São reconhecidas quando a cooperativa tem uma obrigação presente legal ou implícita como resultado de eventos passados, sendo provável que um  recurso econômico  seja requerido  para saldar uma  obrigação legal. As provisões são registradas tendo como base as melhores estimativas do risco envolvido.</t>
  </si>
  <si>
    <t>São reconhecidos contabilmente quando, com base na opinião de assessores jurídicos, for considerado provável o risco de perda de uma ação judicial ou administrativa, gerando uma provável saída no futuro de recursos para liquidação das ações, e quando os montantes envolvidos forem mensurados com suficiente segurança. As ações com chance de perda possível são apenas divulgadas em nota explicativa às demonstrações contábeis e as ações com chance remota de perda não são divulgadas.</t>
  </si>
  <si>
    <t>São aquelas que decorrem de um contrato por meio de termos explícitos ou implícitos, de uma lei ou outro instrumento fundamentado em lei, aos quais a Cooperativa tem por diretriz.</t>
  </si>
  <si>
    <t>Correspondem aos eventos ocorridos entre a data-base das demonstrações contábeis e a data de autorização para a sua emissão. São compostos por:</t>
  </si>
  <si>
    <t>a) Composição da carteira de créditos por tipo de operação, e classificação por nível de risco de acordo com a Resolução CMN nº 2.682 de 21/12/1999:</t>
  </si>
  <si>
    <t xml:space="preserve">Total em </t>
  </si>
  <si>
    <t>Total da Provisão em</t>
  </si>
  <si>
    <t>Financiamento</t>
  </si>
  <si>
    <t>AA</t>
  </si>
  <si>
    <t>A</t>
  </si>
  <si>
    <t>B</t>
  </si>
  <si>
    <t>C</t>
  </si>
  <si>
    <t>Normal</t>
  </si>
  <si>
    <t>Vencidas</t>
  </si>
  <si>
    <t>D</t>
  </si>
  <si>
    <t>E</t>
  </si>
  <si>
    <t>F</t>
  </si>
  <si>
    <t>G</t>
  </si>
  <si>
    <t>H</t>
  </si>
  <si>
    <t>* Em Empréstimos estão contidos os valores das Operações Renegociadas.</t>
  </si>
  <si>
    <t xml:space="preserve">Acima de 360 </t>
  </si>
  <si>
    <t>De 91 a 360</t>
  </si>
  <si>
    <t>Até 90</t>
  </si>
  <si>
    <t>Empréstimos</t>
  </si>
  <si>
    <t>Obs.: Não inclui Adiantamento a Depositantes, Cheque Especial e Conta Garantida.</t>
  </si>
  <si>
    <t>c) Composição da carteira de créditos segregada por tipo produto, cliente e atividade econômica:</t>
  </si>
  <si>
    <t>Setor Privado - Serviços</t>
  </si>
  <si>
    <t>Pessoas  Físicas</t>
  </si>
  <si>
    <t>d) Movimentação da provisão para créditos de liquidação duvidosa de operações de crédito:</t>
  </si>
  <si>
    <t>Saldo Inicial</t>
  </si>
  <si>
    <t>Constituições/Reversões no período</t>
  </si>
  <si>
    <t>Transferência/Reversões para Prejuízo no período</t>
  </si>
  <si>
    <t>Maior Devedor</t>
  </si>
  <si>
    <t>10 maiores devedores</t>
  </si>
  <si>
    <t>50 maiores devedores</t>
  </si>
  <si>
    <t>% Carteira Total</t>
  </si>
  <si>
    <t>e) Concentração dos principais devedores:</t>
  </si>
  <si>
    <t>Valor das operações transferidas no período</t>
  </si>
  <si>
    <t>Valor das operações recuperadas no período</t>
  </si>
  <si>
    <t>Valores referentes às importâncias devidas a Cooperativa por pessoas físicas ou jurídicas domiciliadas no país, conforme demonstrado:</t>
  </si>
  <si>
    <t>Outros Créditos</t>
  </si>
  <si>
    <t>Total Líquido</t>
  </si>
  <si>
    <t>Tomando por base as determinações do pronunciamento técnico CPC 01, a entidade não identificou a necessidade de adequação do valor dos ativos contabilizados, uma vez que os bens registrados no imobilizado apresentam valor contábil inferior àqueles preços praticados pelo mercado.</t>
  </si>
  <si>
    <t>Nesta rubrica registram-se os direitos que tenham por objeto os bens incorpóreos, destinados à manutenção da companhia, como as licenças de uso de softwares.</t>
  </si>
  <si>
    <t>Depósito à Vista</t>
  </si>
  <si>
    <t>Depósito à Prazo</t>
  </si>
  <si>
    <t>FATES - Fundo de Assistência Técnica, Educacional e Social (a)</t>
  </si>
  <si>
    <t>As obrigações diversas, classificadas no passivo na conta de Outras Obrigações estão assim compostas:</t>
  </si>
  <si>
    <t>Outras Obrigações - diversas</t>
  </si>
  <si>
    <t>a) Os depósitos à vista não são remunerados. Os depósitos a prazo recebem encargos financeiros contratados.</t>
  </si>
  <si>
    <t>Maior Aplicador</t>
  </si>
  <si>
    <t>10 maiores aplicadores</t>
  </si>
  <si>
    <t>50 maiores aplicadores</t>
  </si>
  <si>
    <t>b) Composição das operações segregadas por tipo de depósito e clientes.</t>
  </si>
  <si>
    <t>Pessoa Física</t>
  </si>
  <si>
    <t>Pessoa Jurídica</t>
  </si>
  <si>
    <t>O Capital Social e número de associados estão assim compostos:</t>
  </si>
  <si>
    <t>(a) Capital Social</t>
  </si>
  <si>
    <t>(Valores expressos em reais – R$)</t>
  </si>
  <si>
    <t>O resultado de atos não cooperativos tem a seguinte composição:</t>
  </si>
  <si>
    <t>Resultado de atos não cooperativos (lucro líquido)</t>
  </si>
  <si>
    <t>Outros ingressos/rendas operacionais</t>
  </si>
  <si>
    <t>Outros dispêndios/despesas operacionais</t>
  </si>
  <si>
    <t>Resultado não operacional</t>
  </si>
  <si>
    <t xml:space="preserve">As operações são realizadas no contexto das atividades operacionais da Cooperativa e de suas atribuições estabelecidas em regulamentação específica. </t>
  </si>
  <si>
    <t>As operações com tais partes relacionadas não são relevantes no contexto global das operações da cooperativa, e caracterizam-se basicamente por transações financeiras em regime normal de operações, com observância irrestrita das limitações impostas pelas normas do Banco Central, tais como movimentação de contas correntes, aplicações e resgates de RDC e operações de crédito.</t>
  </si>
  <si>
    <t>% em relação à carteira total</t>
  </si>
  <si>
    <t>OPERAÇÕES ATIVAS</t>
  </si>
  <si>
    <t>Valor da Operação de Crédito</t>
  </si>
  <si>
    <t>PCLD (Provisão para crédito de Liquidação Duvidosa)</t>
  </si>
  <si>
    <t>% da Operação Crédito em relação à carteira total</t>
  </si>
  <si>
    <t>OPERAÇÕES PASSIVAS</t>
  </si>
  <si>
    <t>(a) Detalhamento das Operações Ativas:</t>
  </si>
  <si>
    <t>(b) Detalhamento das Operações Passivas:</t>
  </si>
  <si>
    <t>Natureza da Aplicação Financeira - Transações com partes relacionadas</t>
  </si>
  <si>
    <t>Natureza da Operação de Crédito - Transações com partes relacionadas</t>
  </si>
  <si>
    <t xml:space="preserve">  Pessoas físicas e jurídicas - taxa pós-fixada</t>
  </si>
  <si>
    <t>Natureza das Operações Ativas e Passivas - Transações com partes relacionadas</t>
  </si>
  <si>
    <t>Taxas aplicadas em Relação às Partes Relacionadas</t>
  </si>
  <si>
    <t>Taxas aplicadas pelo Conselho da Administração/Diretoria Executiva</t>
  </si>
  <si>
    <t>Conta Corrente (adiantamento a depositantes, cheque especial e Conta Garantida)</t>
  </si>
  <si>
    <t>Honorários</t>
  </si>
  <si>
    <t>Total dos Benefícios</t>
  </si>
  <si>
    <t>A Cooperativa adota política de contratar seguros de diversas modalidades, cuja cobertura é considerada suficiente pela Administração e agentes seguradores para fazer face à ocorrência de sinistros. As premissas de riscos adotados, dada a sua natureza, não fazem parte do escopo de auditoria das demonstrações contábeis, consequentemente, não foram examinadas pelos nossos auditores independentes.</t>
  </si>
  <si>
    <t>Diretor Presidente</t>
  </si>
  <si>
    <t>Caixa e equivalentes de caixa, conforme Resolução CMN nº 3.604/2008, incluem as rubricas caixa, depósitos bancários e as relações interfinanceiras de curto prazo e de alta liquidez, com risco insignificante de mudança de valores e limites, com prazo de vencimento igual ou inferior a 90 dias.</t>
  </si>
  <si>
    <t>d) Operações de crédito</t>
  </si>
  <si>
    <t>e) Provisão para operações de Crédito</t>
  </si>
  <si>
    <t>Total Normal</t>
  </si>
  <si>
    <t>Total Vencido</t>
  </si>
  <si>
    <t>Total Geral</t>
  </si>
  <si>
    <t>Provisões  (-)</t>
  </si>
  <si>
    <t>Constituída em montante julgado suficiente pela Administração para cobrir eventuais perdas na realização dos valores a receber, levando-se em consideração a análise das operações em aberto, as garantias existentes, a experiência passada, a capacidade de pagamento e liquidez do tomador do crédito e os riscos específicos apresentados em cada operação, além da conjuntura econômica.
A Resolução CMN nº 2.682/1999 introduziu os critérios para classificação das operações de crédito definindo regras para constituição da provisão para operações de crédito, as quais estabelecem nove níveis de risco, de AA (risco mínimo) a H (risco máximo).</t>
  </si>
  <si>
    <t>O imposto de renda e a contribuição social sobre o lucro são calculados sobre o resultado apurado em operações consideradas como atos não-cooperativos. O resultado apurado em operações realizadas com cooperados é isento de tributação.</t>
  </si>
  <si>
    <t>Os valores realizáveis e exigíveis com prazos inferiores a 360 dias estão classificados no circulante, e os prazos superiores, no longo prazo (não circulante).</t>
  </si>
  <si>
    <t xml:space="preserve">  • Eventos que originam ajustes: são aqueles que evidenciam condições que já existiam na data-base das demonstrações contábeis; e</t>
  </si>
  <si>
    <t xml:space="preserve">  • Eventos que não originam ajustes: são aqueles que evidenciam condições que não existiam na data-base das demonstrações contábeis.</t>
  </si>
  <si>
    <t>b) Composição da carteira de créditos segregada por  faixas de vencimento</t>
  </si>
  <si>
    <t>f) Créditos Baixados como Prejuízo, Renegociados e Recuperados em conformidade com a Resolução n° 2.682/1999 (CMN), artigo 11º, III, os montantes de operações  estão assim compostos:</t>
  </si>
  <si>
    <t>Demonstrado pelo custo de aquisição, menos depreciação acumulada. As depreciações são calculadas pelo método linear, com base em taxas determinadas pelo prazo de vida útil estimado conforme abaixo:</t>
  </si>
  <si>
    <t>Provisão para impostos e contribuições s/ lucros</t>
  </si>
  <si>
    <t>Impostos e contribuições s/ serviços de terceiros</t>
  </si>
  <si>
    <t>O capital social é representado por cotas-partes no valor nominal de R$ 1,00 cada e integralizado por seus cooperados. De acordo com o Estatuto Social cada cooperado tem direito em um voto, independente do número de suas cotas-partes.</t>
  </si>
  <si>
    <t>As partes relacionadas existentes são as pessoas físicas que têm autoridade e responsabilidade de planejar, dirigir e controlar as atividades da cooperativa e membros próximos da família de tais pessoas.</t>
  </si>
  <si>
    <t xml:space="preserve">  Pessoas físicas e jurídicas</t>
  </si>
  <si>
    <t>Nível  /  Percentual de Risco  / Situação</t>
  </si>
  <si>
    <t>AD / Emprest./Tit. Desc. *</t>
  </si>
  <si>
    <t>(Em Reais)</t>
  </si>
  <si>
    <t xml:space="preserve">    RESERVAS DE SOBRAS</t>
  </si>
  <si>
    <t>(NOTA XX)</t>
  </si>
  <si>
    <t xml:space="preserve">   Sobras/Perdas do Exercício Ajustado</t>
  </si>
  <si>
    <t xml:space="preserve">   Destinação de Sobras Exercício Anterior Cotas de Capital a Pagar</t>
  </si>
  <si>
    <t>Modelo revisado em 10/07/2014.</t>
  </si>
  <si>
    <t>Os depósitos, até o limite de R$ 250.000 (duzentos e cinquenta mil), por CPF/CNPJ, estão garantidos pelo Fundo Garantidor do Cooperativismo de Crédito - FGCoop, o qual é uma associação civil regido por regulamento próprio, constituído conforme Resoluções CMN n° 4.150/12 e 4.284/13. As instituições associadas são todas as cooperativas singulares de crédito e os bancos cooperativos .</t>
  </si>
  <si>
    <t xml:space="preserve">            (Provisões para Perdas)</t>
  </si>
  <si>
    <t>Destinação das Sobras ou Perdas:</t>
  </si>
  <si>
    <t xml:space="preserve">  Fundo de Reserva</t>
  </si>
  <si>
    <t xml:space="preserve">  F A T E S</t>
  </si>
  <si>
    <t>O saldo é representado por quotas do SICOOB CENTRAL RIO e outros investimentos, conforme demonstrado:</t>
  </si>
  <si>
    <t>Cooperativa Central de Crédito do Rio de Janeiro – SICOOB CENTRAL RIO</t>
  </si>
  <si>
    <t>Impostos e contribuições s/ salários</t>
  </si>
  <si>
    <t>Pendências a Regularizar Bancoob</t>
  </si>
  <si>
    <t>O SICOOB CENTRAL RIO, é uma sociedade cooperativista que tem por objetivo a organização em comum em maior escala dos serviços econômico-financeiros e assistenciais de suas filiadas (cooperativas singulares), integrando e orientando suas atividades, de forma autônoma e independente, através dos instrumentos previstos na legislação pertinente e normas exaradas pelo Banco Central do Brasil, bem como facilitando a utilização recíproca dos serviços, para consecução de seus objetivos.</t>
  </si>
  <si>
    <t>Para assegurar a consecução de seus objetivos, cabe ao SICOOB CENTRAL RIO a coordenação das atividades de suas filiadas, a difusão e fomento do cooperativismo de crédito, a orientação e aplicação dos recursos captados, a implantação e implementação de controles internos voltados para os sistemas que acompanhem informações econômico-financeiras, operacionais e gerenciais, entre outras.</t>
  </si>
  <si>
    <t>Ingressos de depósitos intercooperativos</t>
  </si>
  <si>
    <t>Outras despesas operacionais</t>
  </si>
  <si>
    <t>Ganhos de capital</t>
  </si>
  <si>
    <t>Aplicação Financeira - pós CDI</t>
  </si>
  <si>
    <t xml:space="preserve">  Receitas de Prestação de Serviços</t>
  </si>
  <si>
    <t>OUTROS INGRESSOS E RECEITAS/DISPÊNDIOS E DESPESAS OPERACIONAIS</t>
  </si>
  <si>
    <t xml:space="preserve">  Outras Despesas Administrativas</t>
  </si>
  <si>
    <t xml:space="preserve">  Despesas de Pessoal</t>
  </si>
  <si>
    <t xml:space="preserve">  Despesas Tributárias</t>
  </si>
  <si>
    <t xml:space="preserve">  Provisão para Imposto de Renda</t>
  </si>
  <si>
    <t xml:space="preserve">  Provisão para Contribuição Social</t>
  </si>
  <si>
    <t>Contador</t>
  </si>
  <si>
    <t>Centralização Financeira - Cooperativas</t>
  </si>
  <si>
    <t>BALANÇO PATRIMONIAL</t>
  </si>
  <si>
    <t>Saldos em 31/12/2014</t>
  </si>
  <si>
    <t>BENEFÍCIOS MONETÁRIOS DE PARTES RELACIONADAS</t>
  </si>
  <si>
    <t>(a) Outros ingressos / rendas operacionais:</t>
  </si>
  <si>
    <t>(b) Outros dispêndios / despesas operacionais:</t>
  </si>
  <si>
    <t>(c) Resultado não operacional:</t>
  </si>
  <si>
    <t>CRC/RJ 102099/O-7</t>
  </si>
  <si>
    <t>De acordo com o estatuto social da cooperativa e a Lei nº 5.764/1971, as sobras líquidas do exercício terão a seguinte destinação:</t>
  </si>
  <si>
    <t>Lucro líquido decorrente de atos não-cooperativos apropriado ao FATES</t>
  </si>
  <si>
    <t>Destinações estatutárias</t>
  </si>
  <si>
    <t>Sobras à disposição da Assembléia Geral</t>
  </si>
  <si>
    <t>Sobras líquidas, base de cálculo das destinações</t>
  </si>
  <si>
    <t xml:space="preserve">    Baixa de Imobilizações de Uso</t>
  </si>
  <si>
    <t>Outras Rendas Operacionais</t>
  </si>
  <si>
    <t>Cotas de capital a pagar (b)</t>
  </si>
  <si>
    <t xml:space="preserve">  VARIAÇÃO LÍQUIDA DAS DISPONIBILIDADES</t>
  </si>
  <si>
    <t>RELATÓRIO DA ADMINISTRAÇÃO</t>
  </si>
  <si>
    <t>Senhores Associados,</t>
  </si>
  <si>
    <t>1. Política Operacional</t>
  </si>
  <si>
    <t>2. Avaliação de Resultados</t>
  </si>
  <si>
    <t>3. Ativos</t>
  </si>
  <si>
    <t>R$</t>
  </si>
  <si>
    <t>4. Captação</t>
  </si>
  <si>
    <t>As captações encontravam-se assim distribuídas:</t>
  </si>
  <si>
    <t>Depósitos à vista</t>
  </si>
  <si>
    <t>5. Patrimônio de Referência</t>
  </si>
  <si>
    <t>6. Política de Crédito</t>
  </si>
  <si>
    <t>A concessão de crédito está pautada em prévia análise do propenso tomador, havendo limites de alçadas pré-estabelecidos a serem observados e cumpridos, cercando ainda a cooperativa de todas as consultas cadastrais e com análise do risco do associado e de suas operações por meio do “RATING” (avaliação por pontos), buscando assim garantir ao máximo a liquidez das operações.</t>
  </si>
  <si>
    <t>Governança corporativa é o conjunto de mecanismos e controles, internos e externos, que permitem aos associados definir e assegurar a execução dos objetivos da cooperativa, garantindo a sua continuidade, os princípios cooperativistas ou, simplesmente, a adoção de boas práticas de gestão.</t>
  </si>
  <si>
    <t>Nesse sentido, a administração da cooperativa tem na assembléia geral, que é a reunião de todos os associados, o poder maior de decisão.</t>
  </si>
  <si>
    <t xml:space="preserve">A cooperativa possui ainda um agente de controles internos, supervisionado diretamente pelo SICOOB CENTRAL RIO, que, por sua vez, faz as auditorias internas. </t>
  </si>
  <si>
    <t>Estes mecanismos de controle, além de necessários, são fundamentais para levar aos associados e à sociedade em geral a transparência da gestão e de todas as atividades desenvolvidas pela instituição.</t>
  </si>
  <si>
    <t>A ouvidoria, constituída em 2007 representou um importante avanço a serviço dos cooperados, dispõe de diretor responsável pela área e de um ouvidor. Atende às manifestações recebidas por meio do sistema de ouvidoria do SICOOB, composto por sistema tecnológico específico, atendimento via DDG 0800 e sítio na internet integrado com o sistema informatizado de ouvidoria tendo a atribuição de assegurar o cumprimento das normas relacionadas aos direitos dos usuários de nossos produtos, além de atuar como canal de comunicação com os nossos associados e integrantes das comunidades onde estamos presentes.</t>
  </si>
  <si>
    <t>Agradecimentos</t>
  </si>
  <si>
    <t>Agradecemos aos nossos associados pela preferência e confiança e aos funcionários e colaboradores pela dedicação.</t>
  </si>
  <si>
    <t>Conselho de Administração e Diretoria</t>
  </si>
  <si>
    <t>Saldos em 31/12/2015</t>
  </si>
  <si>
    <t>Sobras /lucro líquido do exercício</t>
  </si>
  <si>
    <t>RESULTADO ANTES DAS DESTINAÇÕES ESTATUTÁRIAS</t>
  </si>
  <si>
    <t xml:space="preserve">  Reserva Legal</t>
  </si>
  <si>
    <t>SOBRAS OU PERDAS LÍQUIDAS DO EXERCÍCIO</t>
  </si>
  <si>
    <t xml:space="preserve">   FATES - Resultado de Atos Não Cooperativos</t>
  </si>
  <si>
    <t>CNPJ/MF nº 33.370.115/0001-27</t>
  </si>
  <si>
    <t>Diretor Operacional</t>
  </si>
  <si>
    <t>RAFAEL DIAS</t>
  </si>
  <si>
    <t>(NOTA 11)</t>
  </si>
  <si>
    <t>(NOTA 12)</t>
  </si>
  <si>
    <t>(NOTA 09)</t>
  </si>
  <si>
    <t>(NOTA 07)</t>
  </si>
  <si>
    <t>(NOTA 06)</t>
  </si>
  <si>
    <t>2º SEMESTRE DE 2016</t>
  </si>
  <si>
    <t xml:space="preserve">  F A T E S - Atos Cooperativos</t>
  </si>
  <si>
    <t xml:space="preserve">  F A T E S - Atos não cooperativos</t>
  </si>
  <si>
    <t>f) Investimentos</t>
  </si>
  <si>
    <t>g) Imobilizado</t>
  </si>
  <si>
    <t>Referem-se à centralização financeira das disponibilidades líquidas da Cooperativa, depositadas junto ao SICOOB CENTRAL RIO, conforme determinado no art. 37, da Resolução CMN nº 4.434/2015.</t>
  </si>
  <si>
    <t>Registram-se no grupo, as despesas antecipadas, referentes a prêmios de seguro patrimonial e renovação do programa antivírus, conforme demonstrado:</t>
  </si>
  <si>
    <t>c) Intangível</t>
  </si>
  <si>
    <t>Saldos em 31/12/2016</t>
  </si>
  <si>
    <t>(NOTA 04)</t>
  </si>
  <si>
    <t>Outros</t>
  </si>
  <si>
    <t>Receita de atos não cooperativos</t>
  </si>
  <si>
    <t xml:space="preserve">Recuperação de despesas </t>
  </si>
  <si>
    <t>Em 31 de dezembro de 2016, os seguros contratados estão assim compostos:</t>
  </si>
  <si>
    <t xml:space="preserve">a) As diretrizes para o gerenciamento do risco operacional encontram-se registradas na Política Institucional de Risco Operacional que foi aprovada pela Diretoria Executiva e pelo Conselho de Administração do Sicoob Confederação, entidade responsável por prestar os serviços de gestão centralizada do risco operacional para as entidades do Sicoob.
b) O processo de gerenciamento do risco operacional consiste na avaliação qualitativa dos riscos por meio das etapas de identificação, avaliação, tratamento, testes de avaliação dos sistemas de controle, comunicação e informação.
c) As perdas operacionais são comunicadas à Área de Controles Internos que interage com os gestores das áreas e identifica formalmente as causas, a adequação dos controles implementados e a necessidade de aprimoramento dos processos, inclusive com a inserção de novos controles.
d) Os resultados são apresentados à Diretoria Executiva e ao Conselho de Administração. 
e) A metodologia de alocação de capital, para fins do Novo Acordo da Basileia, utilizada para determinação da parcela de risco operacional (RWAopad) é a Abordagem do Indicador Básico (BIA). 
f) Em cumprimento à Resolução CMN 3.380/2006, encontra-se disponível no sítio do Sicoob (www.sicoob.com.br) relatório descritivo da estrutura de gerenciamento do risco operacional.
</t>
  </si>
  <si>
    <t>NOTA 23- GERENCIAMENTO DE RISCO E DE CAPITAL</t>
  </si>
  <si>
    <t>23.1 - RISCO OPERACIONAL</t>
  </si>
  <si>
    <t>a) O gerenciamento dos riscos de mercado e de liquidez da Cooperativa objetiva garantir a aderência às normas vigentes e minimizar os riscos de mercado e de liquidez, por meio das boas práticas de gestão de riscos, na forma instruída na Resolução CMN 3.464/2007 e 4.090/2012.
b) Conforme preceituam os artigos 2º e 6º da Resolução CMN 4.388/2014, a Cooperativa aderiu à estrutura única de gestão dos riscos de mercado e de liquidez do Sicoob, centralizada no Banco Cooperativo do Brasil S.A. (Bancoob), que pode ser evidenciada em relatório disponível no sítio www.sicoob.com.br.
c) No gerenciamento dos riscos de mercado são adotados procedimentos padronizados de identificação de fatores de risco, de classificação da carteira de negociação (trading) e não negociação (banking), de mensuração do risco de mercado, de estabelecimento de limites de risco, de testes de stress e de aderência do modelo de mensuração de risco (backtesting).
d) No gerenciamento do risco de liquidez são adotados procedimentos para identificar, avaliar, monitorar e controlar a exposição ao risco de liquidez, limite mínimo de liquidez, fluxo de caixa projetado, testes de stress e planos de contingência.
e) Não obstante a centralização do gerenciamento dos riscos de mercado e de liquidez, a Cooperativa possui estrutura compatível com a natureza das operações e com a complexidade dos produtos e serviços oferecidos, sendo proporcional à dimensão da exposição ao risco de mercado da entidade.</t>
  </si>
  <si>
    <t>23.3 - RISCO DE CRÉDITO</t>
  </si>
  <si>
    <t>a) A estrutura de gerenciamento de capital da Cooperativa objetiva garantir a aderência às normas vigentes e minimizar o risco de insuficiência de capital para fazer face aos riscos em que a entidade está exposta, por meio das boas práticas de gestão de capital, na forma instruída na Resolução CMN 3.988/2011.
b) Conforme preceitua o artigo 5º da Resolução CMN 4.388/2014, a Cooperativa aderiu à estrutura única de gerenciamento de capital do Sicoob, centralizada na Confederação Nacional das Cooperativas do Sicoob Ltda. (Sicoob Confederação), a qual encontra-se evidenciada em relatório disponível no sítio www.sicoob.com.br.
c) O gerenciamento de capital centralizado consiste em um processo contínuo de monitoramento do capital, e é realizado pelas entidades do Sicoob com objetivo de:
I. avaliar a necessidade de capital para fazer face aos riscos a que as entidades do Sicoob estão sujeitas;
II. planejar metas e necessidade de capital, considerando os objetivos estratégicos das entidades do Sicoob; 
III. adotar postura prospectiva, antecipando a necessidade de capital decorrente de possíveis mudanças nas condições de mercado.
d) Adicionalmente, são realizadas simulações de eventos severos em condições extremas de mercado, com a consequente avaliação de seus impactos no capital das entidades do Sicoob.</t>
  </si>
  <si>
    <t>23.2 - RISCO DE MERCADO E LIQUIDEZ</t>
  </si>
  <si>
    <t>a) O gerenciamento de risco de crédito da Cooperativa objetiva garantir a aderência às normas vigentes, maximizar o uso do capital e minimizar os riscos envolvidos nos negócios de crédito por meio das boas práticas de gestão de riscos. 
b) Conforme preceitua o artigo 4º da Resolução CMN 4.388/2014, a Cooperativa aderiu à estrutura única de gestão do risco de crédito do Sicoob, centralizada no Banco Cooperativo do Brasil S.A. (Bancoob), a qual encontra-se evidenciada em relatório disponível no sítio www.sicoob.com.br.
 c) Compete ao gestor a padronização de processos, de metodologias de análises de risco de clientes e de operações, de criação e de manutenção de política única de risco de crédito para o Sicoob, além do monitoramento das carteiras de crédito das cooperativas.
d) Não obstante a centralização do gerenciamento de risco de crédito, a Cooperativa possui estrutura compatível com a natureza das operações e com a complexidade dos produtos e serviços oferecidos, sendo proporcional à dimensão da exposição ao risco de crédito da entidade.</t>
  </si>
  <si>
    <t>(NOTA 05)</t>
  </si>
  <si>
    <t>(NOTA 08)</t>
  </si>
  <si>
    <t>(NOTA 08a)</t>
  </si>
  <si>
    <t>(NOTA 08b)</t>
  </si>
  <si>
    <t>NOTAS EXPLICATIVAS ÀS DEMONSTRAÇÕES CONTÁBEIS PARA OS SEMESTRES FINDOS EM 31 DE DEZEMBRO DE 2016 E DE 2015</t>
  </si>
  <si>
    <t>23.4 - GERENCIAMENTO DE CAPITAL</t>
  </si>
  <si>
    <t>Não houve qualquer evento subsequente para as demonstrações contábeis encerradas em 31 de dezembro de 2016.</t>
  </si>
  <si>
    <t>A redução do valor recuperável dos ativos não financeiros (impairment) é reconhecida como perda, quando o valor de contabilização de um ativo, exceto outros valores e bens, for maior do que o seu valor recuperável ou de realização. As perdas por “impairment”, quando aplicável, são registradas no resultado do período em que foram identificadas. Em 31 de dezembro de 2016 não existem indícios da necessidade de redução do valor recuperável dos ativos não financeiros.</t>
  </si>
  <si>
    <t>Em aderência ao processo de convergência às normas internacionais de Contabilidade, algumas Normas e suas Interpretações foram emitidas pelo Comitê de Pronunciamentos Contábeis (CPC), as quais serão aplicadas às instituições financeiras quando aprovadas pelo Banco Central do Brasil. Nesse sentido, os Pronunciamentos Contábeis já aprovados pelo Banco Central do Brasil são: CPC Conceitual Básico (R1) - Resolução CMN nº 4.144/12; CPC 01(R1) - Redução ao Valor Recuperável de Ativos - Resolução CMN nº 3.566/08; CPC 03 (R2) - Demonstrações do Fluxo de Caixa - Resolução CMN nº 3.604/08; CPC 05 (R1) - Divulgação sobre Partes Relacionadas - Resolução CMN nº 3.750/09; CPC 10 (R1) - Pagamento Baseado em Ações - Resolução CMN nº 3.989/11; CPC 23 – Políticas Contábeis, Mudança de Estimativa e Retificação de Erro. – Resolução CMN nº 4.007/11; CPC 24 - Evento Subsequente - Resolução CMN nº 3.973/11; CPC 25 – Provisões, Passivos Contingentes e Ativos Contingentes – Resolução CMN nº 3.823/09, CPC 26 - Apresentação das Demonstrações Contábeis – Resolução CMN nº1.376/11 e CPC 33 (R1) - Benefícios a Empregados – Resolução CMN nº4.424/15.</t>
  </si>
  <si>
    <t>(NOTA 03)</t>
  </si>
  <si>
    <t>A carteira de crédito encontrava-se assim distribuída:</t>
  </si>
  <si>
    <t>Carteira comercial</t>
  </si>
  <si>
    <t>A gestão da cooperativa está alicerçada em papéis definidos, com clara separação de funções. Cabem ao conselho de administração as decisões estratégicas e à diretoria executiva, a gestão dos negócios da cooperativa no seu dia a dia.</t>
  </si>
  <si>
    <t>Os balanços da cooperativa são auditados por auditor externo, que emite relatórios, levados ao conhecimento dos conselhos e da diretoria. Todos esses processos são acompanhados e fiscalizados pelo Banco Central do Brasil, órgão ao qual cabe a competência de fiscalizar a cooperativa.</t>
  </si>
  <si>
    <t>Ao FATES</t>
  </si>
  <si>
    <t>Sobras ou Perdas Líquidas</t>
  </si>
  <si>
    <t>FATES - Atos Não Cooperativos</t>
  </si>
  <si>
    <t>Representados substancialmente por quotas do SICOOB CENTRAL RIO e ações do BANCOOB, avaliadas pelo método de custo de aquisição.</t>
  </si>
  <si>
    <t>Adiantamentos e Antecipações Salariais</t>
  </si>
  <si>
    <t>(NOTA XXx)</t>
  </si>
  <si>
    <t>Ao Capital Social</t>
  </si>
  <si>
    <t xml:space="preserve">    Aqusição em Imobilizado de Uso</t>
  </si>
  <si>
    <t xml:space="preserve">    Aquisição em Investimentos</t>
  </si>
  <si>
    <t>(NOTA 13)</t>
  </si>
  <si>
    <t>(NOTA 15a)</t>
  </si>
  <si>
    <t>Devedores Diversos</t>
  </si>
  <si>
    <t>Prêmios de seguros</t>
  </si>
  <si>
    <t>Vale Refeição e Alimentação</t>
  </si>
  <si>
    <t>Vale Transporte</t>
  </si>
  <si>
    <t>Sistema de comunicação</t>
  </si>
  <si>
    <t>Sistema de segurança</t>
  </si>
  <si>
    <t>-</t>
  </si>
  <si>
    <t>NOTA 11 – OBRIGAÇÕES SOCIAIS E ESTATUTÁRIAS</t>
  </si>
  <si>
    <t>IRRF sobre aplicações financeiras, Pis e Cofins</t>
  </si>
  <si>
    <t>NOTA 12 – OBRIGAÇÕES FISCAIS E PREVIDENCIÁRIAS</t>
  </si>
  <si>
    <t>NOTA 13 – OUTRAS OBRIGAÇÕES - DIVERSAS</t>
  </si>
  <si>
    <t>NOTA 14 – INSTRUMENTOS FINANCEIROS</t>
  </si>
  <si>
    <t>NOTA 15 – PATRIMÔNIO LÍQUIDO</t>
  </si>
  <si>
    <t>As sobras líquidas apuradas ao final de cada semestre são transferidas para a conta de Sobras ou Perdas Acumuladas, cujo saldo ao final do exercício são destinadas  conforme Estatuto Social, normas do Banco Central do Brasil e posterior deliberação da Assembleia Geral Ordinária (AGO). Atendendo à instrução do Bacen, por meio da Carta Circular nº 3.224/2006, o Fundo de Assistência Técnica, Educacional e Social – FATES é registrado como exigibilidade, e utilizado em despesas para o qual se destina, conforme a Lei nº 5.764/1971.</t>
  </si>
  <si>
    <t>NOTA 16 – RESULTADOS DE ATOS NÃO COOPERATIVOS</t>
  </si>
  <si>
    <t>(NOTA 15e)</t>
  </si>
  <si>
    <t>(NOTA 15b-d-c)</t>
  </si>
  <si>
    <t>NOTA 17 – OUTROS INGRESSOS/RENDAS / DISPÊNDIOS/DESPESAS E RESULTADO NÃO OPERACIONAL</t>
  </si>
  <si>
    <t xml:space="preserve">  Outros dispêndios/despesas operacionais  - Nota 17.b</t>
  </si>
  <si>
    <t xml:space="preserve">  Outros ingressos/rendas operacionais - Nota 17.a</t>
  </si>
  <si>
    <t>RESULTADO NÃO OPERACIONAL Nota 17.c</t>
  </si>
  <si>
    <t>Saldo das operações ativas</t>
  </si>
  <si>
    <t>Saldo das operações passivas</t>
  </si>
  <si>
    <t>Empréstimos / Financiamentos</t>
  </si>
  <si>
    <t>Valor da Aplicação Financeira</t>
  </si>
  <si>
    <t>% da Aplicação financeira em relação à carteira total</t>
  </si>
  <si>
    <t>Taxa média - %</t>
  </si>
  <si>
    <r>
      <rPr>
        <b/>
        <sz val="10"/>
        <rFont val="Calibri"/>
        <family val="2"/>
        <scheme val="minor"/>
      </rPr>
      <t>(c) Foram realizadas transações com partes relacionadas, na forma de</t>
    </r>
    <r>
      <rPr>
        <sz val="10"/>
        <rFont val="Calibri"/>
        <family val="2"/>
        <scheme val="minor"/>
      </rPr>
      <t>: depósito a prazo, cheque especial, conta garantida, cheques descontados, crédito rural – RPL, crédito rural – repasses, empréstimos, dentre outras, à taxa/remuneração relacionada no quadro abaixo, por modalidade:</t>
    </r>
  </si>
  <si>
    <t>Empréstimo / Financiamento</t>
  </si>
  <si>
    <t>NOTA 18 – TRANSAÇÕES COM PARTES RELACIONADAS</t>
  </si>
  <si>
    <t>Saldo das operações ativas e passivas no exercício de 2016:</t>
  </si>
  <si>
    <t>Cheque Especial / Conta Garantia</t>
  </si>
  <si>
    <t>As garantias oferecidas em razão das operações de crédito são avais.</t>
  </si>
  <si>
    <t>(d) No exercício de 2016, os benefícios monetários destinados às partes relacionadas foram representados por honorários e custeio parcial de plano de saúde, apresentando-se da seguinte forma:</t>
  </si>
  <si>
    <t>NOTA 19 – COOPERATIVA CENTRAL</t>
  </si>
  <si>
    <t>NOTA 20 – COOBRIGAÇÕES E RISCOS EM GARANTIAS PRESTADAS</t>
  </si>
  <si>
    <t>NOTA 22 – ÍNDICE DE BASILÉIA</t>
  </si>
  <si>
    <t>Capita a Realziar</t>
  </si>
  <si>
    <t>Cotas de Capital à Pagar - Ex associados</t>
  </si>
  <si>
    <t>Adiantamentos para Pagamentos de Nossa Conta</t>
  </si>
  <si>
    <t>Títulos e Créditos a Receber</t>
  </si>
  <si>
    <t>Provisão Para Passivos Contingentes</t>
  </si>
  <si>
    <t>Pendências do banco do brasil</t>
  </si>
  <si>
    <t>Associados</t>
  </si>
  <si>
    <t>IRPJ/CSLL à recolher</t>
  </si>
  <si>
    <t>2º SEMESTRE 2016</t>
  </si>
  <si>
    <t>Rendas A Receber (a)</t>
  </si>
  <si>
    <t>Devedores Diversos – País (b)</t>
  </si>
  <si>
    <t>(b) Em devedores Diversos, classificados no grupo de outros créditos do ativo, estão assim compostos:</t>
  </si>
  <si>
    <t xml:space="preserve">Outros Ativos Intangíveis </t>
  </si>
  <si>
    <t>Credores Diversos – País (b)</t>
  </si>
  <si>
    <t>Rio de Janeiro, RJ, 31 de dezembro de 2016.</t>
  </si>
  <si>
    <t>Representada pelas destinações estatutárias das sobras, no percentual de 10%, utilizada para reparar perdas e atender ao desenvolvimento de suas Atividades.</t>
  </si>
  <si>
    <t>Reserva legal - 10%</t>
  </si>
  <si>
    <t>h) Intangível</t>
  </si>
  <si>
    <t>i) Ativos contingentes</t>
  </si>
  <si>
    <t>j) Demais ativos e passivos</t>
  </si>
  <si>
    <t>k) Provisões</t>
  </si>
  <si>
    <t>l) Passivos contingentes</t>
  </si>
  <si>
    <t>m) Obrigações legais</t>
  </si>
  <si>
    <t>n) Imposto de renda e contribuição social</t>
  </si>
  <si>
    <t>o) Segregação em circulante e não circulante</t>
  </si>
  <si>
    <r>
      <t xml:space="preserve">p) Valor recuperável de ativos – </t>
    </r>
    <r>
      <rPr>
        <b/>
        <i/>
        <sz val="10"/>
        <rFont val="Calibri"/>
        <family val="2"/>
        <scheme val="minor"/>
      </rPr>
      <t>impairment</t>
    </r>
  </si>
  <si>
    <t>q) Eventos subsequentes</t>
  </si>
  <si>
    <t>(b) Reserva Legal</t>
  </si>
  <si>
    <t>(c) Sobras ou Perdas Acumuladas</t>
  </si>
  <si>
    <t>d) Destinações estatutárias e legais</t>
  </si>
  <si>
    <t>NOTA 21 – SEGUROS CONTRATADOS - NÃO AUDITADO</t>
  </si>
  <si>
    <t>(a) Em Rendas a Receber estão registrados: rendas convênios a receber - cartões (RS 79.930,42) e outras rendas a receber (R$ 6.884,89)</t>
  </si>
  <si>
    <t>Despesas de Pessoal</t>
  </si>
  <si>
    <t>Outras Despesas Administrativas (a)</t>
  </si>
  <si>
    <t>Despesas não operacionais</t>
  </si>
  <si>
    <t>Diretor Administrativo/Financeiro</t>
  </si>
  <si>
    <t xml:space="preserve">Credores Diversos – País </t>
  </si>
  <si>
    <t>ANGELO GALATOLI</t>
  </si>
  <si>
    <t>Cooperativa de Economia e Crédito Mútuo dos Empregados do Grupo CVRD e Entidades Vinculadas Ltda - SICOOB COOPVALE</t>
  </si>
  <si>
    <t>CNPJ/MF nº 33.924.028/0001-74</t>
  </si>
  <si>
    <t>Submetemos à apreciação de V.S.as as demonstrações contábeis do exercício de 2016 da Cooperativa de Economia e Crédito Mútuo dos Empregados do Grupo CVRD e Entidades Vinculadas Ltda - SICOOB COOPVALE, na forma da Legislação em vigor.</t>
  </si>
  <si>
    <t>Todos os integrantes da equipe do SICOOB COOPVALE aderiram por meio de compromisso firmado, ao código de ética e de conduta profissional proposto pela Confederação Nacional das Cooperativas do SICOOB – SICOOB CONFEDERAÇÃO. A partir de então, todos os novos funcionários, ao ingressar na cooperativa, assumem o mesmo compromisso.</t>
  </si>
  <si>
    <t>O SICOOB COOPVALE opera com diversos instrumentos financeiros, com destaque para disponibilidades, relações interfinanceiras, operações de crédito, depósitos a vista e a prazo.</t>
  </si>
  <si>
    <t>O SICOOB COOPVALE, em conjunto com outras cooperativas singulares, é filiada à Cooperativa Central de Crédito do Rio de Janeiro - SICOOB CENTRAL RIO, que representa o grupo formado por suas afiliadas perante as autoridades monetárias, organismos governamentais e entidades privadas.</t>
  </si>
  <si>
    <t>O SICOOB COOPVALE responde solidariamente pelas obrigações contraídas pelo SICOOB CENTRAL RIO perante terceiros, até o limite do valor das cotas-partes do capital que subscrever, proporcionalmente à sua participação nessas operações.</t>
  </si>
  <si>
    <t xml:space="preserve">   Destinação de Sobras Exercício Anterior ao FATES</t>
  </si>
  <si>
    <t>(b) Valores a serem pagos aos cooperados que se desligaram da cooperativa.</t>
  </si>
  <si>
    <t>Os instrumentos financeiros ativos e passivos estão registrados no balanço patrimonial a valores contábeis, os quais se aproximam dos valores justos, conforme critérios mencionados nas correspondentes notas explicativas. Nos exercícios de 2016 e de 2015, a cooperativa não realizou operações envolvendo instrumentos financeiros derivativos.</t>
  </si>
  <si>
    <t>A  Cooperativa de Economia e Crédito Mútuo dos Empregados do Grupo CVRD e Entidades Vinculadas Ltda - SICOOB COOPVALE, é uma cooperativa de crédito singular, instituição financeira não bancária, fundada em 20/11/1968, filiada à Cooperativa Central do Estado do Rio de Janeiro – SICOOB CENTRAL RIO e componente da Confederação Nacional das Cooperativas do SICOOB – SICOOB CONFEDERAÇÃO, em conjunto com outras cooperativas singulares e centrais. Tem sua constituição e o funcionamento regulamentados pela lei nº 4.595/1964, que dispõe sobre a Política e as Instituições Monetárias, Bancárias e Creditícias, pela Lei nº 5.764/1971, que define a Política Nacional do Cooperativismo, pela lei complementar nº 130/2009, que dispõe sobre o Sistema Nacional de Crédito Cooperativo e pela Resolução CMN nº 4.434/2015,  que dispõe sobre a constituição e funcionamento de cooperativas de crédito. Tem como atividade preponderante a operação na área creditícia, tendo como finalidade:</t>
  </si>
  <si>
    <t>As demonstrações contábeis foram elaboradas de acordo com as práticas contábeis adotadas no Brasil, aplicáveis às instituições financeiras autorizadas a funcionar pelo Banco Central do Brasil – BACEN, considerando as Normas Brasileiras de Contabilidade, especificamente àquelas aplicáveis às entidades Cooperativas, a Lei do Cooperativismo nº 5.764/71 e normas e instruções do BACEN, apresentadas conforme Plano Contábil das Instituições do Sistema Financeiro Nacional – COSIF, tendo sido aprovada pela administração no dia 24 de fereveiro de 2017.</t>
  </si>
  <si>
    <t>NOTA 04 – RELAÇÕES INTERFINANCEIRAS</t>
  </si>
  <si>
    <t>NOTA 05 – OPERAÇÕES DE CRÉDITO E PROVISÃO PARA CRÉDITOS DE LIQUIDAÇÃO DUVIDOSA</t>
  </si>
  <si>
    <t>NOTA 06 – OUTROS CRÉDITOS</t>
  </si>
  <si>
    <t>NOTA 07 – OUTROS VALORES E BENS</t>
  </si>
  <si>
    <t>NOTA 08 – PERMANENTE</t>
  </si>
  <si>
    <t>NOTA 09 – DEPÓSITOS</t>
  </si>
  <si>
    <t>Plano de saude a receber</t>
  </si>
  <si>
    <t>Pendências a regularizar - bancoob</t>
  </si>
  <si>
    <t>Empresa conta descontos em folha</t>
  </si>
  <si>
    <t>Transitória - avais e fianças honrados</t>
  </si>
  <si>
    <t>Participação inst financ controlada coop crédito - Bancoob</t>
  </si>
  <si>
    <t xml:space="preserve"> 10 – Obrigações por empréstimos e repasses</t>
  </si>
  <si>
    <t>São demonstradas pelo valor principal acrescido de encargos financeiros e registram os recursos captados junto a outras instituições financeiras para repasse aos associados em diversas modalidades (art. 23, da Resolução CMN nº 4.434/2015) e Capital de Giro. As garantias oferecidas são a caução dos títulos de créditos dos associados beneficiados.</t>
  </si>
  <si>
    <t>Os empréstimos são apresentados a seguir:</t>
  </si>
  <si>
    <t>Obrigações por empréstimos</t>
  </si>
  <si>
    <t>Finalidade</t>
  </si>
  <si>
    <t>Taxa a.a.</t>
  </si>
  <si>
    <t xml:space="preserve"> Total </t>
  </si>
  <si>
    <t>Sicoob Central Rio</t>
  </si>
  <si>
    <t>Capital de Giro</t>
  </si>
  <si>
    <t>CDI + 0,15%</t>
  </si>
  <si>
    <t>Em 31 de dezembro de 2016, a cooperativa é responsável por coobrigações e riscos em garantias prestadas, no montante de R$ 1.329.740,92 referente a movimentação de cartões de crédito de seus associados.</t>
  </si>
  <si>
    <t>(a) O FATES é destinado a atividades educacionais, à prestação de assistência aos cooperados, seus familiares e empregados da cooperativa, sendo constituído pelo resultado dos atos não cooperativos e 20% das sobras líquidas, conforme determinação estatutária. A classificação desses valores em contas passivas segue determinação do Plano Contábil das Instituições do Sistema Financeiro Nacional – COSIF.</t>
  </si>
  <si>
    <t>(a) Refere-se a provisão para: alugueis (R$ 1.700,00), comuniações (R$ 1.893,28), plano de saúde (R$ 21.863,34), compensação (R$ 2.197,29), seguro prestamista (R$ 18.256,44) e provisão de despesa com cartões (R$ 9.452,62).</t>
  </si>
  <si>
    <t>(b) A conta Devedores Diversos - país, está assim composta:</t>
  </si>
  <si>
    <t>Fundo de assistência técnica, educacional e social  - 20%</t>
  </si>
  <si>
    <t>de 1,5% a 4,99% a.m</t>
  </si>
  <si>
    <t>95 a 100% CDI</t>
  </si>
  <si>
    <t>6% a.a + TR</t>
  </si>
  <si>
    <t>Aplicação Financeira - TR</t>
  </si>
  <si>
    <t>O Patrimônio de Referência (PR) da Cooperativa encontra-se compatível com o grau de risco da estrutura dos ativos, apresentando margem para o limite de compatibilização de R$ 4.847.075,63, em 31 de dezembro de 2016.</t>
  </si>
  <si>
    <t>JOSE ROBERTO MENEGARDO</t>
  </si>
  <si>
    <t xml:space="preserve">Em 2016 o SICOOB COOPVALE completou 48 anos mantendo sua vocação de instituição voltada para fomentar o crédito para seu público alvo, os cooperados. A atuação junto aos seus cooperados se dá principalmente por meio da concessão de empréstimos e de captação de depósitos. </t>
  </si>
  <si>
    <t>No exercício de 2016, o SICOOB COOPVALE obteve um resultado de R$ 615.062,48 representando um retorno anual sobre o patrimônio líquido de 10,09%.</t>
  </si>
  <si>
    <t>Os recursos depositados na centralização financeira somaram R$ 2.879.680,72. Por sua vez a carteira de créditos representava R$ 10.143.514,90.</t>
  </si>
  <si>
    <t>Os vinte maiores devedores representavam na data-base de 31/12/2016 o percentual de 8,09% da carteira, no montante de R$ 860.313,55.</t>
  </si>
  <si>
    <t>As captações, no total de R$ 7.261.611,47, apresentaram uma evolução em relação ao mesmo período do exercício anterior de 81,17%.</t>
  </si>
  <si>
    <t>Os vinte maiores depositantes representavam na data-base de 31/12/2016 o percentual de 76,34% da captação, no montante de R$ 5.426.087,52.</t>
  </si>
  <si>
    <t>O patrimônio de referência do SICOOB COOPVALE era de R$ 6.089.105,38. O quadro de associados era composto por 4.918 cooperados, havendo um decréscimo de 0,51% em relação ao mesmo período do exercício anterior.</t>
  </si>
  <si>
    <t>CAIO CÉSAR DE PAOLI</t>
  </si>
  <si>
    <t>O SICOOB COOPVALE adota a política de classificação de crédito de sua carteira de acordo com as diretrizes estabelecidas na Resolução CMN nº 2.682/99, havendo uma concentração de 96,45% nos níveis de “AA” a “C”.</t>
  </si>
  <si>
    <t>Eleito a cada três anos na AGO, com mandato até a AGO de 2018, o conselho fiscal tem função complementar à do conselho de administração. Sua responsabilidade é verificar de forma sistemática os atos da administração da cooperativa, bem como validar seus balancetes mensais e seu balanço patrimonial anual.</t>
  </si>
  <si>
    <t>No exercício de 2016, a ouvidoria do SICOOB COOPVALE registrou 03 manifestações de cooperados sobre a qualidade dos produtos e serviços oferecidos pela Cooperativa. Dentre elas, havia reclamações, pedidos de esclarecimento de dúvidas e solicitações de providências relacionadas principalmente a atendimento, conta corrente, cartão de crédito e operações de crédito.</t>
  </si>
  <si>
    <t>Das 03 reclamações, 01 foram consideradas procedentes e resolvidas dentro dos prazos legais, de maneira satisfatória para as partes envolvidas, em perfeito acordo com o previsto na legislação vigente.</t>
  </si>
  <si>
    <t>7. Governança Corporativa</t>
  </si>
  <si>
    <t>8. Conselho Fiscal</t>
  </si>
  <si>
    <t>9. Código de Ética</t>
  </si>
  <si>
    <t>10. Sistema de Ouvidoria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</si>
</sst>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R$&quot;\ * #,##0.00_-;\-&quot;R$&quot;\ * #,##0.00_-;_-&quot;R$&quot;\ * &quot;-&quot;??_-;_-@_-"/>
    <numFmt numFmtId="43" formatCode="_-* #,##0.00_-;\-* #,##0.00_-;_-* &quot;-&quot;??_-;_-@_-"/>
    <numFmt numFmtId="164" formatCode="_(* #,##0_);_(* \(#,##0\);_(* &quot;-&quot;_);_(@_)"/>
    <numFmt numFmtId="165" formatCode="_(&quot;R$ &quot;* #,##0.00_);_(&quot;R$ &quot;* \(#,##0.00\);_(&quot;R$ &quot;* &quot;-&quot;??_);_(@_)"/>
    <numFmt numFmtId="166" formatCode="_(* #,##0.00_);_(* \(#,##0.00\);_(* &quot;-&quot;??_);_(@_)"/>
    <numFmt numFmtId="167" formatCode="&quot;$&quot;#,##0_);[Red]\(&quot;$&quot;#,##0\)"/>
    <numFmt numFmtId="168" formatCode="_([$€-2]* #,##0.00_);_([$€-2]* \(#,##0.00\);_([$€-2]* &quot;-&quot;??_)"/>
    <numFmt numFmtId="169" formatCode="&quot;CPF: &quot;000&quot;.&quot;000&quot;.&quot;000\-00"/>
    <numFmt numFmtId="170" formatCode="_(* #,##0_);_(* \(#,##0\);_(* &quot;-&quot;??_);_(@_)"/>
    <numFmt numFmtId="171" formatCode="0.0%"/>
    <numFmt numFmtId="174" formatCode="#,##0.00_);\(#,##0.00\)"/>
    <numFmt numFmtId="175" formatCode="_(* #,##0.00_);_(* \(#,##0.00\);_(* &quot;-&quot;_);_(@_)"/>
  </numFmts>
  <fonts count="97">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Trebuchet MS"/>
      <family val="2"/>
    </font>
    <font>
      <b/>
      <sz val="20"/>
      <color rgb="FF339966"/>
      <name val="Calibri"/>
      <family val="2"/>
      <scheme val="minor"/>
    </font>
    <font>
      <b/>
      <sz val="20"/>
      <color rgb="FF6CBC6C"/>
      <name val="Calibri"/>
      <family val="2"/>
      <scheme val="minor"/>
    </font>
    <font>
      <sz val="10"/>
      <color theme="1"/>
      <name val="Calibri"/>
      <family val="2"/>
      <scheme val="minor"/>
    </font>
    <font>
      <sz val="10"/>
      <color rgb="FFFF0000"/>
      <name val="Calibri"/>
      <family val="2"/>
      <scheme val="minor"/>
    </font>
    <font>
      <b/>
      <sz val="12"/>
      <color theme="1"/>
      <name val="Calibri"/>
      <family val="2"/>
      <scheme val="minor"/>
    </font>
    <font>
      <b/>
      <sz val="10"/>
      <name val="Calibri"/>
      <family val="2"/>
      <scheme val="minor"/>
    </font>
    <font>
      <b/>
      <sz val="10"/>
      <color theme="1"/>
      <name val="Calibri"/>
      <family val="2"/>
      <scheme val="minor"/>
    </font>
    <font>
      <sz val="8"/>
      <name val="Arial"/>
      <family val="2"/>
    </font>
    <font>
      <b/>
      <sz val="10"/>
      <name val="Arial"/>
      <family val="2"/>
    </font>
    <font>
      <sz val="10"/>
      <name val="Geneva"/>
      <family val="2"/>
    </font>
    <font>
      <u/>
      <sz val="10"/>
      <color indexed="12"/>
      <name val="Arial"/>
      <family val="2"/>
    </font>
    <font>
      <sz val="11"/>
      <color indexed="8"/>
      <name val="Calibri"/>
      <family val="2"/>
    </font>
    <font>
      <sz val="10"/>
      <color indexed="8"/>
      <name val="Arial"/>
      <family val="2"/>
    </font>
    <font>
      <sz val="10"/>
      <name val="Calibri"/>
      <family val="2"/>
      <scheme val="minor"/>
    </font>
    <font>
      <b/>
      <sz val="10"/>
      <color theme="0"/>
      <name val="Calibri"/>
      <family val="2"/>
      <scheme val="minor"/>
    </font>
    <font>
      <b/>
      <sz val="11"/>
      <color theme="0"/>
      <name val="Calibri"/>
      <family val="2"/>
      <scheme val="minor"/>
    </font>
    <font>
      <sz val="8"/>
      <color theme="1"/>
      <name val="Arial"/>
      <family val="2"/>
    </font>
    <font>
      <sz val="9"/>
      <color rgb="FF00B050"/>
      <name val="Calibri"/>
      <family val="2"/>
      <scheme val="minor"/>
    </font>
    <font>
      <b/>
      <sz val="20"/>
      <color theme="1"/>
      <name val="Pristina"/>
      <family val="4"/>
    </font>
    <font>
      <b/>
      <u/>
      <sz val="11"/>
      <color theme="1"/>
      <name val="Pristina"/>
      <family val="4"/>
    </font>
    <font>
      <b/>
      <sz val="14"/>
      <color theme="1"/>
      <name val="Pristina"/>
      <family val="4"/>
    </font>
    <font>
      <b/>
      <u/>
      <sz val="14"/>
      <color theme="1"/>
      <name val="Pristina"/>
      <family val="4"/>
    </font>
    <font>
      <b/>
      <sz val="22"/>
      <color theme="1"/>
      <name val="Calibri"/>
      <family val="2"/>
      <scheme val="minor"/>
    </font>
    <font>
      <b/>
      <sz val="14"/>
      <color rgb="FFFF0000"/>
      <name val="Calibri"/>
      <family val="2"/>
      <scheme val="minor"/>
    </font>
    <font>
      <b/>
      <sz val="14"/>
      <color theme="1"/>
      <name val="Calibri"/>
      <family val="2"/>
      <scheme val="minor"/>
    </font>
    <font>
      <b/>
      <u/>
      <sz val="14"/>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8"/>
      <color rgb="FF5C732F"/>
      <name val="Calibri"/>
      <family val="2"/>
      <scheme val="minor"/>
    </font>
    <font>
      <b/>
      <sz val="22"/>
      <color theme="0"/>
      <name val="Calibri"/>
      <family val="2"/>
      <scheme val="minor"/>
    </font>
    <font>
      <sz val="10"/>
      <color rgb="FF0070C0"/>
      <name val="Calibri"/>
      <family val="2"/>
      <scheme val="minor"/>
    </font>
    <font>
      <b/>
      <sz val="9"/>
      <color indexed="81"/>
      <name val="Tahoma"/>
      <family val="2"/>
    </font>
    <font>
      <b/>
      <sz val="10"/>
      <color rgb="FF0070C0"/>
      <name val="Calibri"/>
      <family val="2"/>
      <scheme val="minor"/>
    </font>
    <font>
      <b/>
      <sz val="10"/>
      <color rgb="FFFF0000"/>
      <name val="Calibri"/>
      <family val="2"/>
      <scheme val="minor"/>
    </font>
    <font>
      <b/>
      <i/>
      <sz val="10"/>
      <name val="Calibri"/>
      <family val="2"/>
      <scheme val="minor"/>
    </font>
    <font>
      <i/>
      <sz val="10"/>
      <name val="Calibri"/>
      <family val="2"/>
      <scheme val="minor"/>
    </font>
    <font>
      <sz val="10"/>
      <name val="Trebuchet MS"/>
      <family val="2"/>
    </font>
    <font>
      <sz val="10"/>
      <color rgb="FFC0C0C0"/>
      <name val="Arial"/>
      <family val="2"/>
    </font>
    <font>
      <sz val="8.25"/>
      <color indexed="8"/>
      <name val="Times New Roman"/>
      <family val="1"/>
    </font>
    <font>
      <sz val="11"/>
      <name val="Calibri"/>
      <family val="2"/>
      <scheme val="minor"/>
    </font>
    <font>
      <b/>
      <sz val="12"/>
      <name val="Calibri"/>
      <family val="2"/>
      <scheme val="minor"/>
    </font>
    <font>
      <b/>
      <sz val="6"/>
      <color indexed="8"/>
      <name val="Times New Roman"/>
      <family val="1"/>
    </font>
    <font>
      <sz val="10"/>
      <color indexed="8"/>
      <name val="Trebuchet MS"/>
      <family val="2"/>
    </font>
    <font>
      <sz val="10"/>
      <color indexed="8"/>
      <name val="MS Sans Serif"/>
      <family val="2"/>
    </font>
    <font>
      <sz val="10"/>
      <color indexed="8"/>
      <name val="Arial"/>
      <family val="2"/>
    </font>
    <font>
      <b/>
      <sz val="12"/>
      <color theme="1"/>
      <name val="Arial"/>
      <family val="2"/>
    </font>
    <font>
      <b/>
      <sz val="10"/>
      <color theme="1"/>
      <name val="Arial"/>
      <family val="2"/>
    </font>
    <font>
      <sz val="6"/>
      <name val="Times New Roman"/>
      <family val="1"/>
    </font>
    <font>
      <b/>
      <sz val="11"/>
      <name val="Calibri"/>
      <family val="2"/>
      <scheme val="minor"/>
    </font>
    <font>
      <sz val="6"/>
      <color indexed="8"/>
      <name val="Times New Roman"/>
      <family val="1"/>
    </font>
    <font>
      <sz val="6"/>
      <color indexed="8"/>
      <name val="Times New Roman"/>
      <family val="1"/>
    </font>
    <font>
      <b/>
      <sz val="6"/>
      <color indexed="8"/>
      <name val="Times New Roman"/>
      <family val="1"/>
    </font>
    <font>
      <sz val="10"/>
      <color indexed="8"/>
      <name val="MS Sans Serif"/>
      <family val="2"/>
    </font>
    <font>
      <sz val="12"/>
      <name val="Calibri"/>
      <family val="2"/>
      <scheme val="minor"/>
    </font>
  </fonts>
  <fills count="4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6CBC6C"/>
        <bgColor indexed="64"/>
      </patternFill>
    </fill>
    <fill>
      <patternFill patternType="solid">
        <fgColor rgb="FF96969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s>
  <borders count="32">
    <border>
      <left/>
      <right/>
      <top/>
      <bottom/>
      <diagonal/>
    </border>
    <border>
      <left/>
      <right/>
      <top/>
      <bottom style="thin">
        <color indexed="64"/>
      </bottom>
      <diagonal/>
    </border>
    <border>
      <left/>
      <right/>
      <top style="thin">
        <color indexed="64"/>
      </top>
      <bottom/>
      <diagonal/>
    </border>
    <border>
      <left/>
      <right/>
      <top style="hair">
        <color rgb="FF777777"/>
      </top>
      <bottom style="hair">
        <color rgb="FF777777"/>
      </bottom>
      <diagonal/>
    </border>
    <border>
      <left/>
      <right/>
      <top style="double">
        <color theme="0"/>
      </top>
      <bottom/>
      <diagonal/>
    </border>
    <border>
      <left/>
      <right/>
      <top/>
      <bottom style="double">
        <color theme="0"/>
      </bottom>
      <diagonal/>
    </border>
    <border>
      <left/>
      <right/>
      <top style="hair">
        <color rgb="FF777777"/>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23"/>
      </bottom>
      <diagonal/>
    </border>
    <border>
      <left/>
      <right/>
      <top style="thin">
        <color indexed="23"/>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hair">
        <color rgb="FF777777"/>
      </bottom>
      <diagonal/>
    </border>
    <border>
      <left style="thin">
        <color indexed="64"/>
      </left>
      <right style="hair">
        <color rgb="FF969696"/>
      </right>
      <top style="thin">
        <color indexed="64"/>
      </top>
      <bottom style="thin">
        <color indexed="64"/>
      </bottom>
      <diagonal/>
    </border>
    <border>
      <left style="hair">
        <color rgb="FF969696"/>
      </left>
      <right style="hair">
        <color rgb="FF969696"/>
      </right>
      <top style="thin">
        <color indexed="64"/>
      </top>
      <bottom style="thin">
        <color indexed="64"/>
      </bottom>
      <diagonal/>
    </border>
    <border>
      <left style="hair">
        <color rgb="FF969696"/>
      </left>
      <right style="thin">
        <color indexed="64"/>
      </right>
      <top style="thin">
        <color indexed="64"/>
      </top>
      <bottom style="thin">
        <color indexed="64"/>
      </bottom>
      <diagonal/>
    </border>
  </borders>
  <cellStyleXfs count="57637">
    <xf numFmtId="168" fontId="0" fillId="0" borderId="0"/>
    <xf numFmtId="168" fontId="27" fillId="0" borderId="0"/>
    <xf numFmtId="166" fontId="28" fillId="0" borderId="0" applyFont="0" applyFill="0" applyBorder="0" applyAlignment="0" applyProtection="0"/>
    <xf numFmtId="166" fontId="27" fillId="0" borderId="0" applyFont="0" applyFill="0" applyBorder="0" applyAlignment="0" applyProtection="0"/>
    <xf numFmtId="9" fontId="28" fillId="0" borderId="0" applyFont="0" applyFill="0" applyBorder="0" applyAlignment="0" applyProtection="0"/>
    <xf numFmtId="168" fontId="26" fillId="0" borderId="0"/>
    <xf numFmtId="166" fontId="26" fillId="0" borderId="0" applyFont="0" applyFill="0" applyBorder="0" applyAlignment="0" applyProtection="0"/>
    <xf numFmtId="168" fontId="37" fillId="0" borderId="0" applyAlignment="0"/>
    <xf numFmtId="168" fontId="27" fillId="0" borderId="0"/>
    <xf numFmtId="38" fontId="38" fillId="0" borderId="0" applyFont="0" applyFill="0" applyBorder="0" applyAlignment="0" applyProtection="0"/>
    <xf numFmtId="167" fontId="38" fillId="0" borderId="0" applyFont="0" applyFill="0" applyBorder="0" applyAlignment="0" applyProtection="0"/>
    <xf numFmtId="168" fontId="27" fillId="0" borderId="0" applyFont="0" applyFill="0" applyBorder="0" applyAlignment="0" applyProtection="0"/>
    <xf numFmtId="168" fontId="39" fillId="0" borderId="0" applyNumberFormat="0" applyFill="0" applyBorder="0" applyAlignment="0" applyProtection="0">
      <alignment vertical="top"/>
      <protection locked="0"/>
    </xf>
    <xf numFmtId="168" fontId="27" fillId="0" borderId="0"/>
    <xf numFmtId="168" fontId="36" fillId="0" borderId="0"/>
    <xf numFmtId="168" fontId="27" fillId="0" borderId="0"/>
    <xf numFmtId="168" fontId="27" fillId="0" borderId="0"/>
    <xf numFmtId="168" fontId="40" fillId="0" borderId="0"/>
    <xf numFmtId="168" fontId="36" fillId="0" borderId="0"/>
    <xf numFmtId="168" fontId="27" fillId="0" borderId="0"/>
    <xf numFmtId="168" fontId="27" fillId="0" borderId="0"/>
    <xf numFmtId="168" fontId="27" fillId="0" borderId="0"/>
    <xf numFmtId="168" fontId="27" fillId="0" borderId="0"/>
    <xf numFmtId="168" fontId="41" fillId="0" borderId="0"/>
    <xf numFmtId="168" fontId="40"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7" fillId="0" borderId="0" applyFont="0" applyFill="0" applyBorder="0" applyAlignment="0" applyProtection="0"/>
    <xf numFmtId="166" fontId="36" fillId="0" borderId="0" applyFont="0" applyFill="0" applyBorder="0" applyAlignment="0" applyProtection="0"/>
    <xf numFmtId="166" fontId="27"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27"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27" fillId="0" borderId="0" applyFont="0" applyFill="0" applyBorder="0" applyAlignment="0" applyProtection="0"/>
    <xf numFmtId="166" fontId="40" fillId="0" borderId="0" applyFont="0" applyFill="0" applyBorder="0" applyAlignment="0" applyProtection="0"/>
    <xf numFmtId="168" fontId="45" fillId="0" borderId="0"/>
    <xf numFmtId="168" fontId="45" fillId="0" borderId="0"/>
    <xf numFmtId="168" fontId="45" fillId="0" borderId="0"/>
    <xf numFmtId="168" fontId="55" fillId="0" borderId="0" applyNumberFormat="0" applyFill="0" applyBorder="0" applyAlignment="0" applyProtection="0"/>
    <xf numFmtId="168" fontId="56" fillId="0" borderId="7" applyNumberFormat="0" applyFill="0" applyAlignment="0" applyProtection="0"/>
    <xf numFmtId="168" fontId="57" fillId="0" borderId="8" applyNumberFormat="0" applyFill="0" applyAlignment="0" applyProtection="0"/>
    <xf numFmtId="168" fontId="58" fillId="0" borderId="9" applyNumberFormat="0" applyFill="0" applyAlignment="0" applyProtection="0"/>
    <xf numFmtId="168" fontId="58" fillId="0" borderId="0" applyNumberFormat="0" applyFill="0" applyBorder="0" applyAlignment="0" applyProtection="0"/>
    <xf numFmtId="168" fontId="59" fillId="6" borderId="0" applyNumberFormat="0" applyBorder="0" applyAlignment="0" applyProtection="0"/>
    <xf numFmtId="168" fontId="60" fillId="7" borderId="0" applyNumberFormat="0" applyBorder="0" applyAlignment="0" applyProtection="0"/>
    <xf numFmtId="168" fontId="61" fillId="8" borderId="0" applyNumberFormat="0" applyBorder="0" applyAlignment="0" applyProtection="0"/>
    <xf numFmtId="168" fontId="62" fillId="9" borderId="10" applyNumberFormat="0" applyAlignment="0" applyProtection="0"/>
    <xf numFmtId="168" fontId="63" fillId="10" borderId="11" applyNumberFormat="0" applyAlignment="0" applyProtection="0"/>
    <xf numFmtId="168" fontId="64" fillId="10" borderId="10" applyNumberFormat="0" applyAlignment="0" applyProtection="0"/>
    <xf numFmtId="168" fontId="65" fillId="0" borderId="12" applyNumberFormat="0" applyFill="0" applyAlignment="0" applyProtection="0"/>
    <xf numFmtId="168" fontId="44" fillId="11" borderId="13" applyNumberFormat="0" applyAlignment="0" applyProtection="0"/>
    <xf numFmtId="168" fontId="66" fillId="0" borderId="0" applyNumberFormat="0" applyFill="0" applyBorder="0" applyAlignment="0" applyProtection="0"/>
    <xf numFmtId="168" fontId="67" fillId="0" borderId="0" applyNumberFormat="0" applyFill="0" applyBorder="0" applyAlignment="0" applyProtection="0"/>
    <xf numFmtId="168" fontId="68" fillId="0" borderId="15" applyNumberFormat="0" applyFill="0" applyAlignment="0" applyProtection="0"/>
    <xf numFmtId="168" fontId="69" fillId="13" borderId="0" applyNumberFormat="0" applyBorder="0" applyAlignment="0" applyProtection="0"/>
    <xf numFmtId="168" fontId="25" fillId="14" borderId="0" applyNumberFormat="0" applyBorder="0" applyAlignment="0" applyProtection="0"/>
    <xf numFmtId="168" fontId="25" fillId="15" borderId="0" applyNumberFormat="0" applyBorder="0" applyAlignment="0" applyProtection="0"/>
    <xf numFmtId="168" fontId="69" fillId="16" borderId="0" applyNumberFormat="0" applyBorder="0" applyAlignment="0" applyProtection="0"/>
    <xf numFmtId="168" fontId="69" fillId="17" borderId="0" applyNumberFormat="0" applyBorder="0" applyAlignment="0" applyProtection="0"/>
    <xf numFmtId="168" fontId="25" fillId="18" borderId="0" applyNumberFormat="0" applyBorder="0" applyAlignment="0" applyProtection="0"/>
    <xf numFmtId="168" fontId="25" fillId="19" borderId="0" applyNumberFormat="0" applyBorder="0" applyAlignment="0" applyProtection="0"/>
    <xf numFmtId="168" fontId="69" fillId="20" borderId="0" applyNumberFormat="0" applyBorder="0" applyAlignment="0" applyProtection="0"/>
    <xf numFmtId="168" fontId="69" fillId="21" borderId="0" applyNumberFormat="0" applyBorder="0" applyAlignment="0" applyProtection="0"/>
    <xf numFmtId="168" fontId="25" fillId="22" borderId="0" applyNumberFormat="0" applyBorder="0" applyAlignment="0" applyProtection="0"/>
    <xf numFmtId="168" fontId="25" fillId="23" borderId="0" applyNumberFormat="0" applyBorder="0" applyAlignment="0" applyProtection="0"/>
    <xf numFmtId="168" fontId="69" fillId="24" borderId="0" applyNumberFormat="0" applyBorder="0" applyAlignment="0" applyProtection="0"/>
    <xf numFmtId="168" fontId="69" fillId="25" borderId="0" applyNumberFormat="0" applyBorder="0" applyAlignment="0" applyProtection="0"/>
    <xf numFmtId="168" fontId="25" fillId="26" borderId="0" applyNumberFormat="0" applyBorder="0" applyAlignment="0" applyProtection="0"/>
    <xf numFmtId="168" fontId="25" fillId="27" borderId="0" applyNumberFormat="0" applyBorder="0" applyAlignment="0" applyProtection="0"/>
    <xf numFmtId="168" fontId="69" fillId="28" borderId="0" applyNumberFormat="0" applyBorder="0" applyAlignment="0" applyProtection="0"/>
    <xf numFmtId="168" fontId="69" fillId="29" borderId="0" applyNumberFormat="0" applyBorder="0" applyAlignment="0" applyProtection="0"/>
    <xf numFmtId="168" fontId="25" fillId="30" borderId="0" applyNumberFormat="0" applyBorder="0" applyAlignment="0" applyProtection="0"/>
    <xf numFmtId="168" fontId="25" fillId="31" borderId="0" applyNumberFormat="0" applyBorder="0" applyAlignment="0" applyProtection="0"/>
    <xf numFmtId="168" fontId="69" fillId="32" borderId="0" applyNumberFormat="0" applyBorder="0" applyAlignment="0" applyProtection="0"/>
    <xf numFmtId="168" fontId="69" fillId="33" borderId="0" applyNumberFormat="0" applyBorder="0" applyAlignment="0" applyProtection="0"/>
    <xf numFmtId="168" fontId="25" fillId="34" borderId="0" applyNumberFormat="0" applyBorder="0" applyAlignment="0" applyProtection="0"/>
    <xf numFmtId="168" fontId="25" fillId="35" borderId="0" applyNumberFormat="0" applyBorder="0" applyAlignment="0" applyProtection="0"/>
    <xf numFmtId="168" fontId="69" fillId="36" borderId="0" applyNumberFormat="0" applyBorder="0" applyAlignment="0" applyProtection="0"/>
    <xf numFmtId="168" fontId="25" fillId="0" borderId="0"/>
    <xf numFmtId="165" fontId="27" fillId="0" borderId="0" applyFont="0" applyFill="0" applyBorder="0" applyAlignment="0" applyProtection="0"/>
    <xf numFmtId="168" fontId="28" fillId="0" borderId="0"/>
    <xf numFmtId="168" fontId="28" fillId="0" borderId="0"/>
    <xf numFmtId="168" fontId="27" fillId="0" borderId="0"/>
    <xf numFmtId="168" fontId="27" fillId="0" borderId="0"/>
    <xf numFmtId="168" fontId="28" fillId="0" borderId="0"/>
    <xf numFmtId="168" fontId="28" fillId="0" borderId="0"/>
    <xf numFmtId="168" fontId="27" fillId="0" borderId="0"/>
    <xf numFmtId="168" fontId="27" fillId="0" borderId="0"/>
    <xf numFmtId="168" fontId="27" fillId="0" borderId="0"/>
    <xf numFmtId="168" fontId="27" fillId="0" borderId="0"/>
    <xf numFmtId="168" fontId="27" fillId="0" borderId="0"/>
    <xf numFmtId="168" fontId="27" fillId="0" borderId="0"/>
    <xf numFmtId="168" fontId="27" fillId="0" borderId="0"/>
    <xf numFmtId="168" fontId="27" fillId="0" borderId="0"/>
    <xf numFmtId="168" fontId="40" fillId="0" borderId="0"/>
    <xf numFmtId="168" fontId="40" fillId="0" borderId="0"/>
    <xf numFmtId="168" fontId="40"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36" fillId="0" borderId="0"/>
    <xf numFmtId="168" fontId="40" fillId="0" borderId="0"/>
    <xf numFmtId="168" fontId="40" fillId="0" borderId="0"/>
    <xf numFmtId="168" fontId="40" fillId="0" borderId="0"/>
    <xf numFmtId="168" fontId="40" fillId="0" borderId="0"/>
    <xf numFmtId="168" fontId="40" fillId="0" borderId="0"/>
    <xf numFmtId="168" fontId="40" fillId="0" borderId="0"/>
    <xf numFmtId="168" fontId="40" fillId="0" borderId="0"/>
    <xf numFmtId="168" fontId="27" fillId="0" borderId="0"/>
    <xf numFmtId="168" fontId="27" fillId="0" borderId="0"/>
    <xf numFmtId="168" fontId="27" fillId="0" borderId="0"/>
    <xf numFmtId="168" fontId="27" fillId="0" borderId="0"/>
    <xf numFmtId="168" fontId="27" fillId="0" borderId="0"/>
    <xf numFmtId="168" fontId="27"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70" fillId="0" borderId="0"/>
    <xf numFmtId="168" fontId="41" fillId="0" borderId="0"/>
    <xf numFmtId="168" fontId="41" fillId="0" borderId="0"/>
    <xf numFmtId="168" fontId="41" fillId="0" borderId="0"/>
    <xf numFmtId="168" fontId="41" fillId="0" borderId="0"/>
    <xf numFmtId="168" fontId="41" fillId="0" borderId="0"/>
    <xf numFmtId="168" fontId="41" fillId="0" borderId="0"/>
    <xf numFmtId="168" fontId="41" fillId="0" borderId="0"/>
    <xf numFmtId="168" fontId="41" fillId="0" borderId="0"/>
    <xf numFmtId="168" fontId="41" fillId="0" borderId="0"/>
    <xf numFmtId="168" fontId="41" fillId="0" borderId="0"/>
    <xf numFmtId="168" fontId="27" fillId="0" borderId="0"/>
    <xf numFmtId="168" fontId="25" fillId="0" borderId="0"/>
    <xf numFmtId="168" fontId="25" fillId="0" borderId="0"/>
    <xf numFmtId="168" fontId="25" fillId="0" borderId="0"/>
    <xf numFmtId="168" fontId="25" fillId="0" borderId="0"/>
    <xf numFmtId="168" fontId="27" fillId="0" borderId="0"/>
    <xf numFmtId="168" fontId="27" fillId="0" borderId="0"/>
    <xf numFmtId="168" fontId="27" fillId="0" borderId="0"/>
    <xf numFmtId="168" fontId="27" fillId="0" borderId="0"/>
    <xf numFmtId="168" fontId="27" fillId="0" borderId="0"/>
    <xf numFmtId="168" fontId="27" fillId="0" borderId="0"/>
    <xf numFmtId="168" fontId="27" fillId="0" borderId="0"/>
    <xf numFmtId="168" fontId="27" fillId="0" borderId="0"/>
    <xf numFmtId="168" fontId="27" fillId="0" borderId="0"/>
    <xf numFmtId="168" fontId="27" fillId="0" borderId="0"/>
    <xf numFmtId="168" fontId="27"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45" fillId="0" borderId="0"/>
    <xf numFmtId="168" fontId="28" fillId="0" borderId="0"/>
    <xf numFmtId="168" fontId="25" fillId="12" borderId="14" applyNumberFormat="0" applyFont="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66" fontId="28"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5"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43" fontId="25"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5"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8" fontId="24" fillId="12" borderId="14" applyNumberFormat="0" applyFont="0" applyAlignment="0" applyProtection="0"/>
    <xf numFmtId="168" fontId="24" fillId="14" borderId="0" applyNumberFormat="0" applyBorder="0" applyAlignment="0" applyProtection="0"/>
    <xf numFmtId="168" fontId="24" fillId="15" borderId="0" applyNumberFormat="0" applyBorder="0" applyAlignment="0" applyProtection="0"/>
    <xf numFmtId="168" fontId="24" fillId="18" borderId="0" applyNumberFormat="0" applyBorder="0" applyAlignment="0" applyProtection="0"/>
    <xf numFmtId="168" fontId="24" fillId="19" borderId="0" applyNumberFormat="0" applyBorder="0" applyAlignment="0" applyProtection="0"/>
    <xf numFmtId="168" fontId="24" fillId="22" borderId="0" applyNumberFormat="0" applyBorder="0" applyAlignment="0" applyProtection="0"/>
    <xf numFmtId="168" fontId="24" fillId="23" borderId="0" applyNumberFormat="0" applyBorder="0" applyAlignment="0" applyProtection="0"/>
    <xf numFmtId="168" fontId="24" fillId="26" borderId="0" applyNumberFormat="0" applyBorder="0" applyAlignment="0" applyProtection="0"/>
    <xf numFmtId="168" fontId="24" fillId="27" borderId="0" applyNumberFormat="0" applyBorder="0" applyAlignment="0" applyProtection="0"/>
    <xf numFmtId="168" fontId="24" fillId="30" borderId="0" applyNumberFormat="0" applyBorder="0" applyAlignment="0" applyProtection="0"/>
    <xf numFmtId="168" fontId="24" fillId="31" borderId="0" applyNumberFormat="0" applyBorder="0" applyAlignment="0" applyProtection="0"/>
    <xf numFmtId="168" fontId="24" fillId="34" borderId="0" applyNumberFormat="0" applyBorder="0" applyAlignment="0" applyProtection="0"/>
    <xf numFmtId="168" fontId="24" fillId="35" borderId="0" applyNumberFormat="0" applyBorder="0" applyAlignment="0" applyProtection="0"/>
    <xf numFmtId="0" fontId="23" fillId="0" borderId="0"/>
    <xf numFmtId="0" fontId="28" fillId="0" borderId="0"/>
    <xf numFmtId="168" fontId="22" fillId="0" borderId="0"/>
    <xf numFmtId="166" fontId="22" fillId="0" borderId="0" applyFont="0" applyFill="0" applyBorder="0" applyAlignment="0" applyProtection="0"/>
    <xf numFmtId="168" fontId="22" fillId="14" borderId="0" applyNumberFormat="0" applyBorder="0" applyAlignment="0" applyProtection="0"/>
    <xf numFmtId="168" fontId="22" fillId="15" borderId="0" applyNumberFormat="0" applyBorder="0" applyAlignment="0" applyProtection="0"/>
    <xf numFmtId="168" fontId="22" fillId="18" borderId="0" applyNumberFormat="0" applyBorder="0" applyAlignment="0" applyProtection="0"/>
    <xf numFmtId="168" fontId="22" fillId="19" borderId="0" applyNumberFormat="0" applyBorder="0" applyAlignment="0" applyProtection="0"/>
    <xf numFmtId="168" fontId="22" fillId="22" borderId="0" applyNumberFormat="0" applyBorder="0" applyAlignment="0" applyProtection="0"/>
    <xf numFmtId="168" fontId="22" fillId="23" borderId="0" applyNumberFormat="0" applyBorder="0" applyAlignment="0" applyProtection="0"/>
    <xf numFmtId="168" fontId="22" fillId="26" borderId="0" applyNumberFormat="0" applyBorder="0" applyAlignment="0" applyProtection="0"/>
    <xf numFmtId="168" fontId="22" fillId="27" borderId="0" applyNumberFormat="0" applyBorder="0" applyAlignment="0" applyProtection="0"/>
    <xf numFmtId="168" fontId="22" fillId="30" borderId="0" applyNumberFormat="0" applyBorder="0" applyAlignment="0" applyProtection="0"/>
    <xf numFmtId="168" fontId="22" fillId="31" borderId="0" applyNumberFormat="0" applyBorder="0" applyAlignment="0" applyProtection="0"/>
    <xf numFmtId="168" fontId="22" fillId="34" borderId="0" applyNumberFormat="0" applyBorder="0" applyAlignment="0" applyProtection="0"/>
    <xf numFmtId="168" fontId="22" fillId="35" borderId="0" applyNumberFormat="0" applyBorder="0" applyAlignment="0" applyProtection="0"/>
    <xf numFmtId="168" fontId="22" fillId="0" borderId="0"/>
    <xf numFmtId="168" fontId="22" fillId="0" borderId="0"/>
    <xf numFmtId="168" fontId="22" fillId="0" borderId="0"/>
    <xf numFmtId="168" fontId="22" fillId="0" borderId="0"/>
    <xf numFmtId="168" fontId="22" fillId="0" borderId="0"/>
    <xf numFmtId="168" fontId="22" fillId="0" borderId="0"/>
    <xf numFmtId="168" fontId="22" fillId="0" borderId="0"/>
    <xf numFmtId="168" fontId="22" fillId="0" borderId="0"/>
    <xf numFmtId="168" fontId="22" fillId="0" borderId="0"/>
    <xf numFmtId="168" fontId="22" fillId="0" borderId="0"/>
    <xf numFmtId="168" fontId="22" fillId="0" borderId="0"/>
    <xf numFmtId="168" fontId="22" fillId="12" borderId="14" applyNumberFormat="0" applyFon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8" fontId="22" fillId="12" borderId="14" applyNumberFormat="0" applyFont="0" applyAlignment="0" applyProtection="0"/>
    <xf numFmtId="168" fontId="22" fillId="14" borderId="0" applyNumberFormat="0" applyBorder="0" applyAlignment="0" applyProtection="0"/>
    <xf numFmtId="168" fontId="22" fillId="15" borderId="0" applyNumberFormat="0" applyBorder="0" applyAlignment="0" applyProtection="0"/>
    <xf numFmtId="168" fontId="22" fillId="18" borderId="0" applyNumberFormat="0" applyBorder="0" applyAlignment="0" applyProtection="0"/>
    <xf numFmtId="168" fontId="22" fillId="19" borderId="0" applyNumberFormat="0" applyBorder="0" applyAlignment="0" applyProtection="0"/>
    <xf numFmtId="168" fontId="22" fillId="22" borderId="0" applyNumberFormat="0" applyBorder="0" applyAlignment="0" applyProtection="0"/>
    <xf numFmtId="168" fontId="22" fillId="23" borderId="0" applyNumberFormat="0" applyBorder="0" applyAlignment="0" applyProtection="0"/>
    <xf numFmtId="168" fontId="22" fillId="26" borderId="0" applyNumberFormat="0" applyBorder="0" applyAlignment="0" applyProtection="0"/>
    <xf numFmtId="168" fontId="22" fillId="27" borderId="0" applyNumberFormat="0" applyBorder="0" applyAlignment="0" applyProtection="0"/>
    <xf numFmtId="168" fontId="22" fillId="30" borderId="0" applyNumberFormat="0" applyBorder="0" applyAlignment="0" applyProtection="0"/>
    <xf numFmtId="168" fontId="22" fillId="31" borderId="0" applyNumberFormat="0" applyBorder="0" applyAlignment="0" applyProtection="0"/>
    <xf numFmtId="168" fontId="22" fillId="34" borderId="0" applyNumberFormat="0" applyBorder="0" applyAlignment="0" applyProtection="0"/>
    <xf numFmtId="168" fontId="22" fillId="35" borderId="0" applyNumberFormat="0" applyBorder="0" applyAlignment="0" applyProtection="0"/>
    <xf numFmtId="0" fontId="22" fillId="0" borderId="0"/>
    <xf numFmtId="168" fontId="22" fillId="0" borderId="0"/>
    <xf numFmtId="166" fontId="22" fillId="0" borderId="0" applyFont="0" applyFill="0" applyBorder="0" applyAlignment="0" applyProtection="0"/>
    <xf numFmtId="168" fontId="22" fillId="14" borderId="0" applyNumberFormat="0" applyBorder="0" applyAlignment="0" applyProtection="0"/>
    <xf numFmtId="168" fontId="22" fillId="15" borderId="0" applyNumberFormat="0" applyBorder="0" applyAlignment="0" applyProtection="0"/>
    <xf numFmtId="168" fontId="22" fillId="18" borderId="0" applyNumberFormat="0" applyBorder="0" applyAlignment="0" applyProtection="0"/>
    <xf numFmtId="168" fontId="22" fillId="19" borderId="0" applyNumberFormat="0" applyBorder="0" applyAlignment="0" applyProtection="0"/>
    <xf numFmtId="168" fontId="22" fillId="22" borderId="0" applyNumberFormat="0" applyBorder="0" applyAlignment="0" applyProtection="0"/>
    <xf numFmtId="168" fontId="22" fillId="23" borderId="0" applyNumberFormat="0" applyBorder="0" applyAlignment="0" applyProtection="0"/>
    <xf numFmtId="168" fontId="22" fillId="26" borderId="0" applyNumberFormat="0" applyBorder="0" applyAlignment="0" applyProtection="0"/>
    <xf numFmtId="168" fontId="22" fillId="27" borderId="0" applyNumberFormat="0" applyBorder="0" applyAlignment="0" applyProtection="0"/>
    <xf numFmtId="168" fontId="22" fillId="30" borderId="0" applyNumberFormat="0" applyBorder="0" applyAlignment="0" applyProtection="0"/>
    <xf numFmtId="168" fontId="22" fillId="31" borderId="0" applyNumberFormat="0" applyBorder="0" applyAlignment="0" applyProtection="0"/>
    <xf numFmtId="168" fontId="22" fillId="34" borderId="0" applyNumberFormat="0" applyBorder="0" applyAlignment="0" applyProtection="0"/>
    <xf numFmtId="168" fontId="22" fillId="35" borderId="0" applyNumberFormat="0" applyBorder="0" applyAlignment="0" applyProtection="0"/>
    <xf numFmtId="168" fontId="22" fillId="0" borderId="0"/>
    <xf numFmtId="168" fontId="22" fillId="0" borderId="0"/>
    <xf numFmtId="168" fontId="22" fillId="0" borderId="0"/>
    <xf numFmtId="168" fontId="22" fillId="0" borderId="0"/>
    <xf numFmtId="168" fontId="22" fillId="0" borderId="0"/>
    <xf numFmtId="168" fontId="22" fillId="0" borderId="0"/>
    <xf numFmtId="168" fontId="22" fillId="0" borderId="0"/>
    <xf numFmtId="168" fontId="22" fillId="0" borderId="0"/>
    <xf numFmtId="168" fontId="22" fillId="0" borderId="0"/>
    <xf numFmtId="168" fontId="22" fillId="0" borderId="0"/>
    <xf numFmtId="168" fontId="22" fillId="0" borderId="0"/>
    <xf numFmtId="168" fontId="22" fillId="12" borderId="14" applyNumberFormat="0" applyFon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8" fontId="22" fillId="12" borderId="14" applyNumberFormat="0" applyFont="0" applyAlignment="0" applyProtection="0"/>
    <xf numFmtId="168" fontId="22" fillId="14" borderId="0" applyNumberFormat="0" applyBorder="0" applyAlignment="0" applyProtection="0"/>
    <xf numFmtId="168" fontId="22" fillId="15" borderId="0" applyNumberFormat="0" applyBorder="0" applyAlignment="0" applyProtection="0"/>
    <xf numFmtId="168" fontId="22" fillId="18" borderId="0" applyNumberFormat="0" applyBorder="0" applyAlignment="0" applyProtection="0"/>
    <xf numFmtId="168" fontId="22" fillId="19" borderId="0" applyNumberFormat="0" applyBorder="0" applyAlignment="0" applyProtection="0"/>
    <xf numFmtId="168" fontId="22" fillId="22" borderId="0" applyNumberFormat="0" applyBorder="0" applyAlignment="0" applyProtection="0"/>
    <xf numFmtId="168" fontId="22" fillId="23" borderId="0" applyNumberFormat="0" applyBorder="0" applyAlignment="0" applyProtection="0"/>
    <xf numFmtId="168" fontId="22" fillId="26" borderId="0" applyNumberFormat="0" applyBorder="0" applyAlignment="0" applyProtection="0"/>
    <xf numFmtId="168" fontId="22" fillId="27" borderId="0" applyNumberFormat="0" applyBorder="0" applyAlignment="0" applyProtection="0"/>
    <xf numFmtId="168" fontId="22" fillId="30" borderId="0" applyNumberFormat="0" applyBorder="0" applyAlignment="0" applyProtection="0"/>
    <xf numFmtId="168" fontId="22" fillId="31" borderId="0" applyNumberFormat="0" applyBorder="0" applyAlignment="0" applyProtection="0"/>
    <xf numFmtId="168" fontId="22" fillId="34" borderId="0" applyNumberFormat="0" applyBorder="0" applyAlignment="0" applyProtection="0"/>
    <xf numFmtId="168" fontId="22" fillId="35" borderId="0" applyNumberFormat="0" applyBorder="0" applyAlignment="0" applyProtection="0"/>
    <xf numFmtId="0" fontId="22" fillId="0" borderId="0"/>
    <xf numFmtId="168" fontId="21" fillId="0" borderId="0"/>
    <xf numFmtId="166" fontId="21" fillId="0" borderId="0" applyFont="0" applyFill="0" applyBorder="0" applyAlignment="0" applyProtection="0"/>
    <xf numFmtId="168" fontId="21" fillId="14" borderId="0" applyNumberFormat="0" applyBorder="0" applyAlignment="0" applyProtection="0"/>
    <xf numFmtId="168" fontId="21" fillId="15" borderId="0" applyNumberFormat="0" applyBorder="0" applyAlignment="0" applyProtection="0"/>
    <xf numFmtId="168" fontId="21" fillId="18" borderId="0" applyNumberFormat="0" applyBorder="0" applyAlignment="0" applyProtection="0"/>
    <xf numFmtId="168" fontId="21" fillId="19" borderId="0" applyNumberFormat="0" applyBorder="0" applyAlignment="0" applyProtection="0"/>
    <xf numFmtId="168" fontId="21" fillId="22" borderId="0" applyNumberFormat="0" applyBorder="0" applyAlignment="0" applyProtection="0"/>
    <xf numFmtId="168" fontId="21" fillId="23" borderId="0" applyNumberFormat="0" applyBorder="0" applyAlignment="0" applyProtection="0"/>
    <xf numFmtId="168" fontId="21" fillId="26" borderId="0" applyNumberFormat="0" applyBorder="0" applyAlignment="0" applyProtection="0"/>
    <xf numFmtId="168" fontId="21" fillId="27" borderId="0" applyNumberFormat="0" applyBorder="0" applyAlignment="0" applyProtection="0"/>
    <xf numFmtId="168" fontId="21" fillId="30" borderId="0" applyNumberFormat="0" applyBorder="0" applyAlignment="0" applyProtection="0"/>
    <xf numFmtId="168" fontId="21" fillId="31" borderId="0" applyNumberFormat="0" applyBorder="0" applyAlignment="0" applyProtection="0"/>
    <xf numFmtId="168" fontId="21" fillId="34" borderId="0" applyNumberFormat="0" applyBorder="0" applyAlignment="0" applyProtection="0"/>
    <xf numFmtId="168" fontId="21" fillId="35" borderId="0" applyNumberFormat="0" applyBorder="0" applyAlignment="0" applyProtection="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12" borderId="14" applyNumberFormat="0" applyFon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21" fillId="12" borderId="14" applyNumberFormat="0" applyFont="0" applyAlignment="0" applyProtection="0"/>
    <xf numFmtId="168" fontId="21" fillId="14" borderId="0" applyNumberFormat="0" applyBorder="0" applyAlignment="0" applyProtection="0"/>
    <xf numFmtId="168" fontId="21" fillId="15" borderId="0" applyNumberFormat="0" applyBorder="0" applyAlignment="0" applyProtection="0"/>
    <xf numFmtId="168" fontId="21" fillId="18" borderId="0" applyNumberFormat="0" applyBorder="0" applyAlignment="0" applyProtection="0"/>
    <xf numFmtId="168" fontId="21" fillId="19" borderId="0" applyNumberFormat="0" applyBorder="0" applyAlignment="0" applyProtection="0"/>
    <xf numFmtId="168" fontId="21" fillId="22" borderId="0" applyNumberFormat="0" applyBorder="0" applyAlignment="0" applyProtection="0"/>
    <xf numFmtId="168" fontId="21" fillId="23" borderId="0" applyNumberFormat="0" applyBorder="0" applyAlignment="0" applyProtection="0"/>
    <xf numFmtId="168" fontId="21" fillId="26" borderId="0" applyNumberFormat="0" applyBorder="0" applyAlignment="0" applyProtection="0"/>
    <xf numFmtId="168" fontId="21" fillId="27" borderId="0" applyNumberFormat="0" applyBorder="0" applyAlignment="0" applyProtection="0"/>
    <xf numFmtId="168" fontId="21" fillId="30" borderId="0" applyNumberFormat="0" applyBorder="0" applyAlignment="0" applyProtection="0"/>
    <xf numFmtId="168" fontId="21" fillId="31" borderId="0" applyNumberFormat="0" applyBorder="0" applyAlignment="0" applyProtection="0"/>
    <xf numFmtId="168" fontId="21" fillId="34" borderId="0" applyNumberFormat="0" applyBorder="0" applyAlignment="0" applyProtection="0"/>
    <xf numFmtId="168" fontId="21" fillId="35" borderId="0" applyNumberFormat="0" applyBorder="0" applyAlignment="0" applyProtection="0"/>
    <xf numFmtId="0" fontId="21" fillId="0" borderId="0"/>
    <xf numFmtId="168" fontId="21" fillId="0" borderId="0"/>
    <xf numFmtId="166" fontId="21" fillId="0" borderId="0" applyFont="0" applyFill="0" applyBorder="0" applyAlignment="0" applyProtection="0"/>
    <xf numFmtId="168" fontId="21" fillId="14" borderId="0" applyNumberFormat="0" applyBorder="0" applyAlignment="0" applyProtection="0"/>
    <xf numFmtId="168" fontId="21" fillId="15" borderId="0" applyNumberFormat="0" applyBorder="0" applyAlignment="0" applyProtection="0"/>
    <xf numFmtId="168" fontId="21" fillId="18" borderId="0" applyNumberFormat="0" applyBorder="0" applyAlignment="0" applyProtection="0"/>
    <xf numFmtId="168" fontId="21" fillId="19" borderId="0" applyNumberFormat="0" applyBorder="0" applyAlignment="0" applyProtection="0"/>
    <xf numFmtId="168" fontId="21" fillId="22" borderId="0" applyNumberFormat="0" applyBorder="0" applyAlignment="0" applyProtection="0"/>
    <xf numFmtId="168" fontId="21" fillId="23" borderId="0" applyNumberFormat="0" applyBorder="0" applyAlignment="0" applyProtection="0"/>
    <xf numFmtId="168" fontId="21" fillId="26" borderId="0" applyNumberFormat="0" applyBorder="0" applyAlignment="0" applyProtection="0"/>
    <xf numFmtId="168" fontId="21" fillId="27" borderId="0" applyNumberFormat="0" applyBorder="0" applyAlignment="0" applyProtection="0"/>
    <xf numFmtId="168" fontId="21" fillId="30" borderId="0" applyNumberFormat="0" applyBorder="0" applyAlignment="0" applyProtection="0"/>
    <xf numFmtId="168" fontId="21" fillId="31" borderId="0" applyNumberFormat="0" applyBorder="0" applyAlignment="0" applyProtection="0"/>
    <xf numFmtId="168" fontId="21" fillId="34" borderId="0" applyNumberFormat="0" applyBorder="0" applyAlignment="0" applyProtection="0"/>
    <xf numFmtId="168" fontId="21" fillId="35" borderId="0" applyNumberFormat="0" applyBorder="0" applyAlignment="0" applyProtection="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12" borderId="14" applyNumberFormat="0" applyFon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21" fillId="12" borderId="14" applyNumberFormat="0" applyFont="0" applyAlignment="0" applyProtection="0"/>
    <xf numFmtId="168" fontId="21" fillId="14" borderId="0" applyNumberFormat="0" applyBorder="0" applyAlignment="0" applyProtection="0"/>
    <xf numFmtId="168" fontId="21" fillId="15" borderId="0" applyNumberFormat="0" applyBorder="0" applyAlignment="0" applyProtection="0"/>
    <xf numFmtId="168" fontId="21" fillId="18" borderId="0" applyNumberFormat="0" applyBorder="0" applyAlignment="0" applyProtection="0"/>
    <xf numFmtId="168" fontId="21" fillId="19" borderId="0" applyNumberFormat="0" applyBorder="0" applyAlignment="0" applyProtection="0"/>
    <xf numFmtId="168" fontId="21" fillId="22" borderId="0" applyNumberFormat="0" applyBorder="0" applyAlignment="0" applyProtection="0"/>
    <xf numFmtId="168" fontId="21" fillId="23" borderId="0" applyNumberFormat="0" applyBorder="0" applyAlignment="0" applyProtection="0"/>
    <xf numFmtId="168" fontId="21" fillId="26" borderId="0" applyNumberFormat="0" applyBorder="0" applyAlignment="0" applyProtection="0"/>
    <xf numFmtId="168" fontId="21" fillId="27" borderId="0" applyNumberFormat="0" applyBorder="0" applyAlignment="0" applyProtection="0"/>
    <xf numFmtId="168" fontId="21" fillId="30" borderId="0" applyNumberFormat="0" applyBorder="0" applyAlignment="0" applyProtection="0"/>
    <xf numFmtId="168" fontId="21" fillId="31" borderId="0" applyNumberFormat="0" applyBorder="0" applyAlignment="0" applyProtection="0"/>
    <xf numFmtId="168" fontId="21" fillId="34" borderId="0" applyNumberFormat="0" applyBorder="0" applyAlignment="0" applyProtection="0"/>
    <xf numFmtId="168" fontId="21" fillId="35" borderId="0" applyNumberFormat="0" applyBorder="0" applyAlignment="0" applyProtection="0"/>
    <xf numFmtId="0" fontId="21" fillId="0" borderId="0"/>
    <xf numFmtId="168" fontId="20" fillId="0" borderId="0"/>
    <xf numFmtId="166" fontId="20" fillId="0" borderId="0" applyFont="0" applyFill="0" applyBorder="0" applyAlignment="0" applyProtection="0"/>
    <xf numFmtId="168" fontId="20" fillId="14" borderId="0" applyNumberFormat="0" applyBorder="0" applyAlignment="0" applyProtection="0"/>
    <xf numFmtId="168" fontId="20" fillId="15" borderId="0" applyNumberFormat="0" applyBorder="0" applyAlignment="0" applyProtection="0"/>
    <xf numFmtId="168" fontId="20" fillId="18" borderId="0" applyNumberFormat="0" applyBorder="0" applyAlignment="0" applyProtection="0"/>
    <xf numFmtId="168" fontId="20" fillId="19" borderId="0" applyNumberFormat="0" applyBorder="0" applyAlignment="0" applyProtection="0"/>
    <xf numFmtId="168" fontId="20" fillId="22" borderId="0" applyNumberFormat="0" applyBorder="0" applyAlignment="0" applyProtection="0"/>
    <xf numFmtId="168" fontId="20" fillId="23" borderId="0" applyNumberFormat="0" applyBorder="0" applyAlignment="0" applyProtection="0"/>
    <xf numFmtId="168" fontId="20" fillId="26" borderId="0" applyNumberFormat="0" applyBorder="0" applyAlignment="0" applyProtection="0"/>
    <xf numFmtId="168" fontId="20" fillId="27" borderId="0" applyNumberFormat="0" applyBorder="0" applyAlignment="0" applyProtection="0"/>
    <xf numFmtId="168" fontId="20" fillId="30" borderId="0" applyNumberFormat="0" applyBorder="0" applyAlignment="0" applyProtection="0"/>
    <xf numFmtId="168" fontId="20" fillId="31" borderId="0" applyNumberFormat="0" applyBorder="0" applyAlignment="0" applyProtection="0"/>
    <xf numFmtId="168" fontId="20" fillId="34" borderId="0" applyNumberFormat="0" applyBorder="0" applyAlignment="0" applyProtection="0"/>
    <xf numFmtId="168" fontId="20" fillId="35" borderId="0" applyNumberFormat="0" applyBorder="0" applyAlignment="0" applyProtection="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12" borderId="14" applyNumberFormat="0" applyFon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20" fillId="12" borderId="14" applyNumberFormat="0" applyFont="0" applyAlignment="0" applyProtection="0"/>
    <xf numFmtId="168" fontId="20" fillId="14" borderId="0" applyNumberFormat="0" applyBorder="0" applyAlignment="0" applyProtection="0"/>
    <xf numFmtId="168" fontId="20" fillId="15" borderId="0" applyNumberFormat="0" applyBorder="0" applyAlignment="0" applyProtection="0"/>
    <xf numFmtId="168" fontId="20" fillId="18" borderId="0" applyNumberFormat="0" applyBorder="0" applyAlignment="0" applyProtection="0"/>
    <xf numFmtId="168" fontId="20" fillId="19" borderId="0" applyNumberFormat="0" applyBorder="0" applyAlignment="0" applyProtection="0"/>
    <xf numFmtId="168" fontId="20" fillId="22" borderId="0" applyNumberFormat="0" applyBorder="0" applyAlignment="0" applyProtection="0"/>
    <xf numFmtId="168" fontId="20" fillId="23" borderId="0" applyNumberFormat="0" applyBorder="0" applyAlignment="0" applyProtection="0"/>
    <xf numFmtId="168" fontId="20" fillId="26" borderId="0" applyNumberFormat="0" applyBorder="0" applyAlignment="0" applyProtection="0"/>
    <xf numFmtId="168" fontId="20" fillId="27" borderId="0" applyNumberFormat="0" applyBorder="0" applyAlignment="0" applyProtection="0"/>
    <xf numFmtId="168" fontId="20" fillId="30" borderId="0" applyNumberFormat="0" applyBorder="0" applyAlignment="0" applyProtection="0"/>
    <xf numFmtId="168" fontId="20" fillId="31" borderId="0" applyNumberFormat="0" applyBorder="0" applyAlignment="0" applyProtection="0"/>
    <xf numFmtId="168" fontId="20" fillId="34" borderId="0" applyNumberFormat="0" applyBorder="0" applyAlignment="0" applyProtection="0"/>
    <xf numFmtId="168" fontId="20" fillId="35" borderId="0" applyNumberFormat="0" applyBorder="0" applyAlignment="0" applyProtection="0"/>
    <xf numFmtId="0" fontId="20" fillId="0" borderId="0"/>
    <xf numFmtId="168" fontId="20" fillId="0" borderId="0"/>
    <xf numFmtId="166" fontId="20" fillId="0" borderId="0" applyFont="0" applyFill="0" applyBorder="0" applyAlignment="0" applyProtection="0"/>
    <xf numFmtId="168" fontId="20" fillId="14" borderId="0" applyNumberFormat="0" applyBorder="0" applyAlignment="0" applyProtection="0"/>
    <xf numFmtId="168" fontId="20" fillId="15" borderId="0" applyNumberFormat="0" applyBorder="0" applyAlignment="0" applyProtection="0"/>
    <xf numFmtId="168" fontId="20" fillId="18" borderId="0" applyNumberFormat="0" applyBorder="0" applyAlignment="0" applyProtection="0"/>
    <xf numFmtId="168" fontId="20" fillId="19" borderId="0" applyNumberFormat="0" applyBorder="0" applyAlignment="0" applyProtection="0"/>
    <xf numFmtId="168" fontId="20" fillId="22" borderId="0" applyNumberFormat="0" applyBorder="0" applyAlignment="0" applyProtection="0"/>
    <xf numFmtId="168" fontId="20" fillId="23" borderId="0" applyNumberFormat="0" applyBorder="0" applyAlignment="0" applyProtection="0"/>
    <xf numFmtId="168" fontId="20" fillId="26" borderId="0" applyNumberFormat="0" applyBorder="0" applyAlignment="0" applyProtection="0"/>
    <xf numFmtId="168" fontId="20" fillId="27" borderId="0" applyNumberFormat="0" applyBorder="0" applyAlignment="0" applyProtection="0"/>
    <xf numFmtId="168" fontId="20" fillId="30" borderId="0" applyNumberFormat="0" applyBorder="0" applyAlignment="0" applyProtection="0"/>
    <xf numFmtId="168" fontId="20" fillId="31" borderId="0" applyNumberFormat="0" applyBorder="0" applyAlignment="0" applyProtection="0"/>
    <xf numFmtId="168" fontId="20" fillId="34" borderId="0" applyNumberFormat="0" applyBorder="0" applyAlignment="0" applyProtection="0"/>
    <xf numFmtId="168" fontId="20" fillId="35" borderId="0" applyNumberFormat="0" applyBorder="0" applyAlignment="0" applyProtection="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12" borderId="14" applyNumberFormat="0" applyFont="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20" fillId="12" borderId="14" applyNumberFormat="0" applyFont="0" applyAlignment="0" applyProtection="0"/>
    <xf numFmtId="168" fontId="20" fillId="14" borderId="0" applyNumberFormat="0" applyBorder="0" applyAlignment="0" applyProtection="0"/>
    <xf numFmtId="168" fontId="20" fillId="15" borderId="0" applyNumberFormat="0" applyBorder="0" applyAlignment="0" applyProtection="0"/>
    <xf numFmtId="168" fontId="20" fillId="18" borderId="0" applyNumberFormat="0" applyBorder="0" applyAlignment="0" applyProtection="0"/>
    <xf numFmtId="168" fontId="20" fillId="19" borderId="0" applyNumberFormat="0" applyBorder="0" applyAlignment="0" applyProtection="0"/>
    <xf numFmtId="168" fontId="20" fillId="22" borderId="0" applyNumberFormat="0" applyBorder="0" applyAlignment="0" applyProtection="0"/>
    <xf numFmtId="168" fontId="20" fillId="23" borderId="0" applyNumberFormat="0" applyBorder="0" applyAlignment="0" applyProtection="0"/>
    <xf numFmtId="168" fontId="20" fillId="26" borderId="0" applyNumberFormat="0" applyBorder="0" applyAlignment="0" applyProtection="0"/>
    <xf numFmtId="168" fontId="20" fillId="27" borderId="0" applyNumberFormat="0" applyBorder="0" applyAlignment="0" applyProtection="0"/>
    <xf numFmtId="168" fontId="20" fillId="30" borderId="0" applyNumberFormat="0" applyBorder="0" applyAlignment="0" applyProtection="0"/>
    <xf numFmtId="168" fontId="20" fillId="31" borderId="0" applyNumberFormat="0" applyBorder="0" applyAlignment="0" applyProtection="0"/>
    <xf numFmtId="168" fontId="20" fillId="34" borderId="0" applyNumberFormat="0" applyBorder="0" applyAlignment="0" applyProtection="0"/>
    <xf numFmtId="168" fontId="20" fillId="35" borderId="0" applyNumberFormat="0" applyBorder="0" applyAlignment="0" applyProtection="0"/>
    <xf numFmtId="0" fontId="20" fillId="0" borderId="0"/>
    <xf numFmtId="168" fontId="18" fillId="0" borderId="0"/>
    <xf numFmtId="166" fontId="18" fillId="0" borderId="0" applyFont="0" applyFill="0" applyBorder="0" applyAlignment="0" applyProtection="0"/>
    <xf numFmtId="168" fontId="18" fillId="14" borderId="0" applyNumberFormat="0" applyBorder="0" applyAlignment="0" applyProtection="0"/>
    <xf numFmtId="168" fontId="18" fillId="15" borderId="0" applyNumberFormat="0" applyBorder="0" applyAlignment="0" applyProtection="0"/>
    <xf numFmtId="168" fontId="18" fillId="18" borderId="0" applyNumberFormat="0" applyBorder="0" applyAlignment="0" applyProtection="0"/>
    <xf numFmtId="168" fontId="18" fillId="19" borderId="0" applyNumberFormat="0" applyBorder="0" applyAlignment="0" applyProtection="0"/>
    <xf numFmtId="168" fontId="18" fillId="22" borderId="0" applyNumberFormat="0" applyBorder="0" applyAlignment="0" applyProtection="0"/>
    <xf numFmtId="168" fontId="18" fillId="23" borderId="0" applyNumberFormat="0" applyBorder="0" applyAlignment="0" applyProtection="0"/>
    <xf numFmtId="168" fontId="18" fillId="26" borderId="0" applyNumberFormat="0" applyBorder="0" applyAlignment="0" applyProtection="0"/>
    <xf numFmtId="168" fontId="18" fillId="27" borderId="0" applyNumberFormat="0" applyBorder="0" applyAlignment="0" applyProtection="0"/>
    <xf numFmtId="168" fontId="18" fillId="30" borderId="0" applyNumberFormat="0" applyBorder="0" applyAlignment="0" applyProtection="0"/>
    <xf numFmtId="168" fontId="18" fillId="31" borderId="0" applyNumberFormat="0" applyBorder="0" applyAlignment="0" applyProtection="0"/>
    <xf numFmtId="168" fontId="18" fillId="34" borderId="0" applyNumberFormat="0" applyBorder="0" applyAlignment="0" applyProtection="0"/>
    <xf numFmtId="168" fontId="18" fillId="35" borderId="0" applyNumberFormat="0" applyBorder="0" applyAlignment="0" applyProtection="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12" borderId="14"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8" fontId="18" fillId="12" borderId="14" applyNumberFormat="0" applyFont="0" applyAlignment="0" applyProtection="0"/>
    <xf numFmtId="168" fontId="18" fillId="14" borderId="0" applyNumberFormat="0" applyBorder="0" applyAlignment="0" applyProtection="0"/>
    <xf numFmtId="168" fontId="18" fillId="15" borderId="0" applyNumberFormat="0" applyBorder="0" applyAlignment="0" applyProtection="0"/>
    <xf numFmtId="168" fontId="18" fillId="18" borderId="0" applyNumberFormat="0" applyBorder="0" applyAlignment="0" applyProtection="0"/>
    <xf numFmtId="168" fontId="18" fillId="19" borderId="0" applyNumberFormat="0" applyBorder="0" applyAlignment="0" applyProtection="0"/>
    <xf numFmtId="168" fontId="18" fillId="22" borderId="0" applyNumberFormat="0" applyBorder="0" applyAlignment="0" applyProtection="0"/>
    <xf numFmtId="168" fontId="18" fillId="23" borderId="0" applyNumberFormat="0" applyBorder="0" applyAlignment="0" applyProtection="0"/>
    <xf numFmtId="168" fontId="18" fillId="26" borderId="0" applyNumberFormat="0" applyBorder="0" applyAlignment="0" applyProtection="0"/>
    <xf numFmtId="168" fontId="18" fillId="27" borderId="0" applyNumberFormat="0" applyBorder="0" applyAlignment="0" applyProtection="0"/>
    <xf numFmtId="168" fontId="18" fillId="30" borderId="0" applyNumberFormat="0" applyBorder="0" applyAlignment="0" applyProtection="0"/>
    <xf numFmtId="168" fontId="18" fillId="31" borderId="0" applyNumberFormat="0" applyBorder="0" applyAlignment="0" applyProtection="0"/>
    <xf numFmtId="168" fontId="18" fillId="34" borderId="0" applyNumberFormat="0" applyBorder="0" applyAlignment="0" applyProtection="0"/>
    <xf numFmtId="168" fontId="18" fillId="35" borderId="0" applyNumberFormat="0" applyBorder="0" applyAlignment="0" applyProtection="0"/>
    <xf numFmtId="0" fontId="18" fillId="0" borderId="0"/>
    <xf numFmtId="0" fontId="86" fillId="0" borderId="0"/>
    <xf numFmtId="0" fontId="18" fillId="0" borderId="0"/>
    <xf numFmtId="43" fontId="18" fillId="0" borderId="0" applyFont="0" applyFill="0" applyBorder="0" applyAlignment="0" applyProtection="0"/>
    <xf numFmtId="168" fontId="18" fillId="0" borderId="0"/>
    <xf numFmtId="166" fontId="18" fillId="0" borderId="0" applyFont="0" applyFill="0" applyBorder="0" applyAlignment="0" applyProtection="0"/>
    <xf numFmtId="43" fontId="84" fillId="0" borderId="0" applyFont="0" applyFill="0" applyBorder="0" applyAlignment="0" applyProtection="0"/>
    <xf numFmtId="168" fontId="18" fillId="14" borderId="0" applyNumberFormat="0" applyBorder="0" applyAlignment="0" applyProtection="0"/>
    <xf numFmtId="168" fontId="18" fillId="15" borderId="0" applyNumberFormat="0" applyBorder="0" applyAlignment="0" applyProtection="0"/>
    <xf numFmtId="168" fontId="18" fillId="18" borderId="0" applyNumberFormat="0" applyBorder="0" applyAlignment="0" applyProtection="0"/>
    <xf numFmtId="168" fontId="18" fillId="19" borderId="0" applyNumberFormat="0" applyBorder="0" applyAlignment="0" applyProtection="0"/>
    <xf numFmtId="168" fontId="18" fillId="22" borderId="0" applyNumberFormat="0" applyBorder="0" applyAlignment="0" applyProtection="0"/>
    <xf numFmtId="168" fontId="18" fillId="23" borderId="0" applyNumberFormat="0" applyBorder="0" applyAlignment="0" applyProtection="0"/>
    <xf numFmtId="168" fontId="18" fillId="26" borderId="0" applyNumberFormat="0" applyBorder="0" applyAlignment="0" applyProtection="0"/>
    <xf numFmtId="168" fontId="18" fillId="27" borderId="0" applyNumberFormat="0" applyBorder="0" applyAlignment="0" applyProtection="0"/>
    <xf numFmtId="168" fontId="18" fillId="30" borderId="0" applyNumberFormat="0" applyBorder="0" applyAlignment="0" applyProtection="0"/>
    <xf numFmtId="168" fontId="18" fillId="31" borderId="0" applyNumberFormat="0" applyBorder="0" applyAlignment="0" applyProtection="0"/>
    <xf numFmtId="168" fontId="18" fillId="34" borderId="0" applyNumberFormat="0" applyBorder="0" applyAlignment="0" applyProtection="0"/>
    <xf numFmtId="168" fontId="18" fillId="35" borderId="0" applyNumberFormat="0" applyBorder="0" applyAlignment="0" applyProtection="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12" borderId="14"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8" fontId="18" fillId="12" borderId="14" applyNumberFormat="0" applyFont="0" applyAlignment="0" applyProtection="0"/>
    <xf numFmtId="168" fontId="18" fillId="14" borderId="0" applyNumberFormat="0" applyBorder="0" applyAlignment="0" applyProtection="0"/>
    <xf numFmtId="168" fontId="18" fillId="15" borderId="0" applyNumberFormat="0" applyBorder="0" applyAlignment="0" applyProtection="0"/>
    <xf numFmtId="168" fontId="18" fillId="18" borderId="0" applyNumberFormat="0" applyBorder="0" applyAlignment="0" applyProtection="0"/>
    <xf numFmtId="168" fontId="18" fillId="19" borderId="0" applyNumberFormat="0" applyBorder="0" applyAlignment="0" applyProtection="0"/>
    <xf numFmtId="168" fontId="18" fillId="22" borderId="0" applyNumberFormat="0" applyBorder="0" applyAlignment="0" applyProtection="0"/>
    <xf numFmtId="168" fontId="18" fillId="23" borderId="0" applyNumberFormat="0" applyBorder="0" applyAlignment="0" applyProtection="0"/>
    <xf numFmtId="168" fontId="18" fillId="26" borderId="0" applyNumberFormat="0" applyBorder="0" applyAlignment="0" applyProtection="0"/>
    <xf numFmtId="168" fontId="18" fillId="27" borderId="0" applyNumberFormat="0" applyBorder="0" applyAlignment="0" applyProtection="0"/>
    <xf numFmtId="168" fontId="18" fillId="30" borderId="0" applyNumberFormat="0" applyBorder="0" applyAlignment="0" applyProtection="0"/>
    <xf numFmtId="168" fontId="18" fillId="31" borderId="0" applyNumberFormat="0" applyBorder="0" applyAlignment="0" applyProtection="0"/>
    <xf numFmtId="168" fontId="18" fillId="34" borderId="0" applyNumberFormat="0" applyBorder="0" applyAlignment="0" applyProtection="0"/>
    <xf numFmtId="168" fontId="18" fillId="35" borderId="0" applyNumberFormat="0" applyBorder="0" applyAlignment="0" applyProtection="0"/>
    <xf numFmtId="0" fontId="18" fillId="0" borderId="0"/>
    <xf numFmtId="0" fontId="18" fillId="0" borderId="0"/>
    <xf numFmtId="43" fontId="18" fillId="0" borderId="0" applyFont="0" applyFill="0" applyBorder="0" applyAlignment="0" applyProtection="0"/>
    <xf numFmtId="0" fontId="86" fillId="0" borderId="0"/>
    <xf numFmtId="0" fontId="86" fillId="0" borderId="0"/>
    <xf numFmtId="168" fontId="17" fillId="0" borderId="0"/>
    <xf numFmtId="166" fontId="17" fillId="0" borderId="0" applyFont="0" applyFill="0" applyBorder="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12" borderId="14" applyNumberFormat="0" applyFon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8" fontId="17" fillId="12" borderId="14" applyNumberFormat="0" applyFont="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0" fontId="17" fillId="0" borderId="0"/>
    <xf numFmtId="168" fontId="17" fillId="0" borderId="0"/>
    <xf numFmtId="166" fontId="17" fillId="0" borderId="0" applyFont="0" applyFill="0" applyBorder="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12" borderId="14" applyNumberFormat="0" applyFon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8" fontId="17" fillId="12" borderId="14" applyNumberFormat="0" applyFont="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0" fontId="17" fillId="0" borderId="0"/>
    <xf numFmtId="168" fontId="17" fillId="0" borderId="0"/>
    <xf numFmtId="166" fontId="17" fillId="0" borderId="0" applyFont="0" applyFill="0" applyBorder="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12" borderId="14" applyNumberFormat="0" applyFon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8" fontId="17" fillId="12" borderId="14" applyNumberFormat="0" applyFont="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0" fontId="17" fillId="0" borderId="0"/>
    <xf numFmtId="168" fontId="17" fillId="0" borderId="0"/>
    <xf numFmtId="166" fontId="17" fillId="0" borderId="0" applyFont="0" applyFill="0" applyBorder="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12" borderId="14" applyNumberFormat="0" applyFon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8" fontId="17" fillId="12" borderId="14" applyNumberFormat="0" applyFont="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0" fontId="17" fillId="0" borderId="0"/>
    <xf numFmtId="168" fontId="17" fillId="0" borderId="0"/>
    <xf numFmtId="166" fontId="17" fillId="0" borderId="0" applyFont="0" applyFill="0" applyBorder="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12" borderId="14" applyNumberFormat="0" applyFon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8" fontId="17" fillId="12" borderId="14" applyNumberFormat="0" applyFont="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0" fontId="17" fillId="0" borderId="0"/>
    <xf numFmtId="168" fontId="17" fillId="0" borderId="0"/>
    <xf numFmtId="166" fontId="17" fillId="0" borderId="0" applyFont="0" applyFill="0" applyBorder="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12" borderId="14" applyNumberFormat="0" applyFon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8" fontId="17" fillId="12" borderId="14" applyNumberFormat="0" applyFont="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0" fontId="17" fillId="0" borderId="0"/>
    <xf numFmtId="168" fontId="17" fillId="0" borderId="0"/>
    <xf numFmtId="166" fontId="17" fillId="0" borderId="0" applyFont="0" applyFill="0" applyBorder="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12" borderId="14" applyNumberFormat="0" applyFon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8" fontId="17" fillId="12" borderId="14" applyNumberFormat="0" applyFont="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0" fontId="17" fillId="0" borderId="0"/>
    <xf numFmtId="168" fontId="17" fillId="0" borderId="0"/>
    <xf numFmtId="166" fontId="17" fillId="0" borderId="0" applyFont="0" applyFill="0" applyBorder="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12" borderId="14" applyNumberFormat="0" applyFon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8" fontId="17" fillId="12" borderId="14" applyNumberFormat="0" applyFont="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0" fontId="17" fillId="0" borderId="0"/>
    <xf numFmtId="0" fontId="17" fillId="0" borderId="0"/>
    <xf numFmtId="43" fontId="17" fillId="0" borderId="0" applyFont="0" applyFill="0" applyBorder="0" applyAlignment="0" applyProtection="0"/>
    <xf numFmtId="168" fontId="17" fillId="0" borderId="0"/>
    <xf numFmtId="166" fontId="17" fillId="0" borderId="0" applyFont="0" applyFill="0" applyBorder="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12" borderId="14" applyNumberFormat="0" applyFon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8" fontId="17" fillId="12" borderId="14" applyNumberFormat="0" applyFont="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22" borderId="0" applyNumberFormat="0" applyBorder="0" applyAlignment="0" applyProtection="0"/>
    <xf numFmtId="168" fontId="17" fillId="23" borderId="0" applyNumberFormat="0" applyBorder="0" applyAlignment="0" applyProtection="0"/>
    <xf numFmtId="168" fontId="17" fillId="26" borderId="0" applyNumberFormat="0" applyBorder="0" applyAlignment="0" applyProtection="0"/>
    <xf numFmtId="168" fontId="17" fillId="27" borderId="0" applyNumberFormat="0" applyBorder="0" applyAlignment="0" applyProtection="0"/>
    <xf numFmtId="168" fontId="17" fillId="30" borderId="0" applyNumberFormat="0" applyBorder="0" applyAlignment="0" applyProtection="0"/>
    <xf numFmtId="168" fontId="17" fillId="31" borderId="0" applyNumberFormat="0" applyBorder="0" applyAlignment="0" applyProtection="0"/>
    <xf numFmtId="168" fontId="17" fillId="34" borderId="0" applyNumberFormat="0" applyBorder="0" applyAlignment="0" applyProtection="0"/>
    <xf numFmtId="168" fontId="17" fillId="35" borderId="0" applyNumberFormat="0" applyBorder="0" applyAlignment="0" applyProtection="0"/>
    <xf numFmtId="0" fontId="17" fillId="0" borderId="0"/>
    <xf numFmtId="0" fontId="17" fillId="0" borderId="0"/>
    <xf numFmtId="43" fontId="17" fillId="0" borderId="0" applyFont="0" applyFill="0" applyBorder="0" applyAlignment="0" applyProtection="0"/>
    <xf numFmtId="168" fontId="16" fillId="0" borderId="0"/>
    <xf numFmtId="166" fontId="16" fillId="0" borderId="0" applyFont="0" applyFill="0" applyBorder="0" applyAlignment="0" applyProtection="0"/>
    <xf numFmtId="168" fontId="16" fillId="14" borderId="0" applyNumberFormat="0" applyBorder="0" applyAlignment="0" applyProtection="0"/>
    <xf numFmtId="168" fontId="16" fillId="15" borderId="0" applyNumberFormat="0" applyBorder="0" applyAlignment="0" applyProtection="0"/>
    <xf numFmtId="168" fontId="16" fillId="18" borderId="0" applyNumberFormat="0" applyBorder="0" applyAlignment="0" applyProtection="0"/>
    <xf numFmtId="168" fontId="16" fillId="19" borderId="0" applyNumberFormat="0" applyBorder="0" applyAlignment="0" applyProtection="0"/>
    <xf numFmtId="168" fontId="16" fillId="22" borderId="0" applyNumberFormat="0" applyBorder="0" applyAlignment="0" applyProtection="0"/>
    <xf numFmtId="168" fontId="16" fillId="23" borderId="0" applyNumberFormat="0" applyBorder="0" applyAlignment="0" applyProtection="0"/>
    <xf numFmtId="168" fontId="16" fillId="26" borderId="0" applyNumberFormat="0" applyBorder="0" applyAlignment="0" applyProtection="0"/>
    <xf numFmtId="168" fontId="16" fillId="27" borderId="0" applyNumberFormat="0" applyBorder="0" applyAlignment="0" applyProtection="0"/>
    <xf numFmtId="168" fontId="16" fillId="30" borderId="0" applyNumberFormat="0" applyBorder="0" applyAlignment="0" applyProtection="0"/>
    <xf numFmtId="168" fontId="16" fillId="31" borderId="0" applyNumberFormat="0" applyBorder="0" applyAlignment="0" applyProtection="0"/>
    <xf numFmtId="168" fontId="16" fillId="34" borderId="0" applyNumberFormat="0" applyBorder="0" applyAlignment="0" applyProtection="0"/>
    <xf numFmtId="168" fontId="16" fillId="35" borderId="0" applyNumberFormat="0" applyBorder="0" applyAlignment="0" applyProtection="0"/>
    <xf numFmtId="168" fontId="16" fillId="0" borderId="0"/>
    <xf numFmtId="168" fontId="16" fillId="0" borderId="0"/>
    <xf numFmtId="168" fontId="16" fillId="0" borderId="0"/>
    <xf numFmtId="168" fontId="16" fillId="0" borderId="0"/>
    <xf numFmtId="168" fontId="16" fillId="0" borderId="0"/>
    <xf numFmtId="168" fontId="16" fillId="0" borderId="0"/>
    <xf numFmtId="168" fontId="16" fillId="0" borderId="0"/>
    <xf numFmtId="168" fontId="16" fillId="0" borderId="0"/>
    <xf numFmtId="168" fontId="16" fillId="0" borderId="0"/>
    <xf numFmtId="168" fontId="16" fillId="0" borderId="0"/>
    <xf numFmtId="168" fontId="16" fillId="0" borderId="0"/>
    <xf numFmtId="168" fontId="16" fillId="12" borderId="14"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8" fontId="16" fillId="12" borderId="14" applyNumberFormat="0" applyFont="0" applyAlignment="0" applyProtection="0"/>
    <xf numFmtId="168" fontId="16" fillId="14" borderId="0" applyNumberFormat="0" applyBorder="0" applyAlignment="0" applyProtection="0"/>
    <xf numFmtId="168" fontId="16" fillId="15" borderId="0" applyNumberFormat="0" applyBorder="0" applyAlignment="0" applyProtection="0"/>
    <xf numFmtId="168" fontId="16" fillId="18" borderId="0" applyNumberFormat="0" applyBorder="0" applyAlignment="0" applyProtection="0"/>
    <xf numFmtId="168" fontId="16" fillId="19" borderId="0" applyNumberFormat="0" applyBorder="0" applyAlignment="0" applyProtection="0"/>
    <xf numFmtId="168" fontId="16" fillId="22" borderId="0" applyNumberFormat="0" applyBorder="0" applyAlignment="0" applyProtection="0"/>
    <xf numFmtId="168" fontId="16" fillId="23" borderId="0" applyNumberFormat="0" applyBorder="0" applyAlignment="0" applyProtection="0"/>
    <xf numFmtId="168" fontId="16" fillId="26" borderId="0" applyNumberFormat="0" applyBorder="0" applyAlignment="0" applyProtection="0"/>
    <xf numFmtId="168" fontId="16" fillId="27" borderId="0" applyNumberFormat="0" applyBorder="0" applyAlignment="0" applyProtection="0"/>
    <xf numFmtId="168" fontId="16" fillId="30" borderId="0" applyNumberFormat="0" applyBorder="0" applyAlignment="0" applyProtection="0"/>
    <xf numFmtId="168" fontId="16" fillId="31" borderId="0" applyNumberFormat="0" applyBorder="0" applyAlignment="0" applyProtection="0"/>
    <xf numFmtId="168" fontId="16" fillId="34" borderId="0" applyNumberFormat="0" applyBorder="0" applyAlignment="0" applyProtection="0"/>
    <xf numFmtId="168" fontId="16" fillId="35" borderId="0" applyNumberFormat="0" applyBorder="0" applyAlignment="0" applyProtection="0"/>
    <xf numFmtId="0" fontId="16" fillId="0" borderId="0"/>
    <xf numFmtId="0" fontId="16" fillId="0" borderId="0"/>
    <xf numFmtId="43" fontId="16" fillId="0" borderId="0" applyFont="0" applyFill="0" applyBorder="0" applyAlignment="0" applyProtection="0"/>
    <xf numFmtId="168" fontId="15" fillId="0" borderId="0"/>
    <xf numFmtId="166" fontId="15" fillId="0" borderId="0" applyFont="0" applyFill="0" applyBorder="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12" borderId="14"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8" fontId="15" fillId="12" borderId="14" applyNumberFormat="0" applyFont="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0" fontId="15" fillId="0" borderId="0"/>
    <xf numFmtId="168" fontId="15" fillId="0" borderId="0"/>
    <xf numFmtId="166" fontId="15" fillId="0" borderId="0" applyFont="0" applyFill="0" applyBorder="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12" borderId="14"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8" fontId="15" fillId="12" borderId="14" applyNumberFormat="0" applyFont="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0" fontId="15" fillId="0" borderId="0"/>
    <xf numFmtId="168" fontId="15" fillId="0" borderId="0"/>
    <xf numFmtId="166" fontId="15" fillId="0" borderId="0" applyFont="0" applyFill="0" applyBorder="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12" borderId="14"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8" fontId="15" fillId="12" borderId="14" applyNumberFormat="0" applyFont="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0" fontId="15" fillId="0" borderId="0"/>
    <xf numFmtId="168" fontId="15" fillId="0" borderId="0"/>
    <xf numFmtId="166" fontId="15" fillId="0" borderId="0" applyFont="0" applyFill="0" applyBorder="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12" borderId="14"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8" fontId="15" fillId="12" borderId="14" applyNumberFormat="0" applyFont="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0" fontId="15" fillId="0" borderId="0"/>
    <xf numFmtId="168" fontId="15" fillId="0" borderId="0"/>
    <xf numFmtId="166" fontId="15" fillId="0" borderId="0" applyFont="0" applyFill="0" applyBorder="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12" borderId="14"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8" fontId="15" fillId="12" borderId="14" applyNumberFormat="0" applyFont="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0" fontId="15" fillId="0" borderId="0"/>
    <xf numFmtId="168" fontId="15" fillId="0" borderId="0"/>
    <xf numFmtId="166" fontId="15" fillId="0" borderId="0" applyFont="0" applyFill="0" applyBorder="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12" borderId="14"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8" fontId="15" fillId="12" borderId="14" applyNumberFormat="0" applyFont="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0" fontId="15" fillId="0" borderId="0"/>
    <xf numFmtId="168" fontId="15" fillId="0" borderId="0"/>
    <xf numFmtId="166" fontId="15" fillId="0" borderId="0" applyFont="0" applyFill="0" applyBorder="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12" borderId="14"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8" fontId="15" fillId="12" borderId="14" applyNumberFormat="0" applyFont="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0" fontId="15" fillId="0" borderId="0"/>
    <xf numFmtId="168" fontId="15" fillId="0" borderId="0"/>
    <xf numFmtId="166" fontId="15" fillId="0" borderId="0" applyFont="0" applyFill="0" applyBorder="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12" borderId="14"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8" fontId="15" fillId="12" borderId="14" applyNumberFormat="0" applyFont="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0" fontId="15" fillId="0" borderId="0"/>
    <xf numFmtId="0" fontId="15" fillId="0" borderId="0"/>
    <xf numFmtId="43" fontId="15" fillId="0" borderId="0" applyFont="0" applyFill="0" applyBorder="0" applyAlignment="0" applyProtection="0"/>
    <xf numFmtId="168" fontId="15" fillId="0" borderId="0"/>
    <xf numFmtId="166" fontId="15" fillId="0" borderId="0" applyFont="0" applyFill="0" applyBorder="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0" borderId="0"/>
    <xf numFmtId="168" fontId="15" fillId="12" borderId="14"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8" fontId="15" fillId="12" borderId="14" applyNumberFormat="0" applyFont="0" applyAlignment="0" applyProtection="0"/>
    <xf numFmtId="168" fontId="15" fillId="14" borderId="0" applyNumberFormat="0" applyBorder="0" applyAlignment="0" applyProtection="0"/>
    <xf numFmtId="168" fontId="15" fillId="15" borderId="0" applyNumberFormat="0" applyBorder="0" applyAlignment="0" applyProtection="0"/>
    <xf numFmtId="168" fontId="15" fillId="18" borderId="0" applyNumberFormat="0" applyBorder="0" applyAlignment="0" applyProtection="0"/>
    <xf numFmtId="168" fontId="15" fillId="19" borderId="0" applyNumberFormat="0" applyBorder="0" applyAlignment="0" applyProtection="0"/>
    <xf numFmtId="168" fontId="15" fillId="22" borderId="0" applyNumberFormat="0" applyBorder="0" applyAlignment="0" applyProtection="0"/>
    <xf numFmtId="168" fontId="15" fillId="23" borderId="0" applyNumberFormat="0" applyBorder="0" applyAlignment="0" applyProtection="0"/>
    <xf numFmtId="168" fontId="15" fillId="26" borderId="0" applyNumberFormat="0" applyBorder="0" applyAlignment="0" applyProtection="0"/>
    <xf numFmtId="168" fontId="15" fillId="27" borderId="0" applyNumberFormat="0" applyBorder="0" applyAlignment="0" applyProtection="0"/>
    <xf numFmtId="168" fontId="15" fillId="30" borderId="0" applyNumberFormat="0" applyBorder="0" applyAlignment="0" applyProtection="0"/>
    <xf numFmtId="168" fontId="15" fillId="31" borderId="0" applyNumberFormat="0" applyBorder="0" applyAlignment="0" applyProtection="0"/>
    <xf numFmtId="168" fontId="15" fillId="34" borderId="0" applyNumberFormat="0" applyBorder="0" applyAlignment="0" applyProtection="0"/>
    <xf numFmtId="168" fontId="15" fillId="35" borderId="0" applyNumberFormat="0" applyBorder="0" applyAlignment="0" applyProtection="0"/>
    <xf numFmtId="0" fontId="15" fillId="0" borderId="0"/>
    <xf numFmtId="0" fontId="15" fillId="0" borderId="0"/>
    <xf numFmtId="43" fontId="15" fillId="0" borderId="0" applyFont="0" applyFill="0" applyBorder="0" applyAlignment="0" applyProtection="0"/>
    <xf numFmtId="0" fontId="87" fillId="0" borderId="0">
      <alignment vertical="top"/>
    </xf>
    <xf numFmtId="0" fontId="14" fillId="0" borderId="0"/>
    <xf numFmtId="168" fontId="28" fillId="0" borderId="0"/>
    <xf numFmtId="166" fontId="28" fillId="0" borderId="0" applyFont="0" applyFill="0" applyBorder="0" applyAlignment="0" applyProtection="0"/>
    <xf numFmtId="9" fontId="28" fillId="0" borderId="0" applyFont="0" applyFill="0" applyBorder="0" applyAlignment="0" applyProtection="0"/>
    <xf numFmtId="168" fontId="14" fillId="0" borderId="0"/>
    <xf numFmtId="166" fontId="14" fillId="0" borderId="0" applyFont="0" applyFill="0" applyBorder="0" applyAlignment="0" applyProtection="0"/>
    <xf numFmtId="168" fontId="55" fillId="0" borderId="0" applyNumberFormat="0" applyFill="0" applyBorder="0" applyAlignment="0" applyProtection="0"/>
    <xf numFmtId="168" fontId="56" fillId="0" borderId="7" applyNumberFormat="0" applyFill="0" applyAlignment="0" applyProtection="0"/>
    <xf numFmtId="168" fontId="57" fillId="0" borderId="8" applyNumberFormat="0" applyFill="0" applyAlignment="0" applyProtection="0"/>
    <xf numFmtId="168" fontId="58" fillId="0" borderId="9" applyNumberFormat="0" applyFill="0" applyAlignment="0" applyProtection="0"/>
    <xf numFmtId="168" fontId="58" fillId="0" borderId="0" applyNumberFormat="0" applyFill="0" applyBorder="0" applyAlignment="0" applyProtection="0"/>
    <xf numFmtId="168" fontId="59" fillId="6" borderId="0" applyNumberFormat="0" applyBorder="0" applyAlignment="0" applyProtection="0"/>
    <xf numFmtId="168" fontId="60" fillId="7" borderId="0" applyNumberFormat="0" applyBorder="0" applyAlignment="0" applyProtection="0"/>
    <xf numFmtId="168" fontId="61" fillId="8" borderId="0" applyNumberFormat="0" applyBorder="0" applyAlignment="0" applyProtection="0"/>
    <xf numFmtId="168" fontId="62" fillId="9" borderId="10" applyNumberFormat="0" applyAlignment="0" applyProtection="0"/>
    <xf numFmtId="168" fontId="63" fillId="10" borderId="11" applyNumberFormat="0" applyAlignment="0" applyProtection="0"/>
    <xf numFmtId="168" fontId="64" fillId="10" borderId="10" applyNumberFormat="0" applyAlignment="0" applyProtection="0"/>
    <xf numFmtId="168" fontId="65" fillId="0" borderId="12" applyNumberFormat="0" applyFill="0" applyAlignment="0" applyProtection="0"/>
    <xf numFmtId="168" fontId="44" fillId="11" borderId="13" applyNumberFormat="0" applyAlignment="0" applyProtection="0"/>
    <xf numFmtId="168" fontId="66" fillId="0" borderId="0" applyNumberFormat="0" applyFill="0" applyBorder="0" applyAlignment="0" applyProtection="0"/>
    <xf numFmtId="168" fontId="67" fillId="0" borderId="0" applyNumberFormat="0" applyFill="0" applyBorder="0" applyAlignment="0" applyProtection="0"/>
    <xf numFmtId="168" fontId="68" fillId="0" borderId="15" applyNumberFormat="0" applyFill="0" applyAlignment="0" applyProtection="0"/>
    <xf numFmtId="168" fontId="69" fillId="13" borderId="0" applyNumberFormat="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69" fillId="16" borderId="0" applyNumberFormat="0" applyBorder="0" applyAlignment="0" applyProtection="0"/>
    <xf numFmtId="168" fontId="69" fillId="17"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69" fillId="20" borderId="0" applyNumberFormat="0" applyBorder="0" applyAlignment="0" applyProtection="0"/>
    <xf numFmtId="168" fontId="69" fillId="21"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69" fillId="24" borderId="0" applyNumberFormat="0" applyBorder="0" applyAlignment="0" applyProtection="0"/>
    <xf numFmtId="168" fontId="69" fillId="25"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69" fillId="28" borderId="0" applyNumberFormat="0" applyBorder="0" applyAlignment="0" applyProtection="0"/>
    <xf numFmtId="168" fontId="69" fillId="29"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69" fillId="32" borderId="0" applyNumberFormat="0" applyBorder="0" applyAlignment="0" applyProtection="0"/>
    <xf numFmtId="168" fontId="69" fillId="33"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69" fillId="36"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0" fontId="14" fillId="0" borderId="0"/>
    <xf numFmtId="43" fontId="14" fillId="0" borderId="0" applyFont="0" applyFill="0" applyBorder="0" applyAlignment="0" applyProtection="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0" fontId="14" fillId="0" borderId="0"/>
    <xf numFmtId="43" fontId="14" fillId="0" borderId="0" applyFont="0" applyFill="0" applyBorder="0" applyAlignment="0" applyProtection="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0" fontId="14" fillId="0" borderId="0"/>
    <xf numFmtId="43" fontId="14" fillId="0" borderId="0" applyFont="0" applyFill="0" applyBorder="0" applyAlignment="0" applyProtection="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0" fontId="14" fillId="0" borderId="0"/>
    <xf numFmtId="43" fontId="14" fillId="0" borderId="0" applyFont="0" applyFill="0" applyBorder="0" applyAlignment="0" applyProtection="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0" fontId="14" fillId="0" borderId="0"/>
    <xf numFmtId="43" fontId="14" fillId="0" borderId="0" applyFont="0" applyFill="0" applyBorder="0" applyAlignment="0" applyProtection="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0" fontId="14" fillId="0" borderId="0"/>
    <xf numFmtId="43" fontId="14" fillId="0" borderId="0" applyFont="0" applyFill="0" applyBorder="0" applyAlignment="0" applyProtection="0"/>
    <xf numFmtId="168" fontId="14" fillId="0" borderId="0"/>
    <xf numFmtId="166" fontId="14" fillId="0" borderId="0" applyFont="0" applyFill="0" applyBorder="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0" borderId="0"/>
    <xf numFmtId="168" fontId="14" fillId="12" borderId="14"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8" fontId="14" fillId="12" borderId="14" applyNumberFormat="0" applyFont="0" applyAlignment="0" applyProtection="0"/>
    <xf numFmtId="168" fontId="14" fillId="14" borderId="0" applyNumberFormat="0" applyBorder="0" applyAlignment="0" applyProtection="0"/>
    <xf numFmtId="168" fontId="14" fillId="15" borderId="0" applyNumberFormat="0" applyBorder="0" applyAlignment="0" applyProtection="0"/>
    <xf numFmtId="168" fontId="14" fillId="18" borderId="0" applyNumberFormat="0" applyBorder="0" applyAlignment="0" applyProtection="0"/>
    <xf numFmtId="168" fontId="14" fillId="19" borderId="0" applyNumberFormat="0" applyBorder="0" applyAlignment="0" applyProtection="0"/>
    <xf numFmtId="168" fontId="14" fillId="22" borderId="0" applyNumberFormat="0" applyBorder="0" applyAlignment="0" applyProtection="0"/>
    <xf numFmtId="168" fontId="14" fillId="23" borderId="0" applyNumberFormat="0" applyBorder="0" applyAlignment="0" applyProtection="0"/>
    <xf numFmtId="168" fontId="14" fillId="26" borderId="0" applyNumberFormat="0" applyBorder="0" applyAlignment="0" applyProtection="0"/>
    <xf numFmtId="168" fontId="14" fillId="27" borderId="0" applyNumberFormat="0" applyBorder="0" applyAlignment="0" applyProtection="0"/>
    <xf numFmtId="168" fontId="14" fillId="30" borderId="0" applyNumberFormat="0" applyBorder="0" applyAlignment="0" applyProtection="0"/>
    <xf numFmtId="168" fontId="14" fillId="31" borderId="0" applyNumberFormat="0" applyBorder="0" applyAlignment="0" applyProtection="0"/>
    <xf numFmtId="168" fontId="14" fillId="34" borderId="0" applyNumberFormat="0" applyBorder="0" applyAlignment="0" applyProtection="0"/>
    <xf numFmtId="168" fontId="14" fillId="35"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41" fillId="0" borderId="0">
      <alignment vertical="top"/>
    </xf>
    <xf numFmtId="0" fontId="13" fillId="0" borderId="0"/>
    <xf numFmtId="0" fontId="12" fillId="0" borderId="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4"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18"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2"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26"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0"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34"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5"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19"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3"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27"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1"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168" fontId="12" fillId="3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168" fontId="12" fillId="12"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6"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168" fontId="11" fillId="0" borderId="0"/>
    <xf numFmtId="166" fontId="11" fillId="0" borderId="0" applyFont="0" applyFill="0" applyBorder="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12" borderId="14"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12" borderId="14" applyNumberFormat="0" applyFont="0" applyAlignment="0" applyProtection="0"/>
    <xf numFmtId="168" fontId="11" fillId="14" borderId="0" applyNumberFormat="0" applyBorder="0" applyAlignment="0" applyProtection="0"/>
    <xf numFmtId="168" fontId="11" fillId="15" borderId="0" applyNumberFormat="0" applyBorder="0" applyAlignment="0" applyProtection="0"/>
    <xf numFmtId="168" fontId="11" fillId="18" borderId="0" applyNumberFormat="0" applyBorder="0" applyAlignment="0" applyProtection="0"/>
    <xf numFmtId="168" fontId="11" fillId="19" borderId="0" applyNumberFormat="0" applyBorder="0" applyAlignment="0" applyProtection="0"/>
    <xf numFmtId="168" fontId="11" fillId="22" borderId="0" applyNumberFormat="0" applyBorder="0" applyAlignment="0" applyProtection="0"/>
    <xf numFmtId="168" fontId="11" fillId="23" borderId="0" applyNumberFormat="0" applyBorder="0" applyAlignment="0" applyProtection="0"/>
    <xf numFmtId="168" fontId="11" fillId="26" borderId="0" applyNumberFormat="0" applyBorder="0" applyAlignment="0" applyProtection="0"/>
    <xf numFmtId="168" fontId="11" fillId="27" borderId="0" applyNumberFormat="0" applyBorder="0" applyAlignment="0" applyProtection="0"/>
    <xf numFmtId="168" fontId="11" fillId="30" borderId="0" applyNumberFormat="0" applyBorder="0" applyAlignment="0" applyProtection="0"/>
    <xf numFmtId="168" fontId="11" fillId="31" borderId="0" applyNumberFormat="0" applyBorder="0" applyAlignment="0" applyProtection="0"/>
    <xf numFmtId="168" fontId="11" fillId="34" borderId="0" applyNumberFormat="0" applyBorder="0" applyAlignment="0" applyProtection="0"/>
    <xf numFmtId="168" fontId="11" fillId="35" borderId="0" applyNumberFormat="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0"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168" fontId="9" fillId="0" borderId="0"/>
    <xf numFmtId="166" fontId="9" fillId="0" borderId="0" applyFont="0" applyFill="0" applyBorder="0" applyAlignment="0" applyProtection="0"/>
    <xf numFmtId="168" fontId="9" fillId="0" borderId="0"/>
    <xf numFmtId="168" fontId="9" fillId="26" borderId="0" applyNumberFormat="0" applyBorder="0" applyAlignment="0" applyProtection="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34" borderId="0" applyNumberFormat="0" applyBorder="0" applyAlignment="0" applyProtection="0"/>
    <xf numFmtId="168" fontId="9" fillId="12" borderId="14" applyNumberFormat="0" applyFont="0" applyAlignment="0" applyProtection="0"/>
    <xf numFmtId="168" fontId="9" fillId="1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168" fontId="9" fillId="0" borderId="0"/>
    <xf numFmtId="166" fontId="9" fillId="0" borderId="0" applyFont="0" applyFill="0" applyBorder="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0" borderId="0"/>
    <xf numFmtId="168" fontId="9" fillId="12" borderId="1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9" fillId="12" borderId="14" applyNumberFormat="0" applyFont="0" applyAlignment="0" applyProtection="0"/>
    <xf numFmtId="168" fontId="9" fillId="14" borderId="0" applyNumberFormat="0" applyBorder="0" applyAlignment="0" applyProtection="0"/>
    <xf numFmtId="168" fontId="9" fillId="15" borderId="0" applyNumberFormat="0" applyBorder="0" applyAlignment="0" applyProtection="0"/>
    <xf numFmtId="168" fontId="9" fillId="18" borderId="0" applyNumberFormat="0" applyBorder="0" applyAlignment="0" applyProtection="0"/>
    <xf numFmtId="168" fontId="9" fillId="19" borderId="0" applyNumberFormat="0" applyBorder="0" applyAlignment="0" applyProtection="0"/>
    <xf numFmtId="168" fontId="9" fillId="22" borderId="0" applyNumberFormat="0" applyBorder="0" applyAlignment="0" applyProtection="0"/>
    <xf numFmtId="168" fontId="9" fillId="23" borderId="0" applyNumberFormat="0" applyBorder="0" applyAlignment="0" applyProtection="0"/>
    <xf numFmtId="168" fontId="9" fillId="26" borderId="0" applyNumberFormat="0" applyBorder="0" applyAlignment="0" applyProtection="0"/>
    <xf numFmtId="168" fontId="9" fillId="27" borderId="0" applyNumberFormat="0" applyBorder="0" applyAlignment="0" applyProtection="0"/>
    <xf numFmtId="168" fontId="9" fillId="30" borderId="0" applyNumberFormat="0" applyBorder="0" applyAlignment="0" applyProtection="0"/>
    <xf numFmtId="168" fontId="9" fillId="31" borderId="0" applyNumberFormat="0" applyBorder="0" applyAlignment="0" applyProtection="0"/>
    <xf numFmtId="168" fontId="9" fillId="34" borderId="0" applyNumberFormat="0" applyBorder="0" applyAlignment="0" applyProtection="0"/>
    <xf numFmtId="168" fontId="9" fillId="35"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9" fillId="0" borderId="0"/>
    <xf numFmtId="168" fontId="9" fillId="0" borderId="0"/>
    <xf numFmtId="0" fontId="9" fillId="0" borderId="0"/>
    <xf numFmtId="168" fontId="9" fillId="19" borderId="0" applyNumberFormat="0" applyBorder="0" applyAlignment="0" applyProtection="0"/>
    <xf numFmtId="168" fontId="9" fillId="22" borderId="0" applyNumberFormat="0" applyBorder="0" applyAlignment="0" applyProtection="0"/>
    <xf numFmtId="168" fontId="9" fillId="0" borderId="0"/>
    <xf numFmtId="166" fontId="9" fillId="0" borderId="0" applyFont="0" applyFill="0" applyBorder="0" applyAlignment="0" applyProtection="0"/>
    <xf numFmtId="168" fontId="9" fillId="0" borderId="0"/>
    <xf numFmtId="168" fontId="9" fillId="27" borderId="0" applyNumberFormat="0" applyBorder="0" applyAlignment="0" applyProtection="0"/>
    <xf numFmtId="168" fontId="9" fillId="15" borderId="0" applyNumberFormat="0" applyBorder="0" applyAlignment="0" applyProtection="0"/>
    <xf numFmtId="168" fontId="9" fillId="12" borderId="14" applyNumberFormat="0" applyFont="0" applyAlignment="0" applyProtection="0"/>
    <xf numFmtId="168" fontId="9" fillId="35" borderId="0" applyNumberFormat="0" applyBorder="0" applyAlignment="0" applyProtection="0"/>
    <xf numFmtId="166" fontId="9" fillId="0" borderId="0" applyFont="0" applyFill="0" applyBorder="0" applyAlignment="0" applyProtection="0"/>
    <xf numFmtId="168" fontId="9" fillId="30" borderId="0" applyNumberFormat="0" applyBorder="0" applyAlignment="0" applyProtection="0"/>
    <xf numFmtId="168" fontId="9" fillId="22" borderId="0" applyNumberFormat="0" applyBorder="0" applyAlignment="0" applyProtection="0"/>
    <xf numFmtId="168" fontId="9" fillId="34" borderId="0" applyNumberFormat="0" applyBorder="0" applyAlignment="0" applyProtection="0"/>
    <xf numFmtId="168" fontId="9" fillId="0" borderId="0"/>
    <xf numFmtId="166" fontId="9" fillId="0" borderId="0" applyFont="0" applyFill="0" applyBorder="0" applyAlignment="0" applyProtection="0"/>
    <xf numFmtId="168" fontId="9" fillId="23" borderId="0" applyNumberFormat="0" applyBorder="0" applyAlignment="0" applyProtection="0"/>
    <xf numFmtId="166" fontId="9" fillId="0" borderId="0" applyFont="0" applyFill="0" applyBorder="0" applyAlignment="0" applyProtection="0"/>
    <xf numFmtId="168" fontId="9" fillId="14" borderId="0" applyNumberFormat="0" applyBorder="0" applyAlignment="0" applyProtection="0"/>
    <xf numFmtId="43" fontId="9" fillId="0" borderId="0" applyFont="0" applyFill="0" applyBorder="0" applyAlignment="0" applyProtection="0"/>
    <xf numFmtId="166" fontId="9" fillId="0" borderId="0" applyFont="0" applyFill="0" applyBorder="0" applyAlignment="0" applyProtection="0"/>
    <xf numFmtId="168" fontId="9" fillId="0" borderId="0"/>
    <xf numFmtId="168" fontId="9" fillId="27" borderId="0" applyNumberFormat="0" applyBorder="0" applyAlignment="0" applyProtection="0"/>
    <xf numFmtId="166" fontId="9" fillId="0" borderId="0" applyFont="0" applyFill="0" applyBorder="0" applyAlignment="0" applyProtection="0"/>
    <xf numFmtId="168" fontId="9" fillId="26" borderId="0" applyNumberFormat="0" applyBorder="0" applyAlignment="0" applyProtection="0"/>
    <xf numFmtId="168" fontId="9" fillId="30" borderId="0" applyNumberFormat="0" applyBorder="0" applyAlignment="0" applyProtection="0"/>
    <xf numFmtId="168" fontId="9" fillId="12" borderId="14" applyNumberFormat="0" applyFont="0" applyAlignment="0" applyProtection="0"/>
    <xf numFmtId="168" fontId="9" fillId="31" borderId="0" applyNumberFormat="0" applyBorder="0" applyAlignment="0" applyProtection="0"/>
    <xf numFmtId="168" fontId="9" fillId="0" borderId="0"/>
    <xf numFmtId="168" fontId="9" fillId="14" borderId="0" applyNumberFormat="0" applyBorder="0" applyAlignment="0" applyProtection="0"/>
    <xf numFmtId="168" fontId="9" fillId="0" borderId="0"/>
    <xf numFmtId="168" fontId="9" fillId="18" borderId="0" applyNumberFormat="0" applyBorder="0" applyAlignment="0" applyProtection="0"/>
    <xf numFmtId="43" fontId="9" fillId="0" borderId="0" applyFont="0" applyFill="0" applyBorder="0" applyAlignment="0" applyProtection="0"/>
    <xf numFmtId="0" fontId="9" fillId="0" borderId="0"/>
    <xf numFmtId="168" fontId="9" fillId="0" borderId="0"/>
    <xf numFmtId="168" fontId="9" fillId="15" borderId="0" applyNumberFormat="0" applyBorder="0" applyAlignment="0" applyProtection="0"/>
    <xf numFmtId="168" fontId="9" fillId="35" borderId="0" applyNumberFormat="0" applyBorder="0" applyAlignment="0" applyProtection="0"/>
    <xf numFmtId="166" fontId="9" fillId="0" borderId="0" applyFont="0" applyFill="0" applyBorder="0" applyAlignment="0" applyProtection="0"/>
    <xf numFmtId="43" fontId="9" fillId="0" borderId="0" applyFont="0" applyFill="0" applyBorder="0" applyAlignment="0" applyProtection="0"/>
    <xf numFmtId="168" fontId="9" fillId="23" borderId="0" applyNumberFormat="0" applyBorder="0" applyAlignment="0" applyProtection="0"/>
    <xf numFmtId="168" fontId="9" fillId="0" borderId="0"/>
    <xf numFmtId="168" fontId="9" fillId="31" borderId="0" applyNumberFormat="0" applyBorder="0" applyAlignment="0" applyProtection="0"/>
    <xf numFmtId="166" fontId="9" fillId="0" borderId="0" applyFont="0" applyFill="0" applyBorder="0" applyAlignment="0" applyProtection="0"/>
    <xf numFmtId="168" fontId="9" fillId="0" borderId="0"/>
    <xf numFmtId="43" fontId="9" fillId="0" borderId="0" applyFont="0" applyFill="0" applyBorder="0" applyAlignment="0" applyProtection="0"/>
    <xf numFmtId="168" fontId="9" fillId="19"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8"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0" fontId="7" fillId="0" borderId="0"/>
    <xf numFmtId="43" fontId="7" fillId="0" borderId="0" applyFont="0" applyFill="0" applyBorder="0" applyAlignment="0" applyProtection="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0" fontId="7" fillId="0" borderId="0"/>
    <xf numFmtId="43" fontId="7" fillId="0" borderId="0" applyFont="0" applyFill="0" applyBorder="0" applyAlignment="0" applyProtection="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0" fontId="7" fillId="0" borderId="0"/>
    <xf numFmtId="43" fontId="7" fillId="0" borderId="0" applyFont="0" applyFill="0" applyBorder="0" applyAlignment="0" applyProtection="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0" fontId="7" fillId="0" borderId="0"/>
    <xf numFmtId="43" fontId="7" fillId="0" borderId="0" applyFont="0" applyFill="0" applyBorder="0" applyAlignment="0" applyProtection="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0" fontId="7" fillId="0" borderId="0"/>
    <xf numFmtId="43" fontId="7" fillId="0" borderId="0" applyFont="0" applyFill="0" applyBorder="0" applyAlignment="0" applyProtection="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0" fontId="7" fillId="0" borderId="0"/>
    <xf numFmtId="43" fontId="7" fillId="0" borderId="0" applyFont="0" applyFill="0" applyBorder="0" applyAlignment="0" applyProtection="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0" fontId="7" fillId="0" borderId="0"/>
    <xf numFmtId="43" fontId="7" fillId="0" borderId="0" applyFont="0" applyFill="0" applyBorder="0" applyAlignment="0" applyProtection="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0" fontId="7" fillId="0" borderId="0"/>
    <xf numFmtId="43" fontId="7" fillId="0" borderId="0" applyFont="0" applyFill="0" applyBorder="0" applyAlignment="0" applyProtection="0"/>
    <xf numFmtId="168" fontId="7" fillId="0" borderId="0"/>
    <xf numFmtId="166" fontId="7" fillId="0" borderId="0" applyFont="0" applyFill="0" applyBorder="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12"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8" fontId="7" fillId="12" borderId="14" applyNumberFormat="0" applyFont="0" applyAlignment="0" applyProtection="0"/>
    <xf numFmtId="168" fontId="7" fillId="14" borderId="0" applyNumberFormat="0" applyBorder="0" applyAlignment="0" applyProtection="0"/>
    <xf numFmtId="168" fontId="7" fillId="15" borderId="0" applyNumberFormat="0" applyBorder="0" applyAlignment="0" applyProtection="0"/>
    <xf numFmtId="168" fontId="7" fillId="18" borderId="0" applyNumberFormat="0" applyBorder="0" applyAlignment="0" applyProtection="0"/>
    <xf numFmtId="168" fontId="7" fillId="19" borderId="0" applyNumberFormat="0" applyBorder="0" applyAlignment="0" applyProtection="0"/>
    <xf numFmtId="168" fontId="7" fillId="22" borderId="0" applyNumberFormat="0" applyBorder="0" applyAlignment="0" applyProtection="0"/>
    <xf numFmtId="168" fontId="7" fillId="23" borderId="0" applyNumberFormat="0" applyBorder="0" applyAlignment="0" applyProtection="0"/>
    <xf numFmtId="168" fontId="7" fillId="26" borderId="0" applyNumberFormat="0" applyBorder="0" applyAlignment="0" applyProtection="0"/>
    <xf numFmtId="168" fontId="7" fillId="27" borderId="0" applyNumberFormat="0" applyBorder="0" applyAlignment="0" applyProtection="0"/>
    <xf numFmtId="168" fontId="7" fillId="30" borderId="0" applyNumberFormat="0" applyBorder="0" applyAlignment="0" applyProtection="0"/>
    <xf numFmtId="168" fontId="7" fillId="31" borderId="0" applyNumberFormat="0" applyBorder="0" applyAlignment="0" applyProtection="0"/>
    <xf numFmtId="168" fontId="7" fillId="34" borderId="0" applyNumberFormat="0" applyBorder="0" applyAlignment="0" applyProtection="0"/>
    <xf numFmtId="168" fontId="7" fillId="35"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86" fillId="0" borderId="0"/>
    <xf numFmtId="0" fontId="86" fillId="0" borderId="0"/>
    <xf numFmtId="0" fontId="86" fillId="0" borderId="0"/>
    <xf numFmtId="0" fontId="86"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168" fontId="28" fillId="0" borderId="0"/>
    <xf numFmtId="9" fontId="7" fillId="0" borderId="0" applyFont="0" applyFill="0" applyBorder="0" applyAlignment="0" applyProtection="0"/>
    <xf numFmtId="0" fontId="86"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169" fontId="27" fillId="0" borderId="0"/>
    <xf numFmtId="0" fontId="1" fillId="0" borderId="0"/>
    <xf numFmtId="43" fontId="1" fillId="0" borderId="0" applyFont="0" applyFill="0" applyBorder="0" applyAlignment="0" applyProtection="0"/>
    <xf numFmtId="166" fontId="94" fillId="0" borderId="0" applyFont="0" applyFill="0" applyBorder="0" applyAlignment="0" applyProtection="0"/>
    <xf numFmtId="0" fontId="86" fillId="0" borderId="0"/>
    <xf numFmtId="0" fontId="27" fillId="0" borderId="0"/>
    <xf numFmtId="0" fontId="27" fillId="0" borderId="0"/>
    <xf numFmtId="0" fontId="1" fillId="0" borderId="0"/>
    <xf numFmtId="9"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0" fontId="86" fillId="0" borderId="0"/>
    <xf numFmtId="0" fontId="1" fillId="0" borderId="0"/>
    <xf numFmtId="0" fontId="41" fillId="0" borderId="0">
      <alignment vertical="top"/>
    </xf>
    <xf numFmtId="0" fontId="1" fillId="0" borderId="0"/>
    <xf numFmtId="9" fontId="41" fillId="0" borderId="0" applyFont="0" applyFill="0" applyBorder="0" applyAlignment="0" applyProtection="0">
      <alignment vertical="top"/>
    </xf>
    <xf numFmtId="43" fontId="1" fillId="0" borderId="0" applyFont="0" applyFill="0" applyBorder="0" applyAlignment="0" applyProtection="0"/>
    <xf numFmtId="0" fontId="41" fillId="0" borderId="0">
      <alignment vertical="top"/>
    </xf>
    <xf numFmtId="0" fontId="27" fillId="0" borderId="0"/>
    <xf numFmtId="0" fontId="86" fillId="0" borderId="0"/>
    <xf numFmtId="9" fontId="84" fillId="0" borderId="0" applyFont="0" applyFill="0" applyBorder="0" applyAlignment="0" applyProtection="0"/>
    <xf numFmtId="9" fontId="94" fillId="0" borderId="0" applyFont="0" applyFill="0" applyBorder="0" applyAlignment="0" applyProtection="0"/>
    <xf numFmtId="166" fontId="84" fillId="0" borderId="0" applyFont="0" applyFill="0" applyBorder="0" applyAlignment="0" applyProtection="0"/>
    <xf numFmtId="0" fontId="95" fillId="0" borderId="0"/>
  </cellStyleXfs>
  <cellXfs count="622">
    <xf numFmtId="168" fontId="0" fillId="0" borderId="0" xfId="0"/>
    <xf numFmtId="168" fontId="29" fillId="3" borderId="0" xfId="0" applyFont="1" applyFill="1" applyAlignment="1">
      <alignment vertical="center" wrapText="1"/>
    </xf>
    <xf numFmtId="168" fontId="30" fillId="3" borderId="0" xfId="0" applyFont="1" applyFill="1" applyAlignment="1">
      <alignment vertical="center" wrapText="1"/>
    </xf>
    <xf numFmtId="168" fontId="31" fillId="0" borderId="0" xfId="0" applyFont="1"/>
    <xf numFmtId="168" fontId="31" fillId="0" borderId="0" xfId="0" applyFont="1" applyAlignment="1">
      <alignment horizontal="justify" vertical="center" wrapText="1"/>
    </xf>
    <xf numFmtId="168" fontId="31" fillId="3" borderId="0" xfId="0" applyFont="1" applyFill="1"/>
    <xf numFmtId="168" fontId="31" fillId="0" borderId="0" xfId="0" applyFont="1" applyFill="1" applyAlignment="1"/>
    <xf numFmtId="168" fontId="42" fillId="0" borderId="0" xfId="0" applyFont="1" applyAlignment="1">
      <alignment horizontal="justify" vertical="center" wrapText="1"/>
    </xf>
    <xf numFmtId="168" fontId="42" fillId="0" borderId="0" xfId="1" applyFont="1" applyAlignment="1">
      <alignment horizontal="justify" vertical="center" wrapText="1"/>
    </xf>
    <xf numFmtId="168" fontId="31" fillId="3" borderId="0" xfId="0" applyFont="1" applyFill="1" applyBorder="1"/>
    <xf numFmtId="168" fontId="31" fillId="0" borderId="0" xfId="0" applyFont="1" applyAlignment="1">
      <alignment horizontal="justify" vertical="center" wrapText="1"/>
    </xf>
    <xf numFmtId="168" fontId="42" fillId="0" borderId="0" xfId="0" applyFont="1" applyAlignment="1">
      <alignment horizontal="justify" vertical="center" wrapText="1"/>
    </xf>
    <xf numFmtId="168" fontId="42" fillId="0" borderId="0" xfId="0" applyFont="1" applyAlignment="1">
      <alignment horizontal="justify" vertical="center" wrapText="1"/>
    </xf>
    <xf numFmtId="168" fontId="42" fillId="0" borderId="0" xfId="0" applyFont="1" applyAlignment="1">
      <alignment horizontal="justify" vertical="center" wrapText="1"/>
    </xf>
    <xf numFmtId="168" fontId="31" fillId="0" borderId="0" xfId="0" applyFont="1" applyFill="1" applyAlignment="1">
      <alignment horizontal="justify" vertical="center" wrapText="1"/>
    </xf>
    <xf numFmtId="168" fontId="42" fillId="0" borderId="0" xfId="0" applyFont="1" applyAlignment="1">
      <alignment horizontal="justify" vertical="center" wrapText="1"/>
    </xf>
    <xf numFmtId="168" fontId="42" fillId="0" borderId="0" xfId="0" applyFont="1" applyAlignment="1">
      <alignment horizontal="justify" vertical="center" wrapText="1"/>
    </xf>
    <xf numFmtId="168" fontId="42" fillId="0" borderId="0" xfId="0" applyFont="1" applyAlignment="1">
      <alignment horizontal="justify" vertical="center" wrapText="1"/>
    </xf>
    <xf numFmtId="168" fontId="42" fillId="0" borderId="0" xfId="0" applyFont="1" applyAlignment="1">
      <alignment horizontal="justify" vertical="center" wrapText="1"/>
    </xf>
    <xf numFmtId="168" fontId="42" fillId="0" borderId="0" xfId="0" applyFont="1" applyAlignment="1">
      <alignment horizontal="justify" vertical="center" wrapText="1"/>
    </xf>
    <xf numFmtId="168" fontId="42" fillId="0" borderId="0" xfId="0" applyFont="1" applyAlignment="1">
      <alignment horizontal="justify" vertical="center" wrapText="1"/>
    </xf>
    <xf numFmtId="168" fontId="42" fillId="0" borderId="0" xfId="0" applyFont="1" applyAlignment="1">
      <alignment horizontal="justify" vertical="center" wrapText="1"/>
    </xf>
    <xf numFmtId="168" fontId="31" fillId="3" borderId="5" xfId="0" applyFont="1" applyFill="1" applyBorder="1"/>
    <xf numFmtId="168" fontId="47" fillId="3" borderId="0" xfId="0" applyFont="1" applyFill="1" applyAlignment="1">
      <alignment vertical="center" wrapText="1"/>
    </xf>
    <xf numFmtId="168" fontId="51" fillId="3" borderId="0" xfId="0" applyFont="1" applyFill="1" applyAlignment="1">
      <alignment vertical="center" wrapText="1"/>
    </xf>
    <xf numFmtId="168" fontId="42" fillId="0" borderId="0" xfId="0" applyFont="1" applyAlignment="1">
      <alignment horizontal="justify" vertical="center" wrapText="1"/>
    </xf>
    <xf numFmtId="168" fontId="42" fillId="0" borderId="0" xfId="0" applyFont="1" applyAlignment="1">
      <alignment horizontal="justify" vertical="center" wrapText="1"/>
    </xf>
    <xf numFmtId="168" fontId="42" fillId="0" borderId="0" xfId="0" applyFont="1" applyFill="1" applyAlignment="1">
      <alignment horizontal="justify" vertical="center" wrapText="1"/>
    </xf>
    <xf numFmtId="168" fontId="42" fillId="0" borderId="0" xfId="0" applyFont="1" applyAlignment="1">
      <alignment horizontal="justify" vertical="center" wrapText="1"/>
    </xf>
    <xf numFmtId="168" fontId="42" fillId="0" borderId="0" xfId="0" applyFont="1" applyBorder="1" applyAlignment="1">
      <alignment horizontal="right" vertical="center" wrapText="1"/>
    </xf>
    <xf numFmtId="168" fontId="42" fillId="0" borderId="0" xfId="1" applyFont="1" applyFill="1" applyAlignment="1">
      <alignment horizontal="justify" vertical="center" wrapText="1"/>
    </xf>
    <xf numFmtId="168" fontId="73" fillId="0" borderId="0" xfId="0" applyFont="1" applyFill="1" applyAlignment="1">
      <alignment horizontal="justify" vertical="center" wrapText="1"/>
    </xf>
    <xf numFmtId="168" fontId="73" fillId="0" borderId="0" xfId="0" applyFont="1" applyAlignment="1">
      <alignment horizontal="justify" vertical="center" wrapText="1"/>
    </xf>
    <xf numFmtId="168" fontId="75" fillId="0" borderId="0" xfId="0" applyFont="1" applyAlignment="1">
      <alignment horizontal="justify" vertical="center" wrapText="1"/>
    </xf>
    <xf numFmtId="168" fontId="34" fillId="0" borderId="0" xfId="0" applyFont="1" applyAlignment="1">
      <alignment horizontal="justify" vertical="center" wrapText="1"/>
    </xf>
    <xf numFmtId="168" fontId="34" fillId="0" borderId="0" xfId="0" applyFont="1" applyFill="1" applyAlignment="1">
      <alignment horizontal="justify" vertical="center" wrapText="1"/>
    </xf>
    <xf numFmtId="168" fontId="78" fillId="0" borderId="0" xfId="0" applyFont="1" applyAlignment="1">
      <alignment horizontal="justify" vertical="center" wrapText="1"/>
    </xf>
    <xf numFmtId="168" fontId="42" fillId="0" borderId="0" xfId="0" applyFont="1" applyBorder="1" applyAlignment="1">
      <alignment horizontal="right" vertical="center"/>
    </xf>
    <xf numFmtId="168" fontId="42" fillId="0" borderId="0" xfId="0" applyFont="1" applyFill="1" applyAlignment="1">
      <alignment horizontal="justify" vertical="center" wrapText="1"/>
    </xf>
    <xf numFmtId="168" fontId="42" fillId="0" borderId="0" xfId="0" applyFont="1" applyAlignment="1">
      <alignment horizontal="justify" vertical="center" wrapText="1"/>
    </xf>
    <xf numFmtId="168" fontId="42" fillId="0" borderId="0" xfId="0" applyFont="1" applyBorder="1" applyAlignment="1">
      <alignment horizontal="right" vertical="center" wrapText="1"/>
    </xf>
    <xf numFmtId="168" fontId="34" fillId="0" borderId="0" xfId="0" applyFont="1" applyAlignment="1">
      <alignment horizontal="justify" vertical="center" wrapText="1"/>
    </xf>
    <xf numFmtId="168" fontId="42" fillId="0" borderId="0" xfId="1" applyFont="1" applyFill="1" applyAlignment="1">
      <alignment horizontal="justify" vertical="center" wrapText="1"/>
    </xf>
    <xf numFmtId="168" fontId="75" fillId="0" borderId="0" xfId="0" applyFont="1" applyAlignment="1">
      <alignment horizontal="justify" vertical="center" wrapText="1"/>
    </xf>
    <xf numFmtId="168" fontId="42" fillId="0" borderId="0" xfId="0" applyFont="1" applyAlignment="1">
      <alignment horizontal="justify" vertical="center" wrapText="1"/>
    </xf>
    <xf numFmtId="168" fontId="42" fillId="0" borderId="0" xfId="0" applyFont="1" applyBorder="1" applyAlignment="1">
      <alignment horizontal="left" vertical="center"/>
    </xf>
    <xf numFmtId="168" fontId="80" fillId="3" borderId="0" xfId="0" applyFont="1" applyFill="1"/>
    <xf numFmtId="168" fontId="81" fillId="0" borderId="0" xfId="0" applyFont="1" applyAlignment="1">
      <alignment vertical="center"/>
    </xf>
    <xf numFmtId="168" fontId="42" fillId="0" borderId="0" xfId="0" applyFont="1" applyAlignment="1">
      <alignment horizontal="justify" vertical="center" wrapText="1"/>
    </xf>
    <xf numFmtId="168" fontId="34" fillId="0" borderId="0" xfId="0" applyFont="1" applyAlignment="1">
      <alignment horizontal="justify" vertical="center" wrapText="1"/>
    </xf>
    <xf numFmtId="168" fontId="34" fillId="0" borderId="0" xfId="0" applyFont="1" applyFill="1" applyAlignment="1">
      <alignment horizontal="justify" vertical="center" wrapText="1"/>
    </xf>
    <xf numFmtId="168" fontId="42" fillId="0" borderId="0" xfId="1" applyFont="1" applyFill="1" applyAlignment="1">
      <alignment horizontal="justify" vertical="center" wrapText="1"/>
    </xf>
    <xf numFmtId="168" fontId="42" fillId="0" borderId="0" xfId="0" applyFont="1" applyAlignment="1">
      <alignment horizontal="justify" vertical="center" wrapText="1"/>
    </xf>
    <xf numFmtId="168" fontId="42" fillId="0" borderId="0" xfId="0" applyFont="1" applyAlignment="1">
      <alignment horizontal="justify" vertical="center" wrapText="1"/>
    </xf>
    <xf numFmtId="0" fontId="42" fillId="0" borderId="1" xfId="284" applyFont="1" applyFill="1" applyBorder="1" applyAlignment="1">
      <alignment horizontal="left" vertical="center"/>
    </xf>
    <xf numFmtId="0" fontId="82" fillId="0" borderId="0" xfId="284" applyFont="1" applyBorder="1"/>
    <xf numFmtId="0" fontId="42" fillId="0" borderId="0" xfId="284" applyFont="1" applyBorder="1" applyAlignment="1">
      <alignment horizontal="left" vertical="center"/>
    </xf>
    <xf numFmtId="0" fontId="82" fillId="0" borderId="0" xfId="284" applyFont="1"/>
    <xf numFmtId="0" fontId="34" fillId="38" borderId="0" xfId="284" applyFont="1" applyFill="1" applyBorder="1" applyAlignment="1">
      <alignment horizontal="left" vertical="center"/>
    </xf>
    <xf numFmtId="0" fontId="42" fillId="0" borderId="1" xfId="284" applyFont="1" applyBorder="1" applyAlignment="1">
      <alignment horizontal="left" vertical="center"/>
    </xf>
    <xf numFmtId="0" fontId="34" fillId="39" borderId="1" xfId="284" applyFont="1" applyFill="1" applyBorder="1" applyAlignment="1">
      <alignment horizontal="left" vertical="center"/>
    </xf>
    <xf numFmtId="0" fontId="83" fillId="0" borderId="0" xfId="284" applyFont="1" applyBorder="1" applyAlignment="1">
      <alignment horizontal="center" vertical="center"/>
    </xf>
    <xf numFmtId="0" fontId="34" fillId="37" borderId="0" xfId="284" applyFont="1" applyFill="1" applyBorder="1" applyAlignment="1">
      <alignment horizontal="left" vertical="center"/>
    </xf>
    <xf numFmtId="3" fontId="19" fillId="0" borderId="0" xfId="2" applyNumberFormat="1" applyFont="1" applyAlignment="1">
      <alignment horizontal="center"/>
    </xf>
    <xf numFmtId="3" fontId="81" fillId="0" borderId="0" xfId="2" applyNumberFormat="1" applyFont="1" applyAlignment="1">
      <alignment horizontal="center" vertical="center"/>
    </xf>
    <xf numFmtId="0" fontId="42" fillId="0" borderId="0" xfId="284" applyFont="1" applyAlignment="1">
      <alignment horizontal="left"/>
    </xf>
    <xf numFmtId="0" fontId="34" fillId="3" borderId="0" xfId="284" applyFont="1" applyFill="1" applyBorder="1" applyAlignment="1">
      <alignment horizontal="left"/>
    </xf>
    <xf numFmtId="0" fontId="42" fillId="0" borderId="0" xfId="284" applyFont="1" applyAlignment="1">
      <alignment horizontal="left" vertical="center"/>
    </xf>
    <xf numFmtId="0" fontId="34" fillId="0" borderId="0" xfId="284" applyFont="1" applyAlignment="1">
      <alignment horizontal="left" vertical="center"/>
    </xf>
    <xf numFmtId="3" fontId="42" fillId="0" borderId="0" xfId="0" applyNumberFormat="1" applyFont="1" applyAlignment="1">
      <alignment horizontal="center" vertical="center" wrapText="1"/>
    </xf>
    <xf numFmtId="168" fontId="42" fillId="0" borderId="0" xfId="0" applyFont="1" applyBorder="1" applyAlignment="1">
      <alignment horizontal="right" vertical="center" wrapText="1"/>
    </xf>
    <xf numFmtId="168" fontId="42" fillId="0" borderId="0" xfId="1" applyFont="1" applyFill="1" applyAlignment="1">
      <alignment horizontal="left" vertical="center" wrapText="1"/>
    </xf>
    <xf numFmtId="168" fontId="42" fillId="3" borderId="0" xfId="0" applyFont="1" applyFill="1" applyAlignment="1">
      <alignment horizontal="justify" vertical="center" wrapText="1"/>
    </xf>
    <xf numFmtId="168" fontId="31" fillId="0" borderId="0" xfId="0" applyFont="1" applyBorder="1" applyAlignment="1">
      <alignment horizontal="right" vertical="center" wrapText="1"/>
    </xf>
    <xf numFmtId="166" fontId="42" fillId="0" borderId="1" xfId="284" applyNumberFormat="1" applyFont="1" applyFill="1" applyBorder="1" applyAlignment="1">
      <alignment horizontal="right" vertical="center"/>
    </xf>
    <xf numFmtId="166" fontId="42" fillId="0" borderId="0" xfId="284" applyNumberFormat="1" applyFont="1" applyFill="1" applyBorder="1" applyAlignment="1">
      <alignment horizontal="right" vertical="center"/>
    </xf>
    <xf numFmtId="166" fontId="42" fillId="0" borderId="0" xfId="284" applyNumberFormat="1" applyFont="1" applyBorder="1" applyAlignment="1">
      <alignment horizontal="right" vertical="center"/>
    </xf>
    <xf numFmtId="166" fontId="82" fillId="0" borderId="0" xfId="284" applyNumberFormat="1" applyFont="1" applyBorder="1"/>
    <xf numFmtId="166" fontId="82" fillId="0" borderId="0" xfId="284" applyNumberFormat="1" applyFont="1"/>
    <xf numFmtId="166" fontId="34" fillId="38" borderId="0" xfId="284" applyNumberFormat="1" applyFont="1" applyFill="1" applyBorder="1" applyAlignment="1">
      <alignment horizontal="right" vertical="center"/>
    </xf>
    <xf numFmtId="166" fontId="42" fillId="0" borderId="1" xfId="284" applyNumberFormat="1" applyFont="1" applyBorder="1" applyAlignment="1">
      <alignment horizontal="right" vertical="center"/>
    </xf>
    <xf numFmtId="166" fontId="34" fillId="37" borderId="0" xfId="284" applyNumberFormat="1" applyFont="1" applyFill="1" applyBorder="1" applyAlignment="1">
      <alignment horizontal="right" vertical="center"/>
    </xf>
    <xf numFmtId="166" fontId="34" fillId="39" borderId="1" xfId="284" applyNumberFormat="1" applyFont="1" applyFill="1" applyBorder="1" applyAlignment="1">
      <alignment horizontal="right" vertical="center"/>
    </xf>
    <xf numFmtId="1" fontId="85" fillId="0" borderId="0" xfId="0" applyNumberFormat="1" applyFont="1" applyAlignment="1">
      <alignment horizontal="left" vertical="center"/>
    </xf>
    <xf numFmtId="166" fontId="42" fillId="0" borderId="0" xfId="284" applyNumberFormat="1" applyFont="1" applyAlignment="1">
      <alignment horizontal="right" vertical="center"/>
    </xf>
    <xf numFmtId="166" fontId="82" fillId="0" borderId="0" xfId="2" applyNumberFormat="1" applyFont="1"/>
    <xf numFmtId="166" fontId="34" fillId="37" borderId="18" xfId="284" applyNumberFormat="1" applyFont="1" applyFill="1" applyBorder="1" applyAlignment="1">
      <alignment horizontal="right" vertical="center"/>
    </xf>
    <xf numFmtId="0" fontId="34" fillId="37" borderId="18" xfId="284" applyFont="1" applyFill="1" applyBorder="1" applyAlignment="1">
      <alignment horizontal="left" vertical="center"/>
    </xf>
    <xf numFmtId="0" fontId="34" fillId="37" borderId="18" xfId="284" applyFont="1" applyFill="1" applyBorder="1" applyAlignment="1">
      <alignment horizontal="center" vertical="center" wrapText="1"/>
    </xf>
    <xf numFmtId="0" fontId="83" fillId="0" borderId="0" xfId="284" applyFont="1" applyAlignment="1">
      <alignment vertical="center"/>
    </xf>
    <xf numFmtId="166" fontId="83" fillId="0" borderId="0" xfId="2" applyFont="1" applyAlignment="1">
      <alignment vertical="center"/>
    </xf>
    <xf numFmtId="0" fontId="42" fillId="0" borderId="0" xfId="284" applyFont="1"/>
    <xf numFmtId="166" fontId="42" fillId="0" borderId="0" xfId="2" applyFont="1"/>
    <xf numFmtId="166" fontId="34" fillId="0" borderId="0" xfId="284" applyNumberFormat="1" applyFont="1" applyFill="1" applyBorder="1" applyAlignment="1">
      <alignment horizontal="right" vertical="center"/>
    </xf>
    <xf numFmtId="0" fontId="34" fillId="0" borderId="0" xfId="284" applyFont="1" applyFill="1" applyBorder="1" applyAlignment="1">
      <alignment horizontal="left" vertical="center"/>
    </xf>
    <xf numFmtId="166" fontId="34" fillId="0" borderId="17" xfId="284" applyNumberFormat="1" applyFont="1" applyFill="1" applyBorder="1" applyAlignment="1">
      <alignment horizontal="right" vertical="center"/>
    </xf>
    <xf numFmtId="0" fontId="34" fillId="0" borderId="17" xfId="284" applyFont="1" applyFill="1" applyBorder="1" applyAlignment="1">
      <alignment horizontal="left" vertical="center"/>
    </xf>
    <xf numFmtId="168" fontId="42" fillId="0" borderId="0" xfId="0" applyFont="1" applyAlignment="1">
      <alignment horizontal="justify" vertical="center" wrapText="1"/>
    </xf>
    <xf numFmtId="168" fontId="42" fillId="0" borderId="0" xfId="0" applyFont="1" applyFill="1" applyAlignment="1">
      <alignment horizontal="justify" vertical="center" wrapText="1"/>
    </xf>
    <xf numFmtId="168" fontId="42" fillId="0" borderId="0" xfId="1" applyFont="1" applyFill="1" applyAlignment="1">
      <alignment horizontal="justify" vertical="center" wrapText="1"/>
    </xf>
    <xf numFmtId="164" fontId="42" fillId="0" borderId="21" xfId="2" applyNumberFormat="1" applyFont="1" applyBorder="1" applyAlignment="1">
      <alignment horizontal="center" vertical="center" wrapText="1"/>
    </xf>
    <xf numFmtId="164" fontId="42" fillId="0" borderId="21" xfId="2" applyNumberFormat="1" applyFont="1" applyBorder="1" applyAlignment="1">
      <alignment vertical="center" wrapText="1"/>
    </xf>
    <xf numFmtId="171" fontId="42" fillId="0" borderId="21" xfId="4" applyNumberFormat="1" applyFont="1" applyBorder="1" applyAlignment="1">
      <alignment horizontal="center" vertical="center" wrapText="1"/>
    </xf>
    <xf numFmtId="9" fontId="42" fillId="0" borderId="21" xfId="4" applyNumberFormat="1" applyFont="1" applyBorder="1" applyAlignment="1">
      <alignment horizontal="center" vertical="center" wrapText="1"/>
    </xf>
    <xf numFmtId="168" fontId="34" fillId="0" borderId="0" xfId="0" applyFont="1" applyFill="1" applyBorder="1" applyAlignment="1">
      <alignment horizontal="justify" vertical="center" wrapText="1"/>
    </xf>
    <xf numFmtId="168" fontId="43" fillId="0" borderId="0" xfId="0" applyFont="1" applyFill="1" applyBorder="1" applyAlignment="1">
      <alignment horizontal="justify" vertical="center" wrapText="1"/>
    </xf>
    <xf numFmtId="168" fontId="42" fillId="0" borderId="0" xfId="0" applyFont="1" applyAlignment="1">
      <alignment horizontal="justify" vertical="center" wrapText="1"/>
    </xf>
    <xf numFmtId="168" fontId="42" fillId="0" borderId="0" xfId="0" applyFont="1" applyBorder="1" applyAlignment="1">
      <alignment horizontal="right" vertical="center" wrapText="1"/>
    </xf>
    <xf numFmtId="168" fontId="42" fillId="0" borderId="0" xfId="0" applyFont="1" applyFill="1" applyAlignment="1">
      <alignment horizontal="justify" vertical="center" wrapText="1"/>
    </xf>
    <xf numFmtId="168" fontId="34" fillId="0" borderId="6" xfId="0" applyFont="1" applyFill="1" applyBorder="1" applyAlignment="1">
      <alignment horizontal="justify" vertical="center" wrapText="1"/>
    </xf>
    <xf numFmtId="3" fontId="42" fillId="0" borderId="0" xfId="2" applyNumberFormat="1" applyFont="1" applyAlignment="1">
      <alignment horizontal="center" vertical="center" wrapText="1"/>
    </xf>
    <xf numFmtId="168" fontId="42" fillId="0" borderId="0" xfId="0" applyFont="1" applyFill="1" applyAlignment="1">
      <alignment horizontal="justify" vertical="center" wrapText="1"/>
    </xf>
    <xf numFmtId="168" fontId="42" fillId="0" borderId="0" xfId="0" applyFont="1" applyAlignment="1">
      <alignment horizontal="justify" vertical="center" wrapText="1"/>
    </xf>
    <xf numFmtId="168" fontId="34" fillId="0" borderId="2" xfId="0" applyFont="1" applyFill="1" applyBorder="1" applyAlignment="1">
      <alignment horizontal="justify" vertical="center" wrapText="1"/>
    </xf>
    <xf numFmtId="168" fontId="42" fillId="0" borderId="0" xfId="0" applyFont="1" applyFill="1" applyAlignment="1">
      <alignment horizontal="justify" vertical="center" wrapText="1"/>
    </xf>
    <xf numFmtId="168" fontId="42" fillId="0" borderId="0" xfId="0" applyFont="1" applyAlignment="1">
      <alignment horizontal="justify" vertical="center" wrapText="1"/>
    </xf>
    <xf numFmtId="168" fontId="42" fillId="0" borderId="0" xfId="0" applyFont="1" applyFill="1" applyBorder="1" applyAlignment="1">
      <alignment vertical="center" wrapText="1"/>
    </xf>
    <xf numFmtId="168" fontId="42" fillId="0" borderId="0" xfId="0" applyFont="1" applyAlignment="1">
      <alignment horizontal="justify" vertical="center" wrapText="1"/>
    </xf>
    <xf numFmtId="168" fontId="42" fillId="0" borderId="0" xfId="0" applyFont="1" applyAlignment="1">
      <alignment horizontal="justify" vertical="center" wrapText="1"/>
    </xf>
    <xf numFmtId="0" fontId="42" fillId="0" borderId="0" xfId="284" applyFont="1" applyFill="1" applyBorder="1" applyAlignment="1">
      <alignment horizontal="left" vertical="center"/>
    </xf>
    <xf numFmtId="168" fontId="42" fillId="0" borderId="0" xfId="0" applyFont="1" applyFill="1" applyBorder="1" applyAlignment="1">
      <alignment horizontal="justify" vertical="center" wrapText="1"/>
    </xf>
    <xf numFmtId="168" fontId="76" fillId="0" borderId="0" xfId="0" applyFont="1" applyFill="1" applyBorder="1" applyAlignment="1">
      <alignment horizontal="justify" vertical="center" wrapText="1"/>
    </xf>
    <xf numFmtId="166" fontId="34" fillId="0" borderId="0" xfId="2" applyFont="1" applyAlignment="1">
      <alignment horizontal="justify" vertical="center" wrapText="1"/>
    </xf>
    <xf numFmtId="168" fontId="42" fillId="0" borderId="0" xfId="0" applyFont="1" applyAlignment="1">
      <alignment horizontal="justify" vertical="center" wrapText="1"/>
    </xf>
    <xf numFmtId="166" fontId="34" fillId="37" borderId="18" xfId="2" applyFont="1" applyFill="1" applyBorder="1" applyAlignment="1">
      <alignment horizontal="left"/>
    </xf>
    <xf numFmtId="168" fontId="42" fillId="0" borderId="0" xfId="0" applyFont="1" applyAlignment="1">
      <alignment horizontal="justify" vertical="center" wrapText="1"/>
    </xf>
    <xf numFmtId="0" fontId="82" fillId="0" borderId="0" xfId="284" applyFont="1" applyAlignment="1">
      <alignment horizontal="center"/>
    </xf>
    <xf numFmtId="0" fontId="42" fillId="37" borderId="1" xfId="284" applyFont="1" applyFill="1" applyBorder="1" applyAlignment="1">
      <alignment horizontal="center" vertical="center"/>
    </xf>
    <xf numFmtId="10" fontId="82" fillId="0" borderId="0" xfId="4" applyNumberFormat="1" applyFont="1"/>
    <xf numFmtId="43" fontId="82" fillId="0" borderId="0" xfId="284" applyNumberFormat="1" applyFont="1"/>
    <xf numFmtId="166" fontId="34" fillId="0" borderId="0" xfId="2" applyFont="1" applyBorder="1" applyAlignment="1">
      <alignment vertical="center"/>
    </xf>
    <xf numFmtId="0" fontId="34" fillId="0" borderId="0" xfId="284" applyFont="1" applyBorder="1" applyAlignment="1">
      <alignment vertical="center"/>
    </xf>
    <xf numFmtId="166" fontId="83" fillId="0" borderId="0" xfId="2" applyFont="1" applyBorder="1" applyAlignment="1">
      <alignment horizontal="center" vertical="center"/>
    </xf>
    <xf numFmtId="0" fontId="34" fillId="37" borderId="2" xfId="284" applyFont="1" applyFill="1" applyBorder="1" applyAlignment="1">
      <alignment horizontal="center" vertical="center" wrapText="1"/>
    </xf>
    <xf numFmtId="0" fontId="34" fillId="37" borderId="1" xfId="284" applyFont="1" applyFill="1" applyBorder="1" applyAlignment="1">
      <alignment horizontal="center" vertical="center" wrapText="1"/>
    </xf>
    <xf numFmtId="14" fontId="34" fillId="37" borderId="1" xfId="284" applyNumberFormat="1" applyFont="1" applyFill="1" applyBorder="1" applyAlignment="1">
      <alignment horizontal="center" vertical="center" wrapText="1"/>
    </xf>
    <xf numFmtId="0" fontId="34" fillId="0" borderId="16" xfId="284" applyFont="1" applyFill="1" applyBorder="1" applyAlignment="1">
      <alignment horizontal="left"/>
    </xf>
    <xf numFmtId="166" fontId="34" fillId="0" borderId="16" xfId="284" applyNumberFormat="1" applyFont="1" applyFill="1" applyBorder="1" applyAlignment="1">
      <alignment horizontal="right" wrapText="1"/>
    </xf>
    <xf numFmtId="166" fontId="42" fillId="0" borderId="0" xfId="284" applyNumberFormat="1" applyFont="1" applyAlignment="1">
      <alignment horizontal="right" wrapText="1"/>
    </xf>
    <xf numFmtId="174" fontId="90" fillId="0" borderId="0" xfId="0" applyNumberFormat="1" applyFont="1" applyAlignment="1">
      <alignment horizontal="right" vertical="center"/>
    </xf>
    <xf numFmtId="166" fontId="83" fillId="0" borderId="0" xfId="284" applyNumberFormat="1" applyFont="1" applyAlignment="1">
      <alignment vertical="center" wrapText="1"/>
    </xf>
    <xf numFmtId="166" fontId="83" fillId="0" borderId="17" xfId="284" applyNumberFormat="1" applyFont="1" applyBorder="1" applyAlignment="1">
      <alignment vertical="center"/>
    </xf>
    <xf numFmtId="0" fontId="34" fillId="3" borderId="16" xfId="284" applyFont="1" applyFill="1" applyBorder="1" applyAlignment="1">
      <alignment horizontal="left"/>
    </xf>
    <xf numFmtId="166" fontId="34" fillId="0" borderId="17" xfId="284" applyNumberFormat="1" applyFont="1" applyFill="1" applyBorder="1" applyAlignment="1">
      <alignment horizontal="right" wrapText="1"/>
    </xf>
    <xf numFmtId="0" fontId="42" fillId="3" borderId="0" xfId="284" applyFont="1" applyFill="1" applyBorder="1" applyAlignment="1">
      <alignment horizontal="left"/>
    </xf>
    <xf numFmtId="4" fontId="82" fillId="0" borderId="0" xfId="284" applyNumberFormat="1" applyFont="1"/>
    <xf numFmtId="166" fontId="34" fillId="0" borderId="0" xfId="284" applyNumberFormat="1" applyFont="1" applyFill="1" applyBorder="1" applyAlignment="1">
      <alignment horizontal="right" wrapText="1"/>
    </xf>
    <xf numFmtId="168" fontId="90" fillId="0" borderId="0" xfId="0" applyFont="1" applyAlignment="1">
      <alignment vertical="center"/>
    </xf>
    <xf numFmtId="166" fontId="42" fillId="0" borderId="0" xfId="2" applyNumberFormat="1" applyFont="1" applyFill="1" applyBorder="1" applyAlignment="1">
      <alignment horizontal="right" vertical="center"/>
    </xf>
    <xf numFmtId="166" fontId="42" fillId="0" borderId="0" xfId="2" applyFont="1" applyFill="1" applyBorder="1" applyAlignment="1">
      <alignment horizontal="right" vertical="center"/>
    </xf>
    <xf numFmtId="166" fontId="91" fillId="0" borderId="0" xfId="2" applyFont="1"/>
    <xf numFmtId="166" fontId="82" fillId="0" borderId="0" xfId="4" applyNumberFormat="1" applyFont="1"/>
    <xf numFmtId="166" fontId="34" fillId="0" borderId="18" xfId="284" applyNumberFormat="1" applyFont="1" applyFill="1" applyBorder="1" applyAlignment="1">
      <alignment horizontal="right" vertical="center"/>
    </xf>
    <xf numFmtId="168" fontId="42" fillId="0" borderId="0" xfId="0" applyFont="1" applyAlignment="1">
      <alignment horizontal="justify" vertical="center" wrapText="1"/>
    </xf>
    <xf numFmtId="168" fontId="42" fillId="2" borderId="0" xfId="0" applyFont="1" applyFill="1" applyAlignment="1">
      <alignment horizontal="justify" vertical="center" wrapText="1"/>
    </xf>
    <xf numFmtId="175" fontId="42" fillId="0" borderId="0" xfId="0" applyNumberFormat="1" applyFont="1" applyBorder="1" applyAlignment="1">
      <alignment horizontal="right" vertical="center" wrapText="1" indent="1"/>
    </xf>
    <xf numFmtId="0" fontId="34" fillId="0" borderId="0" xfId="284" applyFont="1" applyFill="1" applyBorder="1" applyAlignment="1">
      <alignment horizontal="left"/>
    </xf>
    <xf numFmtId="166" fontId="34" fillId="0" borderId="1" xfId="284" applyNumberFormat="1" applyFont="1" applyFill="1" applyBorder="1" applyAlignment="1">
      <alignment horizontal="right" wrapText="1"/>
    </xf>
    <xf numFmtId="0" fontId="34" fillId="0" borderId="1" xfId="284" applyFont="1" applyFill="1" applyBorder="1" applyAlignment="1">
      <alignment horizontal="left"/>
    </xf>
    <xf numFmtId="0" fontId="0" fillId="0" borderId="0" xfId="0" applyNumberFormat="1" applyFill="1" applyBorder="1" applyAlignment="1" applyProtection="1"/>
    <xf numFmtId="168" fontId="71" fillId="3" borderId="0" xfId="0" applyFont="1" applyFill="1" applyAlignment="1">
      <alignment horizontal="center" vertical="center" wrapText="1"/>
    </xf>
    <xf numFmtId="166" fontId="42" fillId="0" borderId="0" xfId="47033" applyNumberFormat="1" applyFont="1" applyFill="1" applyBorder="1" applyAlignment="1">
      <alignment horizontal="right" vertical="center"/>
    </xf>
    <xf numFmtId="168" fontId="42" fillId="0" borderId="0" xfId="0" applyNumberFormat="1" applyFont="1" applyFill="1" applyBorder="1" applyAlignment="1">
      <alignment vertical="center" wrapText="1"/>
    </xf>
    <xf numFmtId="168" fontId="42" fillId="0" borderId="0" xfId="0" applyFont="1" applyFill="1" applyAlignment="1">
      <alignment vertical="center" wrapText="1"/>
    </xf>
    <xf numFmtId="169" fontId="42" fillId="0" borderId="0" xfId="0" applyNumberFormat="1" applyFont="1" applyFill="1" applyBorder="1" applyAlignment="1">
      <alignment vertical="center" wrapText="1"/>
    </xf>
    <xf numFmtId="0" fontId="34" fillId="0" borderId="0" xfId="284" applyFont="1" applyBorder="1" applyAlignment="1">
      <alignment horizontal="center" vertical="center"/>
    </xf>
    <xf numFmtId="0" fontId="34" fillId="37" borderId="2" xfId="284" applyFont="1" applyFill="1" applyBorder="1" applyAlignment="1">
      <alignment horizontal="center" vertical="center"/>
    </xf>
    <xf numFmtId="166" fontId="82" fillId="0" borderId="0" xfId="2" applyFont="1"/>
    <xf numFmtId="166" fontId="42" fillId="0" borderId="0" xfId="54053" applyNumberFormat="1" applyFont="1" applyFill="1" applyBorder="1" applyAlignment="1">
      <alignment horizontal="right" vertical="center"/>
    </xf>
    <xf numFmtId="3" fontId="82" fillId="0" borderId="0" xfId="2" applyNumberFormat="1" applyFont="1" applyAlignment="1">
      <alignment horizontal="center"/>
    </xf>
    <xf numFmtId="166" fontId="42" fillId="0" borderId="1" xfId="47033" applyNumberFormat="1" applyFont="1" applyFill="1" applyBorder="1" applyAlignment="1">
      <alignment horizontal="right" vertical="center"/>
    </xf>
    <xf numFmtId="166" fontId="42" fillId="0" borderId="0" xfId="47033" applyNumberFormat="1" applyFont="1" applyBorder="1" applyAlignment="1">
      <alignment horizontal="right" vertical="center"/>
    </xf>
    <xf numFmtId="166" fontId="42" fillId="0" borderId="1" xfId="47033" applyNumberFormat="1" applyFont="1" applyBorder="1" applyAlignment="1">
      <alignment horizontal="right" vertical="center"/>
    </xf>
    <xf numFmtId="0" fontId="83" fillId="0" borderId="0" xfId="284" applyFont="1" applyAlignment="1">
      <alignment horizontal="center" vertical="center"/>
    </xf>
    <xf numFmtId="168" fontId="42" fillId="0" borderId="0" xfId="0" applyNumberFormat="1" applyFont="1" applyFill="1" applyBorder="1" applyAlignment="1">
      <alignment horizontal="center" vertical="center" wrapText="1"/>
    </xf>
    <xf numFmtId="166" fontId="83" fillId="0" borderId="0" xfId="284" applyNumberFormat="1" applyFont="1" applyAlignment="1">
      <alignment horizontal="center" vertical="center"/>
    </xf>
    <xf numFmtId="169" fontId="42" fillId="0" borderId="0" xfId="0" applyNumberFormat="1" applyFont="1" applyFill="1" applyBorder="1" applyAlignment="1">
      <alignment horizontal="center" vertical="center" wrapText="1"/>
    </xf>
    <xf numFmtId="166" fontId="82" fillId="0" borderId="0" xfId="2" applyFont="1"/>
    <xf numFmtId="166" fontId="83" fillId="0" borderId="17" xfId="284" applyNumberFormat="1" applyFont="1" applyBorder="1" applyAlignment="1">
      <alignment vertical="center" wrapText="1"/>
    </xf>
    <xf numFmtId="0" fontId="82" fillId="0" borderId="0" xfId="57606" applyFont="1"/>
    <xf numFmtId="0" fontId="83" fillId="0" borderId="0" xfId="57606" applyFont="1" applyAlignment="1">
      <alignment horizontal="center" vertical="center"/>
    </xf>
    <xf numFmtId="166" fontId="83" fillId="0" borderId="0" xfId="57606" applyNumberFormat="1" applyFont="1" applyAlignment="1">
      <alignment vertical="center" wrapText="1"/>
    </xf>
    <xf numFmtId="0" fontId="83" fillId="0" borderId="0" xfId="57606" applyFont="1" applyAlignment="1">
      <alignment vertical="center" wrapText="1"/>
    </xf>
    <xf numFmtId="0" fontId="83" fillId="0" borderId="0" xfId="57606" applyFont="1" applyAlignment="1">
      <alignment horizontal="center" vertical="center" wrapText="1"/>
    </xf>
    <xf numFmtId="0" fontId="83" fillId="4" borderId="0" xfId="57606" applyFont="1" applyFill="1" applyAlignment="1">
      <alignment horizontal="center" vertical="center" wrapText="1"/>
    </xf>
    <xf numFmtId="166" fontId="83" fillId="0" borderId="0" xfId="57606" applyNumberFormat="1" applyFont="1" applyAlignment="1">
      <alignment horizontal="center" vertical="center" wrapText="1"/>
    </xf>
    <xf numFmtId="0" fontId="34" fillId="0" borderId="0" xfId="57606" applyFont="1" applyAlignment="1">
      <alignment horizontal="left"/>
    </xf>
    <xf numFmtId="166" fontId="34" fillId="0" borderId="1" xfId="57606" applyNumberFormat="1" applyFont="1" applyFill="1" applyBorder="1" applyAlignment="1">
      <alignment horizontal="center" vertical="center" wrapText="1"/>
    </xf>
    <xf numFmtId="14" fontId="34" fillId="0" borderId="0" xfId="57606" applyNumberFormat="1" applyFont="1" applyFill="1" applyAlignment="1">
      <alignment horizontal="center" vertical="center" wrapText="1"/>
    </xf>
    <xf numFmtId="0" fontId="34" fillId="37" borderId="18" xfId="57606" applyFont="1" applyFill="1" applyBorder="1" applyAlignment="1">
      <alignment horizontal="left"/>
    </xf>
    <xf numFmtId="166" fontId="34" fillId="37" borderId="18" xfId="57606" applyNumberFormat="1" applyFont="1" applyFill="1" applyBorder="1" applyAlignment="1">
      <alignment horizontal="right"/>
    </xf>
    <xf numFmtId="170" fontId="34" fillId="37" borderId="18" xfId="57606" applyNumberFormat="1" applyFont="1" applyFill="1" applyBorder="1" applyAlignment="1">
      <alignment horizontal="right"/>
    </xf>
    <xf numFmtId="0" fontId="42" fillId="0" borderId="0" xfId="57606" applyFont="1" applyAlignment="1">
      <alignment horizontal="left"/>
    </xf>
    <xf numFmtId="166" fontId="42" fillId="0" borderId="0" xfId="57606" applyNumberFormat="1" applyFont="1" applyFill="1" applyBorder="1" applyAlignment="1">
      <alignment horizontal="right"/>
    </xf>
    <xf numFmtId="166" fontId="82" fillId="0" borderId="0" xfId="57606" applyNumberFormat="1" applyFont="1"/>
    <xf numFmtId="166" fontId="34" fillId="0" borderId="0" xfId="57606" applyNumberFormat="1" applyFont="1" applyFill="1" applyBorder="1" applyAlignment="1">
      <alignment horizontal="right"/>
    </xf>
    <xf numFmtId="4" fontId="91" fillId="0" borderId="0" xfId="57606" applyNumberFormat="1" applyFont="1"/>
    <xf numFmtId="0" fontId="91" fillId="0" borderId="0" xfId="57606" applyFont="1"/>
    <xf numFmtId="166" fontId="42" fillId="0" borderId="0" xfId="57608" applyNumberFormat="1" applyFont="1" applyFill="1" applyBorder="1" applyAlignment="1">
      <alignment horizontal="right"/>
    </xf>
    <xf numFmtId="166" fontId="42" fillId="0" borderId="0" xfId="57609" applyNumberFormat="1" applyFont="1" applyFill="1" applyBorder="1" applyAlignment="1">
      <alignment horizontal="right"/>
    </xf>
    <xf numFmtId="0" fontId="42" fillId="0" borderId="0" xfId="57610" applyFont="1" applyAlignment="1">
      <alignment horizontal="left"/>
    </xf>
    <xf numFmtId="0" fontId="42" fillId="0" borderId="0" xfId="57608" applyFont="1" applyAlignment="1">
      <alignment horizontal="left"/>
    </xf>
    <xf numFmtId="43" fontId="82" fillId="0" borderId="0" xfId="57606" applyNumberFormat="1" applyFont="1"/>
    <xf numFmtId="0" fontId="42" fillId="0" borderId="0" xfId="57611" applyFont="1" applyFill="1" applyAlignment="1">
      <alignment horizontal="left"/>
    </xf>
    <xf numFmtId="166" fontId="42" fillId="0" borderId="0" xfId="57611" applyNumberFormat="1" applyFont="1" applyFill="1" applyBorder="1" applyAlignment="1">
      <alignment horizontal="right"/>
    </xf>
    <xf numFmtId="166" fontId="82" fillId="0" borderId="0" xfId="57606" applyNumberFormat="1" applyFont="1" applyFill="1"/>
    <xf numFmtId="170" fontId="82" fillId="0" borderId="0" xfId="57606" applyNumberFormat="1" applyFont="1"/>
    <xf numFmtId="166" fontId="34" fillId="0" borderId="0" xfId="57606" applyNumberFormat="1" applyFont="1" applyAlignment="1">
      <alignment horizontal="center" vertical="center"/>
    </xf>
    <xf numFmtId="168" fontId="42" fillId="0" borderId="0" xfId="0" applyFont="1" applyFill="1" applyAlignment="1">
      <alignment horizontal="justify" vertical="center" wrapText="1"/>
    </xf>
    <xf numFmtId="168" fontId="42" fillId="0" borderId="0" xfId="0" applyFont="1" applyAlignment="1">
      <alignment horizontal="justify" vertical="center" wrapText="1"/>
    </xf>
    <xf numFmtId="166" fontId="42" fillId="0" borderId="0" xfId="2" applyFont="1" applyFill="1" applyBorder="1" applyAlignment="1">
      <alignment horizontal="right" wrapText="1"/>
    </xf>
    <xf numFmtId="168" fontId="42" fillId="0" borderId="0" xfId="0" applyFont="1" applyBorder="1" applyAlignment="1">
      <alignment horizontal="right" vertical="center" wrapText="1"/>
    </xf>
    <xf numFmtId="168" fontId="42" fillId="0" borderId="0" xfId="0" applyFont="1" applyAlignment="1">
      <alignment horizontal="justify" vertical="center" wrapText="1"/>
    </xf>
    <xf numFmtId="168" fontId="42" fillId="0" borderId="0" xfId="1" applyFont="1" applyFill="1" applyAlignment="1">
      <alignment horizontal="justify" vertical="center" wrapText="1"/>
    </xf>
    <xf numFmtId="168" fontId="32" fillId="0" borderId="0" xfId="0" applyFont="1" applyAlignment="1">
      <alignment horizontal="justify" vertical="center" wrapText="1"/>
    </xf>
    <xf numFmtId="168" fontId="85" fillId="0" borderId="0" xfId="0" applyFont="1" applyAlignment="1">
      <alignment vertical="center"/>
    </xf>
    <xf numFmtId="43" fontId="0" fillId="0" borderId="0" xfId="0" applyNumberFormat="1" applyFill="1" applyBorder="1" applyAlignment="1" applyProtection="1"/>
    <xf numFmtId="0" fontId="34" fillId="0" borderId="18" xfId="284" applyFont="1" applyFill="1" applyBorder="1" applyAlignment="1">
      <alignment horizontal="left" vertical="center"/>
    </xf>
    <xf numFmtId="168" fontId="42" fillId="0" borderId="0" xfId="0" applyFont="1" applyAlignment="1">
      <alignment horizontal="justify" vertical="center" wrapText="1"/>
    </xf>
    <xf numFmtId="168" fontId="42" fillId="0" borderId="0" xfId="0" applyFont="1" applyFill="1" applyAlignment="1">
      <alignment horizontal="justify" vertical="center" wrapText="1"/>
    </xf>
    <xf numFmtId="168" fontId="42" fillId="0" borderId="0" xfId="0" applyFont="1" applyAlignment="1">
      <alignment horizontal="justify" vertical="center" wrapText="1"/>
    </xf>
    <xf numFmtId="168" fontId="42" fillId="0" borderId="0" xfId="0" applyFont="1" applyFill="1" applyAlignment="1">
      <alignment horizontal="justify" vertical="center" wrapText="1"/>
    </xf>
    <xf numFmtId="168" fontId="42" fillId="0" borderId="0" xfId="0" applyFont="1" applyAlignment="1">
      <alignment horizontal="justify" vertical="center" wrapText="1"/>
    </xf>
    <xf numFmtId="168" fontId="42" fillId="0" borderId="0" xfId="0" applyFont="1" applyFill="1" applyAlignment="1">
      <alignment horizontal="left" vertical="top" wrapText="1"/>
    </xf>
    <xf numFmtId="168" fontId="42" fillId="0" borderId="0" xfId="0" applyFont="1" applyAlignment="1">
      <alignment horizontal="left" vertical="top" wrapText="1"/>
    </xf>
    <xf numFmtId="166" fontId="42" fillId="0" borderId="0" xfId="284" applyNumberFormat="1" applyFont="1" applyFill="1" applyBorder="1" applyAlignment="1">
      <alignment horizontal="right" wrapText="1"/>
    </xf>
    <xf numFmtId="0" fontId="34" fillId="0" borderId="0" xfId="0" applyNumberFormat="1" applyFont="1" applyAlignment="1">
      <alignment horizontal="justify" vertical="center" wrapText="1"/>
    </xf>
    <xf numFmtId="168" fontId="42" fillId="0" borderId="0"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168" fontId="42" fillId="0" borderId="0" xfId="0" applyFont="1" applyFill="1" applyAlignment="1">
      <alignment horizontal="justify" vertical="center" wrapText="1"/>
    </xf>
    <xf numFmtId="168" fontId="42" fillId="3" borderId="0" xfId="0" applyFont="1" applyFill="1" applyAlignment="1">
      <alignment horizontal="justify" vertical="center" wrapText="1"/>
    </xf>
    <xf numFmtId="168" fontId="42" fillId="0" borderId="0" xfId="0" applyFont="1" applyBorder="1" applyAlignment="1">
      <alignment horizontal="right" vertical="center" wrapText="1"/>
    </xf>
    <xf numFmtId="175" fontId="34" fillId="0" borderId="21" xfId="2" applyNumberFormat="1" applyFont="1" applyBorder="1" applyAlignment="1">
      <alignment horizontal="right" vertical="center" wrapText="1"/>
    </xf>
    <xf numFmtId="175" fontId="42" fillId="0" borderId="21" xfId="2" applyNumberFormat="1" applyFont="1" applyBorder="1" applyAlignment="1">
      <alignment horizontal="right" vertical="center" wrapText="1"/>
    </xf>
    <xf numFmtId="168" fontId="31" fillId="0" borderId="0" xfId="0" applyFont="1" applyBorder="1" applyAlignment="1">
      <alignment horizontal="right" vertical="center" wrapText="1"/>
    </xf>
    <xf numFmtId="168" fontId="42" fillId="0" borderId="0" xfId="0" applyFont="1" applyAlignment="1">
      <alignment horizontal="justify" vertical="center" wrapText="1"/>
    </xf>
    <xf numFmtId="169" fontId="42" fillId="0" borderId="0" xfId="0" applyNumberFormat="1" applyFont="1" applyFill="1" applyBorder="1" applyAlignment="1">
      <alignment horizontal="center" vertical="center" wrapText="1"/>
    </xf>
    <xf numFmtId="168" fontId="31" fillId="0" borderId="0" xfId="0" applyFont="1" applyAlignment="1">
      <alignment horizontal="justify" vertical="center" wrapText="1"/>
    </xf>
    <xf numFmtId="168" fontId="73" fillId="0" borderId="0" xfId="0" applyFont="1" applyFill="1" applyAlignment="1">
      <alignment horizontal="justify" vertical="center" wrapText="1"/>
    </xf>
    <xf numFmtId="168" fontId="92" fillId="0" borderId="0" xfId="0" applyFont="1" applyAlignment="1">
      <alignment vertical="center"/>
    </xf>
    <xf numFmtId="166" fontId="42" fillId="0" borderId="0" xfId="2" applyFont="1" applyFill="1" applyBorder="1" applyAlignment="1">
      <alignment horizontal="right"/>
    </xf>
    <xf numFmtId="168" fontId="93" fillId="0" borderId="0" xfId="0" applyFont="1" applyAlignment="1">
      <alignment vertical="center"/>
    </xf>
    <xf numFmtId="168" fontId="34" fillId="5" borderId="19" xfId="91" applyFont="1" applyFill="1" applyBorder="1" applyAlignment="1">
      <alignment vertical="center"/>
    </xf>
    <xf numFmtId="168" fontId="34" fillId="5" borderId="18" xfId="91" applyFont="1" applyFill="1" applyBorder="1" applyAlignment="1">
      <alignment vertical="center"/>
    </xf>
    <xf numFmtId="168" fontId="42" fillId="0" borderId="19" xfId="91" applyFont="1" applyBorder="1" applyAlignment="1">
      <alignment vertical="center"/>
    </xf>
    <xf numFmtId="168" fontId="42" fillId="0" borderId="18" xfId="91" applyFont="1" applyBorder="1" applyAlignment="1">
      <alignment vertical="center"/>
    </xf>
    <xf numFmtId="168" fontId="34" fillId="0" borderId="19" xfId="91" applyFont="1" applyBorder="1" applyAlignment="1">
      <alignment vertical="center"/>
    </xf>
    <xf numFmtId="168" fontId="42" fillId="0" borderId="0" xfId="0" applyNumberFormat="1" applyFont="1" applyFill="1" applyBorder="1" applyAlignment="1" applyProtection="1">
      <alignment horizontal="left" vertical="center"/>
    </xf>
    <xf numFmtId="166" fontId="42" fillId="0" borderId="0" xfId="2" applyNumberFormat="1" applyFont="1" applyFill="1" applyBorder="1" applyAlignment="1" applyProtection="1">
      <alignment horizontal="right" vertical="center"/>
    </xf>
    <xf numFmtId="168" fontId="42" fillId="0" borderId="0" xfId="57613" applyNumberFormat="1" applyFont="1" applyAlignment="1">
      <alignment horizontal="justify" vertical="center" wrapText="1"/>
    </xf>
    <xf numFmtId="9" fontId="82" fillId="0" borderId="0" xfId="4" applyFont="1"/>
    <xf numFmtId="10" fontId="42" fillId="0" borderId="0" xfId="4" applyNumberFormat="1" applyFont="1" applyAlignment="1">
      <alignment horizontal="justify" vertical="center" wrapText="1"/>
    </xf>
    <xf numFmtId="0" fontId="70" fillId="0" borderId="0" xfId="285" applyFont="1" applyFill="1" applyAlignment="1">
      <alignment horizontal="justify" vertical="center" wrapText="1"/>
    </xf>
    <xf numFmtId="0" fontId="70" fillId="0" borderId="0" xfId="285" applyFont="1" applyFill="1" applyAlignment="1">
      <alignment horizontal="left" wrapText="1"/>
    </xf>
    <xf numFmtId="168" fontId="0" fillId="0" borderId="0" xfId="0" applyFill="1"/>
    <xf numFmtId="10" fontId="0" fillId="0" borderId="0" xfId="4" applyNumberFormat="1" applyFont="1" applyFill="1"/>
    <xf numFmtId="0" fontId="27" fillId="0" borderId="0" xfId="285" applyFont="1" applyFill="1" applyAlignment="1">
      <alignment horizontal="justify" vertical="center" wrapText="1"/>
    </xf>
    <xf numFmtId="0" fontId="70" fillId="0" borderId="0" xfId="285" applyFont="1" applyFill="1" applyAlignment="1">
      <alignment vertical="center" wrapText="1"/>
    </xf>
    <xf numFmtId="9" fontId="70" fillId="0" borderId="0" xfId="285" applyNumberFormat="1" applyFont="1" applyFill="1" applyAlignment="1">
      <alignment horizontal="right" vertical="center" wrapText="1"/>
    </xf>
    <xf numFmtId="166" fontId="0" fillId="0" borderId="0" xfId="2" applyFont="1" applyFill="1"/>
    <xf numFmtId="9" fontId="0" fillId="0" borderId="0" xfId="4" applyFont="1" applyFill="1"/>
    <xf numFmtId="4" fontId="70" fillId="0" borderId="0" xfId="285" applyNumberFormat="1" applyFont="1" applyFill="1" applyAlignment="1">
      <alignment vertical="center" wrapText="1"/>
    </xf>
    <xf numFmtId="10" fontId="70" fillId="0" borderId="0" xfId="285" applyNumberFormat="1" applyFont="1" applyFill="1" applyAlignment="1">
      <alignment horizontal="right" vertical="center" wrapText="1"/>
    </xf>
    <xf numFmtId="4" fontId="0" fillId="0" borderId="0" xfId="0" applyNumberFormat="1" applyFill="1"/>
    <xf numFmtId="10" fontId="0" fillId="0" borderId="0" xfId="0" applyNumberFormat="1" applyFill="1"/>
    <xf numFmtId="0" fontId="42" fillId="0" borderId="0" xfId="285" applyFont="1" applyFill="1" applyAlignment="1">
      <alignment horizontal="left" wrapText="1"/>
    </xf>
    <xf numFmtId="0" fontId="70" fillId="0" borderId="0" xfId="285" applyFont="1" applyFill="1" applyAlignment="1">
      <alignment horizontal="left" vertical="center" wrapText="1"/>
    </xf>
    <xf numFmtId="168" fontId="42" fillId="0" borderId="0" xfId="0" applyFont="1" applyAlignment="1">
      <alignment horizontal="justify" vertical="center" wrapText="1"/>
    </xf>
    <xf numFmtId="168" fontId="42" fillId="0" borderId="0" xfId="0" applyFont="1" applyFill="1" applyAlignment="1">
      <alignment horizontal="justify" vertical="center" wrapText="1"/>
    </xf>
    <xf numFmtId="168" fontId="34" fillId="0" borderId="0" xfId="0" applyFont="1" applyAlignment="1">
      <alignment horizontal="justify" vertical="center" wrapText="1"/>
    </xf>
    <xf numFmtId="168" fontId="42" fillId="0" borderId="0" xfId="1" applyFont="1" applyFill="1" applyAlignment="1">
      <alignment horizontal="justify" vertical="center" wrapText="1"/>
    </xf>
    <xf numFmtId="166" fontId="34" fillId="0" borderId="0" xfId="284" applyNumberFormat="1" applyFont="1" applyAlignment="1">
      <alignment horizontal="right" wrapText="1"/>
    </xf>
    <xf numFmtId="166" fontId="83" fillId="0" borderId="0" xfId="284" applyNumberFormat="1" applyFont="1" applyAlignment="1">
      <alignment vertical="center"/>
    </xf>
    <xf numFmtId="166" fontId="42" fillId="0" borderId="0" xfId="57606" applyNumberFormat="1" applyFont="1" applyBorder="1" applyAlignment="1">
      <alignment vertical="center"/>
    </xf>
    <xf numFmtId="166" fontId="83" fillId="4" borderId="0" xfId="2" applyFont="1" applyFill="1" applyAlignment="1">
      <alignment horizontal="center" vertical="center" wrapText="1"/>
    </xf>
    <xf numFmtId="166" fontId="83" fillId="0" borderId="0" xfId="2" applyFont="1" applyAlignment="1">
      <alignment vertical="center" wrapText="1"/>
    </xf>
    <xf numFmtId="166" fontId="96" fillId="0" borderId="0" xfId="2" applyFont="1" applyAlignment="1">
      <alignment vertical="center" wrapText="1"/>
    </xf>
    <xf numFmtId="166" fontId="82" fillId="0" borderId="0" xfId="2" applyFont="1" applyAlignment="1">
      <alignment horizontal="center"/>
    </xf>
    <xf numFmtId="174" fontId="92" fillId="0" borderId="0" xfId="0" applyNumberFormat="1" applyFont="1" applyAlignment="1">
      <alignment horizontal="right" vertical="center"/>
    </xf>
    <xf numFmtId="168" fontId="92" fillId="0" borderId="0" xfId="0" applyFont="1" applyAlignment="1">
      <alignment horizontal="right" vertical="center"/>
    </xf>
    <xf numFmtId="168" fontId="0" fillId="0" borderId="0" xfId="0" applyFill="1" applyAlignment="1"/>
    <xf numFmtId="168" fontId="0" fillId="0" borderId="0" xfId="0" applyAlignment="1">
      <alignment horizontal="justify" vertical="center" wrapText="1"/>
    </xf>
    <xf numFmtId="168" fontId="42" fillId="0" borderId="0" xfId="0" applyFont="1" applyBorder="1" applyAlignment="1">
      <alignment horizontal="right" vertical="center" wrapText="1"/>
    </xf>
    <xf numFmtId="168" fontId="42" fillId="0" borderId="0" xfId="0" applyFont="1" applyFill="1" applyAlignment="1">
      <alignment horizontal="justify" vertical="center" wrapText="1"/>
    </xf>
    <xf numFmtId="168" fontId="42" fillId="0" borderId="0" xfId="0" applyFont="1" applyAlignment="1">
      <alignment horizontal="justify" vertical="center" wrapText="1"/>
    </xf>
    <xf numFmtId="168" fontId="34" fillId="0" borderId="0" xfId="0" applyFont="1" applyFill="1" applyBorder="1" applyAlignment="1">
      <alignment horizontal="justify" vertical="center" wrapText="1"/>
    </xf>
    <xf numFmtId="168" fontId="42" fillId="0" borderId="0" xfId="0" applyFont="1" applyAlignment="1">
      <alignment horizontal="justify" vertical="center" wrapText="1"/>
    </xf>
    <xf numFmtId="168" fontId="42" fillId="0" borderId="28" xfId="0" applyFont="1" applyFill="1" applyBorder="1" applyAlignment="1">
      <alignment vertical="top" wrapText="1"/>
    </xf>
    <xf numFmtId="168" fontId="42" fillId="0" borderId="0" xfId="0" applyFont="1" applyAlignment="1">
      <alignment horizontal="justify" vertical="center" wrapText="1"/>
    </xf>
    <xf numFmtId="168" fontId="42" fillId="0" borderId="0" xfId="0" applyFont="1" applyFill="1" applyAlignment="1">
      <alignment horizontal="left" vertical="top" wrapText="1"/>
    </xf>
    <xf numFmtId="168" fontId="42" fillId="0" borderId="0" xfId="0" applyFont="1" applyAlignment="1">
      <alignment horizontal="justify" vertical="center" wrapText="1"/>
    </xf>
    <xf numFmtId="164" fontId="42" fillId="0" borderId="21" xfId="0" applyNumberFormat="1" applyFont="1" applyBorder="1" applyAlignment="1">
      <alignment horizontal="right" vertical="center" wrapText="1" indent="1"/>
    </xf>
    <xf numFmtId="164" fontId="34" fillId="0" borderId="21" xfId="0" applyNumberFormat="1" applyFont="1" applyBorder="1" applyAlignment="1">
      <alignment horizontal="right" vertical="center" wrapText="1" indent="1"/>
    </xf>
    <xf numFmtId="0" fontId="82" fillId="0" borderId="0" xfId="284" applyNumberFormat="1" applyFont="1"/>
    <xf numFmtId="0" fontId="34" fillId="0" borderId="0" xfId="284" applyFont="1" applyBorder="1" applyAlignment="1">
      <alignment horizontal="center" vertical="center"/>
    </xf>
    <xf numFmtId="164" fontId="42" fillId="0" borderId="0" xfId="4" applyNumberFormat="1" applyFont="1" applyAlignment="1">
      <alignment horizontal="justify" vertical="center" wrapText="1"/>
    </xf>
    <xf numFmtId="10" fontId="42" fillId="0" borderId="0" xfId="4" applyNumberFormat="1" applyFont="1" applyAlignment="1">
      <alignment horizontal="center" vertical="center" wrapText="1"/>
    </xf>
    <xf numFmtId="168" fontId="71" fillId="3" borderId="0" xfId="0" applyFont="1" applyFill="1" applyAlignment="1">
      <alignment horizontal="center" vertical="center" wrapText="1"/>
    </xf>
    <xf numFmtId="168" fontId="71" fillId="3" borderId="0" xfId="0" applyFont="1" applyFill="1" applyAlignment="1">
      <alignment horizontal="center"/>
    </xf>
    <xf numFmtId="168" fontId="72" fillId="4" borderId="0" xfId="0" applyFont="1" applyFill="1" applyAlignment="1">
      <alignment horizontal="center" vertical="center" wrapText="1"/>
    </xf>
    <xf numFmtId="168" fontId="53" fillId="3" borderId="0" xfId="0" applyFont="1" applyFill="1" applyAlignment="1">
      <alignment horizontal="left" vertical="center" wrapText="1" indent="14"/>
    </xf>
    <xf numFmtId="168" fontId="54" fillId="3" borderId="0" xfId="0" applyFont="1" applyFill="1" applyAlignment="1">
      <alignment horizontal="left" vertical="center" wrapText="1" indent="14"/>
    </xf>
    <xf numFmtId="168" fontId="46" fillId="3" borderId="4" xfId="0" applyFont="1" applyFill="1" applyBorder="1" applyAlignment="1">
      <alignment horizontal="center" vertical="center"/>
    </xf>
    <xf numFmtId="168" fontId="46" fillId="3" borderId="0" xfId="0" applyFont="1" applyFill="1" applyBorder="1" applyAlignment="1">
      <alignment horizontal="center" vertical="center"/>
    </xf>
    <xf numFmtId="168" fontId="48" fillId="3" borderId="0" xfId="0" applyFont="1" applyFill="1" applyAlignment="1">
      <alignment horizontal="left" vertical="center" wrapText="1" indent="14"/>
    </xf>
    <xf numFmtId="168" fontId="52" fillId="3" borderId="0" xfId="0" applyFont="1" applyFill="1" applyAlignment="1">
      <alignment horizontal="center" vertical="center" wrapText="1"/>
    </xf>
    <xf numFmtId="168" fontId="49" fillId="3" borderId="0" xfId="0" applyFont="1" applyFill="1" applyAlignment="1">
      <alignment horizontal="left" vertical="center" wrapText="1" indent="14"/>
    </xf>
    <xf numFmtId="168" fontId="50" fillId="3" borderId="0" xfId="0" applyFont="1" applyFill="1" applyAlignment="1">
      <alignment horizontal="left" vertical="center" wrapText="1" indent="14"/>
    </xf>
    <xf numFmtId="0" fontId="70" fillId="0" borderId="0" xfId="285" applyFont="1" applyFill="1" applyAlignment="1">
      <alignment horizontal="justify" vertical="center" wrapText="1"/>
    </xf>
    <xf numFmtId="0" fontId="70" fillId="0" borderId="0" xfId="285" applyFont="1" applyFill="1" applyAlignment="1">
      <alignment horizontal="left" vertical="center" wrapText="1"/>
    </xf>
    <xf numFmtId="4" fontId="70" fillId="0" borderId="0" xfId="285" applyNumberFormat="1" applyFont="1" applyFill="1" applyAlignment="1">
      <alignment horizontal="center" vertical="center" wrapText="1"/>
    </xf>
    <xf numFmtId="0" fontId="89" fillId="0" borderId="0" xfId="285" applyFont="1" applyFill="1" applyAlignment="1">
      <alignment horizontal="left" wrapText="1"/>
    </xf>
    <xf numFmtId="0" fontId="88" fillId="0" borderId="0" xfId="285" applyFont="1" applyFill="1" applyAlignment="1">
      <alignment horizontal="center" vertical="center" wrapText="1"/>
    </xf>
    <xf numFmtId="0" fontId="89" fillId="0" borderId="0" xfId="285" applyFont="1" applyFill="1" applyAlignment="1">
      <alignment horizontal="left" vertical="center"/>
    </xf>
    <xf numFmtId="0" fontId="70" fillId="0" borderId="0" xfId="285" applyFont="1" applyFill="1" applyAlignment="1">
      <alignment horizontal="left" vertical="top" wrapText="1"/>
    </xf>
    <xf numFmtId="0" fontId="89" fillId="0" borderId="0" xfId="285" applyFont="1" applyFill="1" applyAlignment="1">
      <alignment horizontal="left" vertical="center" wrapText="1"/>
    </xf>
    <xf numFmtId="0" fontId="89" fillId="0" borderId="0" xfId="285" applyFont="1" applyFill="1" applyAlignment="1">
      <alignment horizontal="justify" vertical="center" wrapText="1"/>
    </xf>
    <xf numFmtId="0" fontId="27" fillId="0" borderId="0" xfId="285" applyFont="1" applyFill="1" applyAlignment="1">
      <alignment horizontal="left" vertical="center" wrapText="1"/>
    </xf>
    <xf numFmtId="0" fontId="31" fillId="0" borderId="0" xfId="285" applyFont="1" applyFill="1" applyAlignment="1">
      <alignment horizontal="left" vertical="top" wrapText="1"/>
    </xf>
    <xf numFmtId="0" fontId="42" fillId="0" borderId="0" xfId="285" applyFont="1" applyFill="1" applyAlignment="1">
      <alignment horizontal="left" vertical="top" wrapText="1"/>
    </xf>
    <xf numFmtId="0" fontId="70" fillId="0" borderId="0" xfId="285" applyFont="1" applyFill="1" applyAlignment="1">
      <alignment horizontal="left" vertical="center"/>
    </xf>
    <xf numFmtId="0" fontId="70" fillId="0" borderId="0" xfId="285" applyFont="1" applyFill="1" applyAlignment="1">
      <alignment horizontal="left" wrapText="1"/>
    </xf>
    <xf numFmtId="0" fontId="27" fillId="0" borderId="0" xfId="285" applyFont="1" applyFill="1" applyAlignment="1">
      <alignment horizontal="left" vertical="top" wrapText="1"/>
    </xf>
    <xf numFmtId="0" fontId="70" fillId="0" borderId="0" xfId="285" applyFont="1" applyFill="1" applyAlignment="1">
      <alignment vertical="center" wrapText="1"/>
    </xf>
    <xf numFmtId="0" fontId="34" fillId="0" borderId="0" xfId="284" applyFont="1" applyBorder="1" applyAlignment="1">
      <alignment horizontal="center" vertical="center"/>
    </xf>
    <xf numFmtId="0" fontId="83" fillId="0" borderId="0" xfId="284" applyFont="1" applyAlignment="1">
      <alignment horizontal="center" vertical="center"/>
    </xf>
    <xf numFmtId="14" fontId="34" fillId="37" borderId="2" xfId="284" applyNumberFormat="1" applyFont="1" applyFill="1" applyBorder="1" applyAlignment="1">
      <alignment horizontal="center" vertical="center"/>
    </xf>
    <xf numFmtId="0" fontId="34" fillId="37" borderId="1" xfId="284" applyFont="1" applyFill="1" applyBorder="1" applyAlignment="1">
      <alignment horizontal="center" vertical="center"/>
    </xf>
    <xf numFmtId="0" fontId="34" fillId="37" borderId="2" xfId="284" applyFont="1" applyFill="1" applyBorder="1" applyAlignment="1">
      <alignment horizontal="center" vertical="center"/>
    </xf>
    <xf numFmtId="0" fontId="83" fillId="4" borderId="0" xfId="284" applyFont="1" applyFill="1" applyAlignment="1">
      <alignment horizontal="center" vertical="center" wrapText="1"/>
    </xf>
    <xf numFmtId="168" fontId="42" fillId="0" borderId="0"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168" fontId="42" fillId="0" borderId="0" xfId="0" applyFont="1" applyFill="1" applyBorder="1" applyAlignment="1">
      <alignment horizontal="center" vertical="center" wrapText="1"/>
    </xf>
    <xf numFmtId="0" fontId="83" fillId="0" borderId="0" xfId="284" applyFont="1" applyAlignment="1">
      <alignment horizontal="center" vertical="center" wrapText="1"/>
    </xf>
    <xf numFmtId="0" fontId="83" fillId="0" borderId="2" xfId="284" applyFont="1" applyBorder="1" applyAlignment="1">
      <alignment horizontal="center" vertical="center" wrapText="1"/>
    </xf>
    <xf numFmtId="0" fontId="34" fillId="0" borderId="0" xfId="284" applyFont="1" applyAlignment="1">
      <alignment horizontal="center" vertical="center"/>
    </xf>
    <xf numFmtId="166" fontId="83" fillId="0" borderId="17" xfId="284" applyNumberFormat="1" applyFont="1" applyBorder="1" applyAlignment="1">
      <alignment horizontal="center" vertical="center" wrapText="1"/>
    </xf>
    <xf numFmtId="0" fontId="34" fillId="0" borderId="0" xfId="284" applyFont="1" applyAlignment="1">
      <alignment horizontal="center" vertical="center" wrapText="1"/>
    </xf>
    <xf numFmtId="0" fontId="83" fillId="0" borderId="0" xfId="57606" applyFont="1" applyAlignment="1">
      <alignment horizontal="center" vertical="center"/>
    </xf>
    <xf numFmtId="0" fontId="83" fillId="4" borderId="0" xfId="57606" applyFont="1" applyFill="1" applyAlignment="1">
      <alignment horizontal="center" vertical="center" wrapText="1"/>
    </xf>
    <xf numFmtId="0" fontId="83" fillId="0" borderId="0" xfId="57606" applyFont="1" applyAlignment="1">
      <alignment horizontal="center" vertical="center" wrapText="1"/>
    </xf>
    <xf numFmtId="0" fontId="34" fillId="0" borderId="0" xfId="57606" applyFont="1" applyAlignment="1">
      <alignment horizontal="center" vertical="center"/>
    </xf>
    <xf numFmtId="164" fontId="34" fillId="0" borderId="21" xfId="0" applyNumberFormat="1" applyFont="1" applyBorder="1" applyAlignment="1">
      <alignment horizontal="left" vertical="center" wrapText="1"/>
    </xf>
    <xf numFmtId="166" fontId="34" fillId="0" borderId="21" xfId="2" applyFont="1" applyBorder="1" applyAlignment="1">
      <alignment horizontal="right" vertical="center" wrapText="1" indent="1"/>
    </xf>
    <xf numFmtId="166" fontId="34" fillId="5" borderId="21" xfId="2" applyFont="1" applyFill="1" applyBorder="1" applyAlignment="1">
      <alignment horizontal="right" vertical="center" wrapText="1" indent="1"/>
    </xf>
    <xf numFmtId="168" fontId="42" fillId="0" borderId="0" xfId="0" applyFont="1" applyBorder="1" applyAlignment="1">
      <alignment horizontal="right" vertical="center" wrapText="1"/>
    </xf>
    <xf numFmtId="168" fontId="42" fillId="0" borderId="0" xfId="0" applyFont="1" applyAlignment="1">
      <alignment horizontal="justify" vertical="center" wrapText="1"/>
    </xf>
    <xf numFmtId="164" fontId="42" fillId="0" borderId="21" xfId="0" applyNumberFormat="1" applyFont="1" applyBorder="1" applyAlignment="1">
      <alignment horizontal="left" vertical="center" wrapText="1"/>
    </xf>
    <xf numFmtId="164" fontId="42" fillId="0" borderId="21" xfId="0" applyNumberFormat="1" applyFont="1" applyBorder="1" applyAlignment="1">
      <alignment horizontal="center" vertical="center" wrapText="1"/>
    </xf>
    <xf numFmtId="166" fontId="42" fillId="0" borderId="21" xfId="2" applyFont="1" applyBorder="1" applyAlignment="1">
      <alignment horizontal="right" vertical="center" wrapText="1" indent="1"/>
    </xf>
    <xf numFmtId="166" fontId="42" fillId="5" borderId="21" xfId="2" applyFont="1" applyFill="1" applyBorder="1" applyAlignment="1">
      <alignment horizontal="right" vertical="center" wrapText="1" indent="1"/>
    </xf>
    <xf numFmtId="168" fontId="42" fillId="0" borderId="21" xfId="0" applyFont="1" applyBorder="1" applyAlignment="1">
      <alignment horizontal="left" vertical="center"/>
    </xf>
    <xf numFmtId="166" fontId="42" fillId="0" borderId="21" xfId="2" applyNumberFormat="1" applyFont="1" applyBorder="1" applyAlignment="1">
      <alignment horizontal="right" vertical="center" wrapText="1"/>
    </xf>
    <xf numFmtId="166" fontId="34" fillId="5" borderId="21" xfId="2" applyNumberFormat="1" applyFont="1" applyFill="1" applyBorder="1" applyAlignment="1" applyProtection="1">
      <alignment horizontal="right" vertical="center" wrapText="1"/>
    </xf>
    <xf numFmtId="166" fontId="34" fillId="4" borderId="21" xfId="2" applyNumberFormat="1" applyFont="1" applyFill="1" applyBorder="1" applyAlignment="1">
      <alignment horizontal="right" vertical="center" wrapText="1"/>
    </xf>
    <xf numFmtId="168" fontId="34" fillId="5" borderId="21" xfId="0" applyNumberFormat="1" applyFont="1" applyFill="1" applyBorder="1" applyAlignment="1" applyProtection="1">
      <alignment horizontal="center" vertical="center"/>
    </xf>
    <xf numFmtId="168" fontId="34" fillId="4" borderId="21" xfId="0" applyFont="1" applyFill="1" applyBorder="1" applyAlignment="1">
      <alignment horizontal="center" vertical="center"/>
    </xf>
    <xf numFmtId="14" fontId="34" fillId="5" borderId="21" xfId="0" applyNumberFormat="1" applyFont="1" applyFill="1" applyBorder="1" applyAlignment="1" applyProtection="1">
      <alignment horizontal="center" vertical="center"/>
    </xf>
    <xf numFmtId="14" fontId="34" fillId="4" borderId="21" xfId="0" applyNumberFormat="1" applyFont="1" applyFill="1" applyBorder="1" applyAlignment="1">
      <alignment horizontal="center" vertical="center"/>
    </xf>
    <xf numFmtId="166" fontId="42" fillId="0" borderId="21" xfId="2" applyNumberFormat="1" applyFont="1" applyFill="1" applyBorder="1" applyAlignment="1">
      <alignment vertical="center" wrapText="1"/>
    </xf>
    <xf numFmtId="166" fontId="42" fillId="0" borderId="21" xfId="2" applyNumberFormat="1" applyFont="1" applyBorder="1" applyAlignment="1">
      <alignment vertical="center" wrapText="1"/>
    </xf>
    <xf numFmtId="10" fontId="42" fillId="0" borderId="21" xfId="4" applyNumberFormat="1" applyFont="1" applyBorder="1" applyAlignment="1">
      <alignment horizontal="right" vertical="center" wrapText="1"/>
    </xf>
    <xf numFmtId="175" fontId="34" fillId="0" borderId="21" xfId="0" applyNumberFormat="1" applyFont="1" applyFill="1" applyBorder="1" applyAlignment="1">
      <alignment vertical="center" wrapText="1"/>
    </xf>
    <xf numFmtId="168" fontId="42" fillId="0" borderId="21" xfId="0" applyFont="1" applyBorder="1" applyAlignment="1">
      <alignment horizontal="left" vertical="center" wrapText="1"/>
    </xf>
    <xf numFmtId="168" fontId="42" fillId="0" borderId="0" xfId="0" applyFont="1" applyFill="1" applyAlignment="1">
      <alignment horizontal="justify" vertical="center" wrapText="1"/>
    </xf>
    <xf numFmtId="168" fontId="42" fillId="5" borderId="21" xfId="0" applyNumberFormat="1" applyFont="1" applyFill="1" applyBorder="1" applyAlignment="1" applyProtection="1">
      <alignment horizontal="center" vertical="center"/>
    </xf>
    <xf numFmtId="168" fontId="42" fillId="4" borderId="21" xfId="0" applyFont="1" applyFill="1" applyBorder="1" applyAlignment="1">
      <alignment horizontal="center" vertical="center"/>
    </xf>
    <xf numFmtId="164" fontId="42" fillId="0" borderId="21" xfId="2" applyNumberFormat="1" applyFont="1" applyBorder="1" applyAlignment="1">
      <alignment horizontal="left" wrapText="1"/>
    </xf>
    <xf numFmtId="175" fontId="42" fillId="0" borderId="21" xfId="2" applyNumberFormat="1" applyFont="1" applyBorder="1" applyAlignment="1">
      <alignment horizontal="right" vertical="center" wrapText="1"/>
    </xf>
    <xf numFmtId="168" fontId="34" fillId="5" borderId="21" xfId="0" applyFont="1" applyFill="1" applyBorder="1" applyAlignment="1">
      <alignment horizontal="center" vertical="center" wrapText="1"/>
    </xf>
    <xf numFmtId="14" fontId="34" fillId="5" borderId="21" xfId="0" applyNumberFormat="1" applyFont="1" applyFill="1" applyBorder="1" applyAlignment="1" applyProtection="1">
      <alignment horizontal="center" vertical="center" wrapText="1"/>
    </xf>
    <xf numFmtId="14" fontId="34" fillId="4" borderId="21" xfId="0" applyNumberFormat="1" applyFont="1" applyFill="1" applyBorder="1" applyAlignment="1">
      <alignment horizontal="center" vertical="center" wrapText="1"/>
    </xf>
    <xf numFmtId="166" fontId="42" fillId="5" borderId="21" xfId="2" applyNumberFormat="1" applyFont="1" applyFill="1" applyBorder="1" applyAlignment="1" applyProtection="1">
      <alignment horizontal="right" vertical="center" wrapText="1"/>
    </xf>
    <xf numFmtId="166" fontId="42" fillId="4" borderId="21" xfId="2" applyNumberFormat="1" applyFont="1" applyFill="1" applyBorder="1" applyAlignment="1">
      <alignment horizontal="right" vertical="center" wrapText="1"/>
    </xf>
    <xf numFmtId="168" fontId="42" fillId="0" borderId="19" xfId="0" applyFont="1" applyBorder="1" applyAlignment="1">
      <alignment horizontal="left" vertical="center"/>
    </xf>
    <xf numFmtId="168" fontId="42" fillId="0" borderId="18" xfId="0" applyFont="1" applyBorder="1" applyAlignment="1">
      <alignment horizontal="left" vertical="center"/>
    </xf>
    <xf numFmtId="168" fontId="42" fillId="0" borderId="20" xfId="0" applyFont="1" applyBorder="1" applyAlignment="1">
      <alignment horizontal="left" vertical="center"/>
    </xf>
    <xf numFmtId="166" fontId="42" fillId="0" borderId="19" xfId="2" applyNumberFormat="1" applyFont="1" applyBorder="1" applyAlignment="1">
      <alignment horizontal="right" vertical="center" wrapText="1"/>
    </xf>
    <xf numFmtId="166" fontId="42" fillId="0" borderId="18" xfId="2" applyNumberFormat="1" applyFont="1" applyBorder="1" applyAlignment="1">
      <alignment horizontal="right" vertical="center" wrapText="1"/>
    </xf>
    <xf numFmtId="166" fontId="42" fillId="0" borderId="20" xfId="2" applyNumberFormat="1" applyFont="1" applyBorder="1" applyAlignment="1">
      <alignment horizontal="right" vertical="center" wrapText="1"/>
    </xf>
    <xf numFmtId="166" fontId="42" fillId="5" borderId="19" xfId="2" applyNumberFormat="1" applyFont="1" applyFill="1" applyBorder="1" applyAlignment="1" applyProtection="1">
      <alignment horizontal="right" vertical="center" wrapText="1"/>
    </xf>
    <xf numFmtId="166" fontId="42" fillId="5" borderId="20" xfId="2" applyNumberFormat="1" applyFont="1" applyFill="1" applyBorder="1" applyAlignment="1" applyProtection="1">
      <alignment horizontal="right" vertical="center" wrapText="1"/>
    </xf>
    <xf numFmtId="166" fontId="42" fillId="0" borderId="21" xfId="2" applyNumberFormat="1" applyFont="1" applyBorder="1" applyAlignment="1">
      <alignment horizontal="left" vertical="center" wrapText="1" indent="1"/>
    </xf>
    <xf numFmtId="168" fontId="34" fillId="0" borderId="21" xfId="0" applyFont="1" applyBorder="1" applyAlignment="1">
      <alignment horizontal="left" vertical="center"/>
    </xf>
    <xf numFmtId="166" fontId="34" fillId="0" borderId="21" xfId="0" applyNumberFormat="1" applyFont="1" applyBorder="1" applyAlignment="1">
      <alignment horizontal="left" vertical="center" wrapText="1" indent="1"/>
    </xf>
    <xf numFmtId="168" fontId="42" fillId="0" borderId="2" xfId="0" applyFont="1" applyBorder="1" applyAlignment="1">
      <alignment horizontal="right" vertical="center" wrapText="1"/>
    </xf>
    <xf numFmtId="168" fontId="79" fillId="0" borderId="21" xfId="0" applyFont="1" applyBorder="1"/>
    <xf numFmtId="166" fontId="42" fillId="0" borderId="21" xfId="2" applyNumberFormat="1" applyFont="1" applyFill="1" applyBorder="1" applyAlignment="1">
      <alignment horizontal="right" vertical="center" wrapText="1"/>
    </xf>
    <xf numFmtId="168" fontId="34" fillId="5" borderId="3" xfId="0" applyFont="1" applyFill="1" applyBorder="1" applyAlignment="1">
      <alignment horizontal="justify" vertical="center" wrapText="1"/>
    </xf>
    <xf numFmtId="175" fontId="34" fillId="5" borderId="19" xfId="2" applyNumberFormat="1" applyFont="1" applyFill="1" applyBorder="1" applyAlignment="1">
      <alignment horizontal="right" vertical="center" wrapText="1"/>
    </xf>
    <xf numFmtId="175" fontId="34" fillId="5" borderId="20" xfId="2" applyNumberFormat="1" applyFont="1" applyFill="1" applyBorder="1" applyAlignment="1">
      <alignment horizontal="right" vertical="center" wrapText="1"/>
    </xf>
    <xf numFmtId="166" fontId="34" fillId="0" borderId="21" xfId="2" applyNumberFormat="1" applyFont="1" applyBorder="1" applyAlignment="1">
      <alignment horizontal="right" vertical="center" wrapText="1"/>
    </xf>
    <xf numFmtId="168" fontId="42" fillId="0" borderId="21" xfId="0" applyFont="1" applyFill="1" applyBorder="1" applyAlignment="1">
      <alignment horizontal="left" vertical="center"/>
    </xf>
    <xf numFmtId="166" fontId="42" fillId="5" borderId="21" xfId="2" applyNumberFormat="1" applyFont="1" applyFill="1" applyBorder="1" applyAlignment="1" applyProtection="1">
      <alignment vertical="center" wrapText="1"/>
    </xf>
    <xf numFmtId="166" fontId="42" fillId="4" borderId="21" xfId="2" applyNumberFormat="1" applyFont="1" applyFill="1" applyBorder="1" applyAlignment="1">
      <alignment vertical="center" wrapText="1"/>
    </xf>
    <xf numFmtId="166" fontId="42" fillId="5" borderId="21" xfId="2" applyNumberFormat="1" applyFont="1" applyFill="1" applyBorder="1" applyAlignment="1">
      <alignment vertical="center" wrapText="1"/>
    </xf>
    <xf numFmtId="168" fontId="73" fillId="0" borderId="0" xfId="0" applyFont="1" applyFill="1" applyAlignment="1">
      <alignment horizontal="justify" vertical="center" wrapText="1"/>
    </xf>
    <xf numFmtId="168" fontId="42" fillId="0" borderId="21" xfId="0" applyNumberFormat="1" applyFont="1" applyBorder="1" applyAlignment="1">
      <alignment horizontal="left" vertical="center"/>
    </xf>
    <xf numFmtId="164" fontId="34" fillId="0" borderId="21" xfId="2" applyNumberFormat="1" applyFont="1" applyBorder="1" applyAlignment="1">
      <alignment horizontal="left" vertical="center" wrapText="1"/>
    </xf>
    <xf numFmtId="175" fontId="42" fillId="0" borderId="19" xfId="2" applyNumberFormat="1" applyFont="1" applyFill="1" applyBorder="1" applyAlignment="1">
      <alignment horizontal="right" vertical="center" wrapText="1"/>
    </xf>
    <xf numFmtId="175" fontId="42" fillId="0" borderId="20" xfId="2" applyNumberFormat="1" applyFont="1" applyFill="1" applyBorder="1" applyAlignment="1">
      <alignment horizontal="right" vertical="center" wrapText="1"/>
    </xf>
    <xf numFmtId="168" fontId="42" fillId="3" borderId="0" xfId="0" applyFont="1" applyFill="1" applyAlignment="1">
      <alignment horizontal="justify" vertical="center" wrapText="1"/>
    </xf>
    <xf numFmtId="168" fontId="42" fillId="0" borderId="0" xfId="0" applyFont="1" applyFill="1" applyAlignment="1">
      <alignment horizontal="left" vertical="top" wrapText="1"/>
    </xf>
    <xf numFmtId="166" fontId="42" fillId="0" borderId="19" xfId="2" applyNumberFormat="1" applyFont="1" applyFill="1" applyBorder="1" applyAlignment="1">
      <alignment horizontal="right" vertical="center" wrapText="1"/>
    </xf>
    <xf numFmtId="166" fontId="42" fillId="0" borderId="18" xfId="2" applyNumberFormat="1" applyFont="1" applyFill="1" applyBorder="1" applyAlignment="1">
      <alignment horizontal="right" vertical="center" wrapText="1"/>
    </xf>
    <xf numFmtId="166" fontId="42" fillId="0" borderId="20" xfId="2" applyNumberFormat="1" applyFont="1" applyFill="1" applyBorder="1" applyAlignment="1">
      <alignment horizontal="right" vertical="center" wrapText="1"/>
    </xf>
    <xf numFmtId="168" fontId="42" fillId="0" borderId="19" xfId="1" applyFont="1" applyBorder="1" applyAlignment="1">
      <alignment horizontal="left" vertical="center"/>
    </xf>
    <xf numFmtId="168" fontId="42" fillId="0" borderId="18" xfId="1" applyFont="1" applyBorder="1" applyAlignment="1">
      <alignment horizontal="left" vertical="center"/>
    </xf>
    <xf numFmtId="168" fontId="42" fillId="0" borderId="20" xfId="1" applyFont="1" applyBorder="1" applyAlignment="1">
      <alignment horizontal="left" vertical="center"/>
    </xf>
    <xf numFmtId="175" fontId="42" fillId="0" borderId="21" xfId="1" applyNumberFormat="1" applyFont="1" applyFill="1" applyBorder="1" applyAlignment="1">
      <alignment horizontal="right" vertical="center" wrapText="1"/>
    </xf>
    <xf numFmtId="175" fontId="42" fillId="0" borderId="21" xfId="57613" applyNumberFormat="1" applyFont="1" applyFill="1" applyBorder="1" applyAlignment="1">
      <alignment horizontal="center" vertical="center" wrapText="1"/>
    </xf>
    <xf numFmtId="168" fontId="32" fillId="0" borderId="0" xfId="0" applyFont="1" applyFill="1" applyAlignment="1">
      <alignment horizontal="justify" vertical="center" wrapText="1"/>
    </xf>
    <xf numFmtId="166" fontId="42" fillId="0" borderId="19" xfId="2" applyFont="1" applyBorder="1" applyAlignment="1">
      <alignment horizontal="right" vertical="center" wrapText="1" indent="1"/>
    </xf>
    <xf numFmtId="166" fontId="42" fillId="0" borderId="18" xfId="2" applyFont="1" applyBorder="1" applyAlignment="1">
      <alignment horizontal="right" vertical="center" wrapText="1" indent="1"/>
    </xf>
    <xf numFmtId="166" fontId="42" fillId="0" borderId="20" xfId="2" applyFont="1" applyBorder="1" applyAlignment="1">
      <alignment horizontal="right" vertical="center" wrapText="1" indent="1"/>
    </xf>
    <xf numFmtId="10" fontId="42" fillId="0" borderId="19" xfId="4" applyNumberFormat="1" applyFont="1" applyFill="1" applyBorder="1" applyAlignment="1">
      <alignment horizontal="right" vertical="center" wrapText="1" indent="1"/>
    </xf>
    <xf numFmtId="10" fontId="42" fillId="0" borderId="18" xfId="4" applyNumberFormat="1" applyFont="1" applyFill="1" applyBorder="1" applyAlignment="1">
      <alignment horizontal="right" vertical="center" wrapText="1" indent="1"/>
    </xf>
    <xf numFmtId="10" fontId="42" fillId="0" borderId="20" xfId="4" applyNumberFormat="1" applyFont="1" applyFill="1" applyBorder="1" applyAlignment="1">
      <alignment horizontal="right" vertical="center" wrapText="1" indent="1"/>
    </xf>
    <xf numFmtId="14" fontId="34" fillId="5" borderId="19" xfId="1" applyNumberFormat="1" applyFont="1" applyFill="1" applyBorder="1" applyAlignment="1">
      <alignment horizontal="center" vertical="center"/>
    </xf>
    <xf numFmtId="14" fontId="34" fillId="5" borderId="20" xfId="1" applyNumberFormat="1" applyFont="1" applyFill="1" applyBorder="1" applyAlignment="1">
      <alignment horizontal="center" vertical="center"/>
    </xf>
    <xf numFmtId="175" fontId="42" fillId="0" borderId="19" xfId="1" applyNumberFormat="1" applyFont="1" applyBorder="1" applyAlignment="1">
      <alignment horizontal="center" vertical="center" wrapText="1"/>
    </xf>
    <xf numFmtId="175" fontId="42" fillId="0" borderId="20" xfId="1" applyNumberFormat="1" applyFont="1" applyBorder="1" applyAlignment="1">
      <alignment horizontal="center" vertical="center" wrapText="1"/>
    </xf>
    <xf numFmtId="175" fontId="42" fillId="0" borderId="19" xfId="1" applyNumberFormat="1" applyFont="1" applyFill="1" applyBorder="1" applyAlignment="1">
      <alignment horizontal="center" vertical="center" wrapText="1"/>
    </xf>
    <xf numFmtId="175" fontId="42" fillId="0" borderId="20" xfId="1" applyNumberFormat="1" applyFont="1" applyFill="1" applyBorder="1" applyAlignment="1">
      <alignment horizontal="center" vertical="center" wrapText="1"/>
    </xf>
    <xf numFmtId="175" fontId="34" fillId="0" borderId="19" xfId="1" applyNumberFormat="1" applyFont="1" applyFill="1" applyBorder="1" applyAlignment="1">
      <alignment horizontal="center" vertical="center" wrapText="1"/>
    </xf>
    <xf numFmtId="175" fontId="34" fillId="0" borderId="20" xfId="1" applyNumberFormat="1" applyFont="1" applyFill="1" applyBorder="1" applyAlignment="1">
      <alignment horizontal="center" vertical="center" wrapText="1"/>
    </xf>
    <xf numFmtId="14" fontId="34" fillId="5" borderId="21" xfId="1" applyNumberFormat="1" applyFont="1" applyFill="1" applyBorder="1" applyAlignment="1">
      <alignment horizontal="center" vertical="center" wrapText="1"/>
    </xf>
    <xf numFmtId="168" fontId="34" fillId="0" borderId="21" xfId="1" applyFont="1" applyBorder="1" applyAlignment="1">
      <alignment horizontal="left" vertical="center"/>
    </xf>
    <xf numFmtId="175" fontId="34" fillId="0" borderId="21" xfId="1" applyNumberFormat="1" applyFont="1" applyFill="1" applyBorder="1" applyAlignment="1">
      <alignment horizontal="center" vertical="center" wrapText="1"/>
    </xf>
    <xf numFmtId="166" fontId="34" fillId="0" borderId="21" xfId="2" applyNumberFormat="1" applyFont="1" applyFill="1" applyBorder="1" applyAlignment="1">
      <alignment horizontal="center" vertical="center" wrapText="1"/>
    </xf>
    <xf numFmtId="168" fontId="34" fillId="0" borderId="21" xfId="1" applyFont="1" applyBorder="1" applyAlignment="1">
      <alignment horizontal="left" vertical="center" indent="1"/>
    </xf>
    <xf numFmtId="168" fontId="34" fillId="0" borderId="0" xfId="0" applyFont="1" applyBorder="1" applyAlignment="1">
      <alignment horizontal="left" wrapText="1"/>
    </xf>
    <xf numFmtId="168" fontId="42" fillId="0" borderId="0" xfId="0" applyFont="1" applyAlignment="1">
      <alignment horizontal="left" vertical="top" wrapText="1"/>
    </xf>
    <xf numFmtId="168" fontId="34" fillId="5" borderId="19" xfId="0" applyNumberFormat="1" applyFont="1" applyFill="1" applyBorder="1" applyAlignment="1" applyProtection="1">
      <alignment horizontal="center" vertical="center"/>
    </xf>
    <xf numFmtId="168" fontId="34" fillId="5" borderId="18" xfId="0" applyNumberFormat="1" applyFont="1" applyFill="1" applyBorder="1" applyAlignment="1" applyProtection="1">
      <alignment horizontal="center" vertical="center"/>
    </xf>
    <xf numFmtId="168" fontId="34" fillId="5" borderId="20" xfId="0" applyNumberFormat="1" applyFont="1" applyFill="1" applyBorder="1" applyAlignment="1" applyProtection="1">
      <alignment horizontal="center" vertical="center"/>
    </xf>
    <xf numFmtId="175" fontId="34" fillId="0" borderId="18" xfId="1" applyNumberFormat="1" applyFont="1" applyFill="1" applyBorder="1" applyAlignment="1">
      <alignment horizontal="center" vertical="center" wrapText="1"/>
    </xf>
    <xf numFmtId="14" fontId="34" fillId="5" borderId="19" xfId="0" applyNumberFormat="1" applyFont="1" applyFill="1" applyBorder="1" applyAlignment="1" applyProtection="1">
      <alignment horizontal="center" vertical="center"/>
    </xf>
    <xf numFmtId="14" fontId="34" fillId="5" borderId="18" xfId="0" applyNumberFormat="1" applyFont="1" applyFill="1" applyBorder="1" applyAlignment="1" applyProtection="1">
      <alignment horizontal="center" vertical="center"/>
    </xf>
    <xf numFmtId="14" fontId="34" fillId="5" borderId="20" xfId="0" applyNumberFormat="1" applyFont="1" applyFill="1" applyBorder="1" applyAlignment="1" applyProtection="1">
      <alignment horizontal="center" vertical="center"/>
    </xf>
    <xf numFmtId="14" fontId="34" fillId="5" borderId="19" xfId="0" applyNumberFormat="1" applyFont="1" applyFill="1" applyBorder="1" applyAlignment="1" applyProtection="1">
      <alignment horizontal="center" vertical="center" wrapText="1"/>
    </xf>
    <xf numFmtId="14" fontId="34" fillId="5" borderId="18" xfId="0" applyNumberFormat="1" applyFont="1" applyFill="1" applyBorder="1" applyAlignment="1" applyProtection="1">
      <alignment horizontal="center" vertical="center" wrapText="1"/>
    </xf>
    <xf numFmtId="14" fontId="34" fillId="5" borderId="20" xfId="0" applyNumberFormat="1" applyFont="1" applyFill="1" applyBorder="1" applyAlignment="1" applyProtection="1">
      <alignment horizontal="center" vertical="center" wrapText="1"/>
    </xf>
    <xf numFmtId="168" fontId="34" fillId="5" borderId="19" xfId="1" applyFont="1" applyFill="1" applyBorder="1" applyAlignment="1">
      <alignment horizontal="center" vertical="center"/>
    </xf>
    <xf numFmtId="168" fontId="34" fillId="5" borderId="18" xfId="1" applyFont="1" applyFill="1" applyBorder="1" applyAlignment="1">
      <alignment horizontal="center" vertical="center"/>
    </xf>
    <xf numFmtId="168" fontId="34" fillId="5" borderId="20" xfId="1" applyFont="1" applyFill="1" applyBorder="1" applyAlignment="1">
      <alignment horizontal="center" vertical="center"/>
    </xf>
    <xf numFmtId="166" fontId="34" fillId="0" borderId="21" xfId="2" applyFont="1" applyFill="1" applyBorder="1" applyAlignment="1">
      <alignment horizontal="center" vertical="center"/>
    </xf>
    <xf numFmtId="168" fontId="42" fillId="0" borderId="21" xfId="1" applyFont="1" applyFill="1" applyBorder="1" applyAlignment="1">
      <alignment horizontal="left" vertical="center"/>
    </xf>
    <xf numFmtId="175" fontId="42" fillId="0" borderId="18" xfId="1" applyNumberFormat="1" applyFont="1" applyBorder="1" applyAlignment="1">
      <alignment horizontal="center" vertical="center" wrapText="1"/>
    </xf>
    <xf numFmtId="168" fontId="34" fillId="5" borderId="21" xfId="91" applyFont="1" applyFill="1" applyBorder="1" applyAlignment="1">
      <alignment horizontal="center" vertical="center"/>
    </xf>
    <xf numFmtId="10" fontId="42" fillId="0" borderId="19" xfId="4" applyNumberFormat="1" applyFont="1" applyBorder="1" applyAlignment="1">
      <alignment horizontal="center" vertical="center" wrapText="1"/>
    </xf>
    <xf numFmtId="10" fontId="42" fillId="0" borderId="18" xfId="4" applyNumberFormat="1" applyFont="1" applyBorder="1" applyAlignment="1">
      <alignment horizontal="center" vertical="center" wrapText="1"/>
    </xf>
    <xf numFmtId="10" fontId="42" fillId="0" borderId="20" xfId="4" applyNumberFormat="1" applyFont="1" applyBorder="1" applyAlignment="1">
      <alignment horizontal="center" vertical="center" wrapText="1"/>
    </xf>
    <xf numFmtId="166" fontId="42" fillId="0" borderId="19" xfId="2" applyNumberFormat="1" applyFont="1" applyBorder="1" applyAlignment="1">
      <alignment horizontal="right" vertical="center" wrapText="1" indent="1"/>
    </xf>
    <xf numFmtId="166" fontId="42" fillId="0" borderId="18" xfId="2" applyNumberFormat="1" applyFont="1" applyBorder="1" applyAlignment="1">
      <alignment horizontal="right" vertical="center" wrapText="1" indent="1"/>
    </xf>
    <xf numFmtId="166" fontId="42" fillId="0" borderId="20" xfId="2" applyNumberFormat="1" applyFont="1" applyBorder="1" applyAlignment="1">
      <alignment horizontal="right" vertical="center" wrapText="1" indent="1"/>
    </xf>
    <xf numFmtId="175" fontId="42" fillId="0" borderId="21" xfId="1" applyNumberFormat="1" applyFont="1" applyFill="1" applyBorder="1" applyAlignment="1">
      <alignment horizontal="center" vertical="center" wrapText="1"/>
    </xf>
    <xf numFmtId="166" fontId="42" fillId="0" borderId="21" xfId="2" applyFont="1" applyFill="1" applyBorder="1" applyAlignment="1">
      <alignment horizontal="center" vertical="center"/>
    </xf>
    <xf numFmtId="14" fontId="34" fillId="5" borderId="21" xfId="1" applyNumberFormat="1" applyFont="1" applyFill="1" applyBorder="1" applyAlignment="1">
      <alignment horizontal="center" vertical="center"/>
    </xf>
    <xf numFmtId="175" fontId="42" fillId="0" borderId="18" xfId="1" applyNumberFormat="1" applyFont="1" applyFill="1" applyBorder="1" applyAlignment="1">
      <alignment horizontal="center" vertical="center" wrapText="1"/>
    </xf>
    <xf numFmtId="168" fontId="34" fillId="0" borderId="19" xfId="1" applyFont="1" applyBorder="1" applyAlignment="1">
      <alignment horizontal="left" vertical="center"/>
    </xf>
    <xf numFmtId="168" fontId="34" fillId="0" borderId="18" xfId="1" applyFont="1" applyBorder="1" applyAlignment="1">
      <alignment horizontal="left" vertical="center"/>
    </xf>
    <xf numFmtId="168" fontId="34" fillId="0" borderId="20" xfId="1" applyFont="1" applyBorder="1" applyAlignment="1">
      <alignment horizontal="left" vertical="center"/>
    </xf>
    <xf numFmtId="168" fontId="34" fillId="5" borderId="24" xfId="1" applyFont="1" applyFill="1" applyBorder="1" applyAlignment="1">
      <alignment horizontal="center" vertical="center"/>
    </xf>
    <xf numFmtId="168" fontId="34" fillId="5" borderId="1" xfId="1" applyFont="1" applyFill="1" applyBorder="1" applyAlignment="1">
      <alignment horizontal="center" vertical="center"/>
    </xf>
    <xf numFmtId="168" fontId="34" fillId="5" borderId="25" xfId="1" applyFont="1" applyFill="1" applyBorder="1" applyAlignment="1">
      <alignment horizontal="center" vertical="center"/>
    </xf>
    <xf numFmtId="166" fontId="34" fillId="0" borderId="21" xfId="2" applyNumberFormat="1" applyFont="1" applyBorder="1" applyAlignment="1">
      <alignment horizontal="center" vertical="center" wrapText="1"/>
    </xf>
    <xf numFmtId="168" fontId="42" fillId="0" borderId="19" xfId="1" applyFont="1" applyBorder="1" applyAlignment="1">
      <alignment horizontal="left" vertical="center" indent="1"/>
    </xf>
    <xf numFmtId="168" fontId="42" fillId="0" borderId="18" xfId="1" applyFont="1" applyBorder="1" applyAlignment="1">
      <alignment horizontal="left" vertical="center" indent="1"/>
    </xf>
    <xf numFmtId="168" fontId="42" fillId="0" borderId="20" xfId="1" applyFont="1" applyBorder="1" applyAlignment="1">
      <alignment horizontal="left" vertical="center" indent="1"/>
    </xf>
    <xf numFmtId="166" fontId="42" fillId="0" borderId="19" xfId="2" applyNumberFormat="1" applyFont="1" applyFill="1" applyBorder="1" applyAlignment="1">
      <alignment horizontal="center" vertical="center" wrapText="1"/>
    </xf>
    <xf numFmtId="166" fontId="42" fillId="0" borderId="18" xfId="2" applyNumberFormat="1" applyFont="1" applyFill="1" applyBorder="1" applyAlignment="1">
      <alignment horizontal="center" vertical="center" wrapText="1"/>
    </xf>
    <xf numFmtId="166" fontId="42" fillId="0" borderId="20" xfId="2" applyNumberFormat="1" applyFont="1" applyFill="1" applyBorder="1" applyAlignment="1">
      <alignment horizontal="center" vertical="center" wrapText="1"/>
    </xf>
    <xf numFmtId="164" fontId="42" fillId="0" borderId="21" xfId="0" applyNumberFormat="1" applyFont="1" applyBorder="1" applyAlignment="1">
      <alignment horizontal="right" vertical="center" wrapText="1"/>
    </xf>
    <xf numFmtId="166" fontId="42" fillId="0" borderId="21" xfId="2" applyNumberFormat="1" applyFont="1" applyFill="1" applyBorder="1" applyAlignment="1">
      <alignment horizontal="center" vertical="center" wrapText="1"/>
    </xf>
    <xf numFmtId="175" fontId="34" fillId="0" borderId="21" xfId="1" applyNumberFormat="1" applyFont="1" applyBorder="1" applyAlignment="1">
      <alignment horizontal="center" vertical="center" wrapText="1"/>
    </xf>
    <xf numFmtId="168" fontId="42" fillId="0" borderId="21" xfId="57613" applyNumberFormat="1" applyFont="1" applyBorder="1" applyAlignment="1">
      <alignment horizontal="left" vertical="center" indent="1"/>
    </xf>
    <xf numFmtId="168" fontId="42" fillId="0" borderId="21" xfId="1" applyFont="1" applyBorder="1" applyAlignment="1">
      <alignment horizontal="left" vertical="center" indent="1"/>
    </xf>
    <xf numFmtId="168" fontId="34" fillId="40" borderId="21" xfId="1" applyFont="1" applyFill="1" applyBorder="1" applyAlignment="1">
      <alignment horizontal="center" vertical="center"/>
    </xf>
    <xf numFmtId="168" fontId="42" fillId="0" borderId="21" xfId="1" applyFont="1" applyBorder="1" applyAlignment="1">
      <alignment horizontal="left" vertical="center"/>
    </xf>
    <xf numFmtId="175" fontId="42" fillId="0" borderId="21" xfId="1" applyNumberFormat="1" applyFont="1" applyBorder="1" applyAlignment="1">
      <alignment horizontal="right" vertical="center" wrapText="1"/>
    </xf>
    <xf numFmtId="175" fontId="42" fillId="0" borderId="21" xfId="0" applyNumberFormat="1" applyFont="1" applyBorder="1" applyAlignment="1">
      <alignment horizontal="right" vertical="center" wrapText="1"/>
    </xf>
    <xf numFmtId="168" fontId="34" fillId="0" borderId="0" xfId="0" applyFont="1" applyAlignment="1">
      <alignment horizontal="justify" vertical="center" wrapText="1"/>
    </xf>
    <xf numFmtId="166" fontId="34" fillId="0" borderId="21" xfId="2" applyNumberFormat="1" applyFont="1" applyBorder="1" applyAlignment="1">
      <alignment vertical="center" wrapText="1"/>
    </xf>
    <xf numFmtId="175" fontId="34" fillId="0" borderId="21" xfId="1" applyNumberFormat="1" applyFont="1" applyBorder="1" applyAlignment="1">
      <alignment horizontal="right" vertical="center" wrapText="1"/>
    </xf>
    <xf numFmtId="168" fontId="34" fillId="0" borderId="0" xfId="0" applyFont="1" applyAlignment="1">
      <alignment horizontal="justify" wrapText="1"/>
    </xf>
    <xf numFmtId="14" fontId="34" fillId="40" borderId="21" xfId="1" applyNumberFormat="1" applyFont="1" applyFill="1" applyBorder="1" applyAlignment="1">
      <alignment horizontal="center" vertical="center" wrapText="1"/>
    </xf>
    <xf numFmtId="14" fontId="34" fillId="40" borderId="21" xfId="1" applyNumberFormat="1" applyFont="1" applyFill="1" applyBorder="1" applyAlignment="1">
      <alignment horizontal="center" vertical="center"/>
    </xf>
    <xf numFmtId="166" fontId="34" fillId="5" borderId="21" xfId="2" applyNumberFormat="1" applyFont="1" applyFill="1" applyBorder="1" applyAlignment="1" applyProtection="1">
      <alignment vertical="center" wrapText="1"/>
    </xf>
    <xf numFmtId="166" fontId="34" fillId="4" borderId="21" xfId="2" applyNumberFormat="1" applyFont="1" applyFill="1" applyBorder="1" applyAlignment="1">
      <alignment vertical="center" wrapText="1"/>
    </xf>
    <xf numFmtId="168" fontId="42" fillId="5" borderId="19" xfId="0" applyNumberFormat="1" applyFont="1" applyFill="1" applyBorder="1" applyAlignment="1" applyProtection="1">
      <alignment horizontal="center" vertical="center"/>
    </xf>
    <xf numFmtId="168" fontId="42" fillId="5" borderId="20" xfId="0" applyNumberFormat="1" applyFont="1" applyFill="1" applyBorder="1" applyAlignment="1" applyProtection="1">
      <alignment horizontal="center" vertical="center"/>
    </xf>
    <xf numFmtId="166" fontId="34" fillId="0" borderId="19" xfId="2" applyNumberFormat="1" applyFont="1" applyBorder="1" applyAlignment="1">
      <alignment vertical="center" wrapText="1"/>
    </xf>
    <xf numFmtId="166" fontId="34" fillId="0" borderId="18" xfId="2" applyNumberFormat="1" applyFont="1" applyBorder="1" applyAlignment="1">
      <alignment vertical="center" wrapText="1"/>
    </xf>
    <xf numFmtId="166" fontId="34" fillId="0" borderId="20" xfId="2" applyNumberFormat="1" applyFont="1" applyBorder="1" applyAlignment="1">
      <alignment vertical="center" wrapText="1"/>
    </xf>
    <xf numFmtId="175" fontId="42" fillId="0" borderId="21" xfId="0" applyNumberFormat="1" applyFont="1" applyFill="1" applyBorder="1" applyAlignment="1">
      <alignment vertical="center" wrapText="1"/>
    </xf>
    <xf numFmtId="168" fontId="33" fillId="0" borderId="0" xfId="0" applyFont="1" applyFill="1" applyAlignment="1">
      <alignment horizontal="center" vertical="center" wrapText="1"/>
    </xf>
    <xf numFmtId="168" fontId="31" fillId="0" borderId="0" xfId="0" applyFont="1" applyAlignment="1">
      <alignment horizontal="justify" vertical="center" wrapText="1"/>
    </xf>
    <xf numFmtId="168" fontId="34" fillId="0" borderId="0" xfId="0" applyFont="1" applyAlignment="1">
      <alignment horizontal="justify" vertical="top" wrapText="1"/>
    </xf>
    <xf numFmtId="168" fontId="42" fillId="0" borderId="0" xfId="0" applyFont="1" applyAlignment="1">
      <alignment horizontal="justify" vertical="top" wrapText="1"/>
    </xf>
    <xf numFmtId="166" fontId="34" fillId="0" borderId="19" xfId="0" applyNumberFormat="1" applyFont="1" applyBorder="1" applyAlignment="1">
      <alignment horizontal="right" vertical="center" wrapText="1"/>
    </xf>
    <xf numFmtId="166" fontId="34" fillId="0" borderId="18" xfId="0" applyNumberFormat="1" applyFont="1" applyBorder="1" applyAlignment="1">
      <alignment horizontal="right" vertical="center" wrapText="1"/>
    </xf>
    <xf numFmtId="166" fontId="34" fillId="0" borderId="20" xfId="0" applyNumberFormat="1" applyFont="1" applyBorder="1" applyAlignment="1">
      <alignment horizontal="right" vertical="center" wrapText="1"/>
    </xf>
    <xf numFmtId="168" fontId="34" fillId="0" borderId="19" xfId="0" applyFont="1" applyBorder="1" applyAlignment="1">
      <alignment horizontal="left" vertical="center"/>
    </xf>
    <xf numFmtId="168" fontId="34" fillId="0" borderId="18" xfId="0" applyFont="1" applyBorder="1" applyAlignment="1">
      <alignment horizontal="left" vertical="center"/>
    </xf>
    <xf numFmtId="168" fontId="34" fillId="0" borderId="20" xfId="0" applyFont="1" applyBorder="1" applyAlignment="1">
      <alignment horizontal="left" vertical="center"/>
    </xf>
    <xf numFmtId="175" fontId="34" fillId="5" borderId="19" xfId="2" applyNumberFormat="1" applyFont="1" applyFill="1" applyBorder="1" applyAlignment="1" applyProtection="1">
      <alignment horizontal="right" vertical="center" wrapText="1"/>
    </xf>
    <xf numFmtId="175" fontId="34" fillId="5" borderId="20" xfId="2" applyNumberFormat="1" applyFont="1" applyFill="1" applyBorder="1" applyAlignment="1" applyProtection="1">
      <alignment horizontal="right" vertical="center" wrapText="1"/>
    </xf>
    <xf numFmtId="175" fontId="42" fillId="5" borderId="19" xfId="2" applyNumberFormat="1" applyFont="1" applyFill="1" applyBorder="1" applyAlignment="1" applyProtection="1">
      <alignment horizontal="right" vertical="center" wrapText="1"/>
    </xf>
    <xf numFmtId="175" fontId="42" fillId="5" borderId="20" xfId="2" applyNumberFormat="1" applyFont="1" applyFill="1" applyBorder="1" applyAlignment="1" applyProtection="1">
      <alignment horizontal="right" vertical="center" wrapText="1"/>
    </xf>
    <xf numFmtId="168" fontId="34" fillId="5" borderId="19" xfId="0" applyFont="1" applyFill="1" applyBorder="1" applyAlignment="1">
      <alignment horizontal="center" vertical="center" wrapText="1"/>
    </xf>
    <xf numFmtId="168" fontId="34" fillId="5" borderId="20" xfId="0" applyFont="1" applyFill="1" applyBorder="1" applyAlignment="1">
      <alignment horizontal="center" vertical="center" wrapText="1"/>
    </xf>
    <xf numFmtId="175" fontId="34" fillId="0" borderId="21" xfId="2" applyNumberFormat="1" applyFont="1" applyBorder="1" applyAlignment="1">
      <alignment horizontal="right" vertical="center" wrapText="1"/>
    </xf>
    <xf numFmtId="175" fontId="34" fillId="0" borderId="21" xfId="2" applyNumberFormat="1" applyFont="1" applyFill="1" applyBorder="1" applyAlignment="1">
      <alignment horizontal="right" vertical="center" wrapText="1"/>
    </xf>
    <xf numFmtId="168" fontId="31" fillId="0" borderId="0" xfId="0" applyFont="1" applyBorder="1" applyAlignment="1">
      <alignment horizontal="right" vertical="center" wrapText="1"/>
    </xf>
    <xf numFmtId="168" fontId="34" fillId="5" borderId="22" xfId="0" applyNumberFormat="1" applyFont="1" applyFill="1" applyBorder="1" applyAlignment="1" applyProtection="1">
      <alignment horizontal="center" vertical="center"/>
    </xf>
    <xf numFmtId="168" fontId="34" fillId="5" borderId="2" xfId="0" applyNumberFormat="1" applyFont="1" applyFill="1" applyBorder="1" applyAlignment="1" applyProtection="1">
      <alignment horizontal="center" vertical="center"/>
    </xf>
    <xf numFmtId="168" fontId="34" fillId="5" borderId="23" xfId="0" applyNumberFormat="1" applyFont="1" applyFill="1" applyBorder="1" applyAlignment="1" applyProtection="1">
      <alignment horizontal="center" vertical="center"/>
    </xf>
    <xf numFmtId="168" fontId="34" fillId="5" borderId="24" xfId="0" applyNumberFormat="1" applyFont="1" applyFill="1" applyBorder="1" applyAlignment="1" applyProtection="1">
      <alignment horizontal="center" vertical="center"/>
    </xf>
    <xf numFmtId="168" fontId="34" fillId="5" borderId="1" xfId="0" applyNumberFormat="1" applyFont="1" applyFill="1" applyBorder="1" applyAlignment="1" applyProtection="1">
      <alignment horizontal="center" vertical="center"/>
    </xf>
    <xf numFmtId="168" fontId="34" fillId="5" borderId="25" xfId="0" applyNumberFormat="1" applyFont="1" applyFill="1" applyBorder="1" applyAlignment="1" applyProtection="1">
      <alignment horizontal="center" vertical="center"/>
    </xf>
    <xf numFmtId="9" fontId="34" fillId="0" borderId="21" xfId="4" applyNumberFormat="1" applyFont="1" applyBorder="1" applyAlignment="1">
      <alignment horizontal="center" vertical="center" wrapText="1"/>
    </xf>
    <xf numFmtId="9" fontId="42" fillId="0" borderId="21" xfId="4" applyNumberFormat="1" applyFont="1" applyBorder="1" applyAlignment="1">
      <alignment horizontal="right" vertical="center" wrapText="1"/>
    </xf>
    <xf numFmtId="166" fontId="34" fillId="0" borderId="21" xfId="0" applyNumberFormat="1" applyFont="1" applyBorder="1" applyAlignment="1">
      <alignment horizontal="right" vertical="center" wrapText="1"/>
    </xf>
    <xf numFmtId="175" fontId="42" fillId="0" borderId="21" xfId="0" applyNumberFormat="1" applyFont="1" applyFill="1" applyBorder="1" applyAlignment="1">
      <alignment horizontal="right" vertical="center" wrapText="1"/>
    </xf>
    <xf numFmtId="168" fontId="34" fillId="41" borderId="22" xfId="0" applyNumberFormat="1" applyFont="1" applyFill="1" applyBorder="1" applyAlignment="1" applyProtection="1">
      <alignment horizontal="center" vertical="center"/>
    </xf>
    <xf numFmtId="168" fontId="34" fillId="41" borderId="2" xfId="0" applyNumberFormat="1" applyFont="1" applyFill="1" applyBorder="1" applyAlignment="1" applyProtection="1">
      <alignment horizontal="center" vertical="center"/>
    </xf>
    <xf numFmtId="168" fontId="34" fillId="41" borderId="23" xfId="0" applyNumberFormat="1" applyFont="1" applyFill="1" applyBorder="1" applyAlignment="1" applyProtection="1">
      <alignment horizontal="center" vertical="center"/>
    </xf>
    <xf numFmtId="168" fontId="34" fillId="41" borderId="26" xfId="0" applyNumberFormat="1" applyFont="1" applyFill="1" applyBorder="1" applyAlignment="1" applyProtection="1">
      <alignment horizontal="center" vertical="center"/>
    </xf>
    <xf numFmtId="168" fontId="34" fillId="41" borderId="0" xfId="0" applyNumberFormat="1" applyFont="1" applyFill="1" applyBorder="1" applyAlignment="1" applyProtection="1">
      <alignment horizontal="center" vertical="center"/>
    </xf>
    <xf numFmtId="168" fontId="34" fillId="41" borderId="27" xfId="0" applyNumberFormat="1" applyFont="1" applyFill="1" applyBorder="1" applyAlignment="1" applyProtection="1">
      <alignment horizontal="center" vertical="center"/>
    </xf>
    <xf numFmtId="168" fontId="34" fillId="41" borderId="24" xfId="0" applyNumberFormat="1" applyFont="1" applyFill="1" applyBorder="1" applyAlignment="1" applyProtection="1">
      <alignment horizontal="center" vertical="center"/>
    </xf>
    <xf numFmtId="168" fontId="34" fillId="41" borderId="1" xfId="0" applyNumberFormat="1" applyFont="1" applyFill="1" applyBorder="1" applyAlignment="1" applyProtection="1">
      <alignment horizontal="center" vertical="center"/>
    </xf>
    <xf numFmtId="168" fontId="34" fillId="41" borderId="25" xfId="0" applyNumberFormat="1" applyFont="1" applyFill="1" applyBorder="1" applyAlignment="1" applyProtection="1">
      <alignment horizontal="center" vertical="center"/>
    </xf>
    <xf numFmtId="168" fontId="34" fillId="41" borderId="22" xfId="0" applyFont="1" applyFill="1" applyBorder="1" applyAlignment="1">
      <alignment horizontal="center" vertical="center" wrapText="1"/>
    </xf>
    <xf numFmtId="168" fontId="34" fillId="41" borderId="23" xfId="0" applyFont="1" applyFill="1" applyBorder="1" applyAlignment="1">
      <alignment horizontal="center" vertical="center" wrapText="1"/>
    </xf>
    <xf numFmtId="168" fontId="34" fillId="41" borderId="24" xfId="0" applyFont="1" applyFill="1" applyBorder="1" applyAlignment="1">
      <alignment horizontal="center" vertical="center" wrapText="1"/>
    </xf>
    <xf numFmtId="168" fontId="34" fillId="41" borderId="25" xfId="0" applyFont="1" applyFill="1" applyBorder="1" applyAlignment="1">
      <alignment horizontal="center" vertical="center" wrapText="1"/>
    </xf>
    <xf numFmtId="168" fontId="42" fillId="3" borderId="0" xfId="0" applyFont="1" applyFill="1" applyAlignment="1">
      <alignment horizontal="left" vertical="top" wrapText="1"/>
    </xf>
    <xf numFmtId="168" fontId="42" fillId="0" borderId="19" xfId="0" applyFont="1" applyFill="1" applyBorder="1" applyAlignment="1">
      <alignment horizontal="left" vertical="center"/>
    </xf>
    <xf numFmtId="168" fontId="42" fillId="0" borderId="18" xfId="0" applyFont="1" applyFill="1" applyBorder="1" applyAlignment="1">
      <alignment horizontal="left" vertical="center"/>
    </xf>
    <xf numFmtId="168" fontId="42" fillId="0" borderId="20" xfId="0" applyFont="1" applyFill="1" applyBorder="1" applyAlignment="1">
      <alignment horizontal="left" vertical="center"/>
    </xf>
    <xf numFmtId="175" fontId="34" fillId="0" borderId="21" xfId="0" applyNumberFormat="1" applyFont="1" applyBorder="1" applyAlignment="1">
      <alignment horizontal="right" vertical="center" wrapText="1"/>
    </xf>
    <xf numFmtId="168" fontId="42" fillId="0" borderId="0" xfId="0" applyFont="1" applyBorder="1" applyAlignment="1">
      <alignment horizontal="right" vertical="center"/>
    </xf>
    <xf numFmtId="168" fontId="34" fillId="0" borderId="0" xfId="0" applyFont="1" applyFill="1" applyBorder="1" applyAlignment="1">
      <alignment horizontal="left" vertical="center" wrapText="1"/>
    </xf>
    <xf numFmtId="175" fontId="42" fillId="0" borderId="21" xfId="1" applyNumberFormat="1" applyFont="1" applyBorder="1" applyAlignment="1">
      <alignment horizontal="center" vertical="center" wrapText="1"/>
    </xf>
    <xf numFmtId="168" fontId="42" fillId="0" borderId="0" xfId="0" applyFont="1" applyFill="1" applyBorder="1" applyAlignment="1">
      <alignment horizontal="right" vertical="center" wrapText="1"/>
    </xf>
    <xf numFmtId="9" fontId="42" fillId="0" borderId="19" xfId="4" applyNumberFormat="1" applyFont="1" applyBorder="1" applyAlignment="1">
      <alignment horizontal="right" vertical="center" wrapText="1"/>
    </xf>
    <xf numFmtId="9" fontId="42" fillId="0" borderId="20" xfId="4" applyNumberFormat="1" applyFont="1" applyBorder="1" applyAlignment="1">
      <alignment horizontal="right" vertical="center" wrapText="1"/>
    </xf>
    <xf numFmtId="168" fontId="34" fillId="5" borderId="21" xfId="0" applyFont="1" applyFill="1" applyBorder="1" applyAlignment="1">
      <alignment horizontal="center" vertical="center"/>
    </xf>
    <xf numFmtId="168" fontId="34" fillId="0" borderId="0" xfId="0" applyFont="1" applyFill="1" applyBorder="1" applyAlignment="1">
      <alignment horizontal="justify" vertical="center" wrapText="1"/>
    </xf>
    <xf numFmtId="168" fontId="35" fillId="0" borderId="0" xfId="0" applyFont="1" applyAlignment="1">
      <alignment horizontal="justify" vertical="center" wrapText="1"/>
    </xf>
    <xf numFmtId="14" fontId="34" fillId="41" borderId="19" xfId="0" applyNumberFormat="1" applyFont="1" applyFill="1" applyBorder="1" applyAlignment="1" applyProtection="1">
      <alignment horizontal="center" vertical="center"/>
    </xf>
    <xf numFmtId="14" fontId="34" fillId="41" borderId="18" xfId="0" applyNumberFormat="1" applyFont="1" applyFill="1" applyBorder="1" applyAlignment="1" applyProtection="1">
      <alignment horizontal="center" vertical="center"/>
    </xf>
    <xf numFmtId="14" fontId="34" fillId="41" borderId="20" xfId="0" applyNumberFormat="1" applyFont="1" applyFill="1" applyBorder="1" applyAlignment="1" applyProtection="1">
      <alignment horizontal="center" vertical="center"/>
    </xf>
    <xf numFmtId="168" fontId="42" fillId="0" borderId="0" xfId="0" applyFont="1" applyFill="1" applyBorder="1" applyAlignment="1">
      <alignment horizontal="left" vertical="center" wrapText="1"/>
    </xf>
    <xf numFmtId="168" fontId="42" fillId="0" borderId="0" xfId="0" applyFont="1" applyFill="1" applyAlignment="1">
      <alignment horizontal="justify" vertical="top" wrapText="1"/>
    </xf>
    <xf numFmtId="168" fontId="42" fillId="0" borderId="0" xfId="0" applyFont="1" applyAlignment="1">
      <alignment horizontal="justify" vertical="center"/>
    </xf>
    <xf numFmtId="10" fontId="42" fillId="0" borderId="19" xfId="4" applyNumberFormat="1" applyFont="1" applyBorder="1" applyAlignment="1">
      <alignment horizontal="right" vertical="center" wrapText="1" indent="1"/>
    </xf>
    <xf numFmtId="10" fontId="42" fillId="0" borderId="18" xfId="4" applyNumberFormat="1" applyFont="1" applyBorder="1" applyAlignment="1">
      <alignment horizontal="right" vertical="center" wrapText="1" indent="1"/>
    </xf>
    <xf numFmtId="10" fontId="42" fillId="0" borderId="20" xfId="4" applyNumberFormat="1" applyFont="1" applyBorder="1" applyAlignment="1">
      <alignment horizontal="right" vertical="center" wrapText="1" indent="1"/>
    </xf>
    <xf numFmtId="168" fontId="34" fillId="0" borderId="1" xfId="0" applyFont="1" applyBorder="1" applyAlignment="1">
      <alignment horizontal="justify" vertical="center" wrapText="1"/>
    </xf>
    <xf numFmtId="166" fontId="42" fillId="0" borderId="19" xfId="2" applyNumberFormat="1" applyFont="1" applyFill="1" applyBorder="1" applyAlignment="1">
      <alignment vertical="center" wrapText="1"/>
    </xf>
    <xf numFmtId="166" fontId="42" fillId="0" borderId="18" xfId="2" applyNumberFormat="1" applyFont="1" applyFill="1" applyBorder="1" applyAlignment="1">
      <alignment vertical="center" wrapText="1"/>
    </xf>
    <xf numFmtId="166" fontId="42" fillId="0" borderId="20" xfId="2" applyNumberFormat="1" applyFont="1" applyFill="1" applyBorder="1" applyAlignment="1">
      <alignment vertical="center" wrapText="1"/>
    </xf>
    <xf numFmtId="168" fontId="34" fillId="0" borderId="21" xfId="0" applyNumberFormat="1" applyFont="1" applyBorder="1" applyAlignment="1">
      <alignment horizontal="left" vertical="center"/>
    </xf>
    <xf numFmtId="168" fontId="34" fillId="5" borderId="21" xfId="0" applyFont="1" applyFill="1" applyBorder="1" applyAlignment="1">
      <alignment horizontal="justify" vertical="center" wrapText="1"/>
    </xf>
    <xf numFmtId="168" fontId="34" fillId="5" borderId="21" xfId="1" applyFont="1" applyFill="1" applyBorder="1" applyAlignment="1">
      <alignment horizontal="center" vertical="center"/>
    </xf>
    <xf numFmtId="10" fontId="42" fillId="0" borderId="19" xfId="4" quotePrefix="1" applyNumberFormat="1" applyFont="1" applyBorder="1" applyAlignment="1">
      <alignment horizontal="center" vertical="center" wrapText="1"/>
    </xf>
    <xf numFmtId="175" fontId="42" fillId="5" borderId="21" xfId="2" applyNumberFormat="1" applyFont="1" applyFill="1" applyBorder="1" applyAlignment="1" applyProtection="1">
      <alignment horizontal="right" vertical="center" wrapText="1"/>
    </xf>
    <xf numFmtId="175" fontId="42" fillId="4" borderId="21" xfId="2" applyNumberFormat="1" applyFont="1" applyFill="1" applyBorder="1" applyAlignment="1">
      <alignment horizontal="right" vertical="center" wrapText="1"/>
    </xf>
    <xf numFmtId="168" fontId="42" fillId="0" borderId="0" xfId="0" applyFont="1" applyFill="1" applyAlignment="1">
      <alignment horizontal="left" vertical="center" wrapText="1"/>
    </xf>
    <xf numFmtId="175" fontId="42" fillId="0" borderId="21" xfId="0" applyNumberFormat="1" applyFont="1" applyBorder="1" applyAlignment="1">
      <alignment horizontal="right" vertical="center" wrapText="1" indent="1"/>
    </xf>
    <xf numFmtId="166" fontId="34" fillId="0" borderId="21" xfId="2" applyNumberFormat="1" applyFont="1" applyFill="1" applyBorder="1" applyAlignment="1">
      <alignment vertical="center" wrapText="1"/>
    </xf>
    <xf numFmtId="168" fontId="77" fillId="0" borderId="21" xfId="0" applyNumberFormat="1" applyFont="1" applyFill="1" applyBorder="1" applyAlignment="1" applyProtection="1">
      <alignment horizontal="left" vertical="center"/>
    </xf>
    <xf numFmtId="168" fontId="42" fillId="0" borderId="0" xfId="57613" applyNumberFormat="1" applyFont="1" applyFill="1" applyAlignment="1">
      <alignment horizontal="justify" vertical="center" wrapText="1"/>
    </xf>
    <xf numFmtId="14" fontId="34" fillId="5" borderId="21" xfId="0" applyNumberFormat="1" applyFont="1" applyFill="1" applyBorder="1" applyAlignment="1">
      <alignment horizontal="center" vertical="center" wrapText="1"/>
    </xf>
    <xf numFmtId="168" fontId="34" fillId="0" borderId="0" xfId="0" applyFont="1" applyFill="1" applyAlignment="1">
      <alignment horizontal="left" vertical="top" wrapText="1"/>
    </xf>
    <xf numFmtId="168" fontId="34" fillId="0" borderId="0" xfId="0" applyFont="1" applyFill="1" applyAlignment="1">
      <alignment horizontal="justify" vertical="center" wrapText="1"/>
    </xf>
    <xf numFmtId="175" fontId="42" fillId="0" borderId="21" xfId="2" applyNumberFormat="1" applyFont="1" applyFill="1" applyBorder="1" applyAlignment="1">
      <alignment horizontal="right" vertical="center" wrapText="1"/>
    </xf>
    <xf numFmtId="168" fontId="34" fillId="0" borderId="19" xfId="0" applyFont="1" applyFill="1" applyBorder="1" applyAlignment="1">
      <alignment horizontal="left" vertical="center"/>
    </xf>
    <xf numFmtId="168" fontId="34" fillId="0" borderId="18" xfId="0" applyFont="1" applyFill="1" applyBorder="1" applyAlignment="1">
      <alignment horizontal="left" vertical="center"/>
    </xf>
    <xf numFmtId="168" fontId="34" fillId="0" borderId="20" xfId="0" applyFont="1" applyFill="1" applyBorder="1" applyAlignment="1">
      <alignment horizontal="left" vertical="center"/>
    </xf>
    <xf numFmtId="168" fontId="42" fillId="0" borderId="0" xfId="0" applyFont="1" applyBorder="1" applyAlignment="1">
      <alignment horizontal="left" vertical="center" wrapText="1"/>
    </xf>
    <xf numFmtId="168" fontId="34" fillId="0" borderId="21" xfId="0" applyFont="1" applyFill="1" applyBorder="1" applyAlignment="1">
      <alignment horizontal="left" vertical="center"/>
    </xf>
    <xf numFmtId="164" fontId="42" fillId="0" borderId="21" xfId="2" applyNumberFormat="1" applyFont="1" applyBorder="1" applyAlignment="1">
      <alignment horizontal="left" vertical="center" wrapText="1"/>
    </xf>
    <xf numFmtId="168" fontId="42" fillId="3" borderId="0" xfId="0" applyFont="1" applyFill="1" applyBorder="1" applyAlignment="1">
      <alignment horizontal="right" vertical="center" wrapText="1"/>
    </xf>
    <xf numFmtId="175" fontId="34" fillId="0" borderId="19" xfId="2" applyNumberFormat="1" applyFont="1" applyFill="1" applyBorder="1" applyAlignment="1">
      <alignment horizontal="right" vertical="center" wrapText="1"/>
    </xf>
    <xf numFmtId="175" fontId="34" fillId="0" borderId="20" xfId="2" applyNumberFormat="1" applyFont="1" applyFill="1" applyBorder="1" applyAlignment="1">
      <alignment horizontal="right" vertical="center" wrapText="1"/>
    </xf>
    <xf numFmtId="166" fontId="42" fillId="5" borderId="19" xfId="2" applyNumberFormat="1" applyFont="1" applyFill="1" applyBorder="1" applyAlignment="1">
      <alignment horizontal="right" vertical="center" wrapText="1"/>
    </xf>
    <xf numFmtId="166" fontId="42" fillId="5" borderId="20" xfId="2" applyNumberFormat="1" applyFont="1" applyFill="1" applyBorder="1" applyAlignment="1">
      <alignment horizontal="right" vertical="center" wrapText="1"/>
    </xf>
    <xf numFmtId="0" fontId="34" fillId="5" borderId="21" xfId="0" applyNumberFormat="1" applyFont="1" applyFill="1" applyBorder="1" applyAlignment="1" applyProtection="1">
      <alignment horizontal="center" vertical="center" wrapText="1"/>
    </xf>
    <xf numFmtId="175" fontId="42" fillId="0" borderId="19" xfId="0" applyNumberFormat="1" applyFont="1" applyBorder="1" applyAlignment="1">
      <alignment horizontal="right" vertical="center" wrapText="1"/>
    </xf>
    <xf numFmtId="175" fontId="42" fillId="0" borderId="18" xfId="0" applyNumberFormat="1" applyFont="1" applyBorder="1" applyAlignment="1">
      <alignment horizontal="right" vertical="center" wrapText="1"/>
    </xf>
    <xf numFmtId="175" fontId="42" fillId="0" borderId="20" xfId="0" applyNumberFormat="1" applyFont="1" applyBorder="1" applyAlignment="1">
      <alignment horizontal="right" vertical="center" wrapText="1"/>
    </xf>
    <xf numFmtId="168" fontId="42" fillId="5" borderId="21" xfId="0" applyFont="1" applyFill="1" applyBorder="1" applyAlignment="1">
      <alignment horizontal="center" vertical="center"/>
    </xf>
    <xf numFmtId="168" fontId="31" fillId="0" borderId="0" xfId="0" applyFont="1" applyBorder="1" applyAlignment="1">
      <alignment horizontal="left" vertical="center" wrapText="1"/>
    </xf>
    <xf numFmtId="168" fontId="42" fillId="5" borderId="18" xfId="0" applyNumberFormat="1" applyFont="1" applyFill="1" applyBorder="1" applyAlignment="1" applyProtection="1">
      <alignment horizontal="center" vertical="center"/>
    </xf>
    <xf numFmtId="168" fontId="42" fillId="0" borderId="1" xfId="0" applyNumberFormat="1" applyFont="1" applyFill="1" applyBorder="1" applyAlignment="1">
      <alignment horizontal="center" vertical="center" wrapText="1"/>
    </xf>
    <xf numFmtId="168" fontId="42" fillId="0" borderId="6" xfId="0" applyFont="1" applyFill="1" applyBorder="1" applyAlignment="1">
      <alignment horizontal="left" vertical="top" wrapText="1"/>
    </xf>
    <xf numFmtId="168" fontId="42" fillId="0" borderId="0" xfId="0" applyFont="1" applyFill="1" applyBorder="1" applyAlignment="1">
      <alignment horizontal="left" vertical="top" wrapText="1"/>
    </xf>
    <xf numFmtId="168" fontId="32" fillId="0" borderId="0" xfId="1" applyFont="1" applyFill="1" applyAlignment="1">
      <alignment horizontal="left" vertical="center" wrapText="1"/>
    </xf>
    <xf numFmtId="168" fontId="42" fillId="0" borderId="6" xfId="1" applyFont="1" applyFill="1" applyBorder="1" applyAlignment="1">
      <alignment horizontal="left" vertical="center" wrapText="1"/>
    </xf>
    <xf numFmtId="168" fontId="42" fillId="0" borderId="0" xfId="1" applyFont="1" applyFill="1" applyAlignment="1">
      <alignment horizontal="left" vertical="center" wrapText="1"/>
    </xf>
    <xf numFmtId="168" fontId="42" fillId="0" borderId="0" xfId="1" applyFont="1" applyFill="1" applyAlignment="1">
      <alignment horizontal="justify" vertical="center" wrapText="1"/>
    </xf>
    <xf numFmtId="168" fontId="42" fillId="0" borderId="1" xfId="0" applyFont="1" applyFill="1" applyBorder="1" applyAlignment="1">
      <alignment horizontal="center" vertical="center" wrapText="1"/>
    </xf>
    <xf numFmtId="168" fontId="73" fillId="0" borderId="0" xfId="0" applyFont="1" applyBorder="1" applyAlignment="1">
      <alignment horizontal="right" vertical="center" wrapText="1"/>
    </xf>
    <xf numFmtId="168" fontId="42" fillId="0" borderId="19" xfId="0" applyNumberFormat="1" applyFont="1" applyFill="1" applyBorder="1" applyAlignment="1" applyProtection="1">
      <alignment horizontal="left" vertical="center"/>
    </xf>
    <xf numFmtId="168" fontId="42" fillId="0" borderId="18" xfId="0" applyNumberFormat="1" applyFont="1" applyFill="1" applyBorder="1" applyAlignment="1" applyProtection="1">
      <alignment horizontal="left" vertical="center"/>
    </xf>
    <xf numFmtId="168" fontId="42" fillId="0" borderId="20" xfId="0" applyNumberFormat="1" applyFont="1" applyFill="1" applyBorder="1" applyAlignment="1" applyProtection="1">
      <alignment horizontal="left" vertical="center"/>
    </xf>
    <xf numFmtId="166" fontId="42" fillId="3" borderId="19" xfId="2" applyNumberFormat="1" applyFont="1" applyFill="1" applyBorder="1" applyAlignment="1" applyProtection="1">
      <alignment horizontal="right" vertical="center"/>
    </xf>
    <xf numFmtId="166" fontId="42" fillId="3" borderId="18" xfId="2" applyNumberFormat="1" applyFont="1" applyFill="1" applyBorder="1" applyAlignment="1" applyProtection="1">
      <alignment horizontal="right" vertical="center"/>
    </xf>
    <xf numFmtId="166" fontId="42" fillId="3" borderId="20" xfId="2" applyNumberFormat="1" applyFont="1" applyFill="1" applyBorder="1" applyAlignment="1" applyProtection="1">
      <alignment horizontal="right" vertical="center"/>
    </xf>
    <xf numFmtId="43" fontId="82" fillId="0" borderId="0" xfId="284" applyNumberFormat="1" applyFont="1" applyAlignment="1">
      <alignment horizontal="center"/>
    </xf>
    <xf numFmtId="175" fontId="42" fillId="0" borderId="19" xfId="0" applyNumberFormat="1" applyFont="1" applyFill="1" applyBorder="1" applyAlignment="1">
      <alignment horizontal="right" vertical="center" wrapText="1"/>
    </xf>
    <xf numFmtId="175" fontId="42" fillId="0" borderId="20" xfId="0" applyNumberFormat="1" applyFont="1" applyFill="1" applyBorder="1" applyAlignment="1">
      <alignment horizontal="right" vertical="center" wrapText="1"/>
    </xf>
    <xf numFmtId="168" fontId="42" fillId="0" borderId="29" xfId="1" applyFont="1" applyBorder="1" applyAlignment="1">
      <alignment horizontal="left" vertical="center" indent="1"/>
    </xf>
    <xf numFmtId="168" fontId="42" fillId="0" borderId="30" xfId="1" applyFont="1" applyBorder="1" applyAlignment="1">
      <alignment horizontal="left" vertical="center" indent="1"/>
    </xf>
    <xf numFmtId="168" fontId="42" fillId="0" borderId="31" xfId="1" applyFont="1" applyBorder="1" applyAlignment="1">
      <alignment horizontal="left" vertical="center" indent="1"/>
    </xf>
    <xf numFmtId="168" fontId="42" fillId="0" borderId="29" xfId="1" applyFont="1" applyBorder="1" applyAlignment="1">
      <alignment vertical="center"/>
    </xf>
    <xf numFmtId="168" fontId="42" fillId="0" borderId="30" xfId="1" applyFont="1" applyBorder="1" applyAlignment="1">
      <alignment vertical="center"/>
    </xf>
    <xf numFmtId="168" fontId="42" fillId="0" borderId="31" xfId="1" applyFont="1" applyBorder="1" applyAlignment="1">
      <alignment vertical="center"/>
    </xf>
  </cellXfs>
  <cellStyles count="57637">
    <cellStyle name="20% - Ênfase1" xfId="60" builtinId="30" customBuiltin="1"/>
    <cellStyle name="20% - Ênfase1 10" xfId="1256"/>
    <cellStyle name="20% - Ênfase1 10 10" xfId="56577"/>
    <cellStyle name="20% - Ênfase1 10 2" xfId="2787"/>
    <cellStyle name="20% - Ênfase1 10 2 2" xfId="3269"/>
    <cellStyle name="20% - Ênfase1 10 2 2 2" xfId="3270"/>
    <cellStyle name="20% - Ênfase1 10 2 2 2 2" xfId="3271"/>
    <cellStyle name="20% - Ênfase1 10 2 2 3" xfId="3272"/>
    <cellStyle name="20% - Ênfase1 10 2 2 4" xfId="3273"/>
    <cellStyle name="20% - Ênfase1 10 2 2 5" xfId="55020"/>
    <cellStyle name="20% - Ênfase1 10 2 3" xfId="3274"/>
    <cellStyle name="20% - Ênfase1 10 2 3 2" xfId="3275"/>
    <cellStyle name="20% - Ênfase1 10 2 4" xfId="3276"/>
    <cellStyle name="20% - Ênfase1 10 2 5" xfId="3277"/>
    <cellStyle name="20% - Ênfase1 10 2 6" xfId="48000"/>
    <cellStyle name="20% - Ênfase1 10 2 7" xfId="52023"/>
    <cellStyle name="20% - Ênfase1 10 3" xfId="3278"/>
    <cellStyle name="20% - Ênfase1 10 3 2" xfId="3279"/>
    <cellStyle name="20% - Ênfase1 10 3 2 2" xfId="3280"/>
    <cellStyle name="20% - Ênfase1 10 3 3" xfId="3281"/>
    <cellStyle name="20% - Ênfase1 10 3 4" xfId="3282"/>
    <cellStyle name="20% - Ênfase1 10 3 5" xfId="53521"/>
    <cellStyle name="20% - Ênfase1 10 4" xfId="3283"/>
    <cellStyle name="20% - Ênfase1 10 4 2" xfId="3284"/>
    <cellStyle name="20% - Ênfase1 10 4 2 2" xfId="3285"/>
    <cellStyle name="20% - Ênfase1 10 4 3" xfId="3286"/>
    <cellStyle name="20% - Ênfase1 10 4 4" xfId="3287"/>
    <cellStyle name="20% - Ênfase1 10 5" xfId="3288"/>
    <cellStyle name="20% - Ênfase1 10 5 2" xfId="3289"/>
    <cellStyle name="20% - Ênfase1 10 6" xfId="3290"/>
    <cellStyle name="20% - Ênfase1 10 7" xfId="3291"/>
    <cellStyle name="20% - Ênfase1 10 8" xfId="46501"/>
    <cellStyle name="20% - Ênfase1 10 9" xfId="50523"/>
    <cellStyle name="20% - Ênfase1 11" xfId="1759"/>
    <cellStyle name="20% - Ênfase1 11 2" xfId="3292"/>
    <cellStyle name="20% - Ênfase1 11 2 2" xfId="3293"/>
    <cellStyle name="20% - Ênfase1 11 2 2 2" xfId="3294"/>
    <cellStyle name="20% - Ênfase1 11 2 3" xfId="3295"/>
    <cellStyle name="20% - Ênfase1 11 2 4" xfId="3296"/>
    <cellStyle name="20% - Ênfase1 11 2 5" xfId="54003"/>
    <cellStyle name="20% - Ênfase1 11 3" xfId="3297"/>
    <cellStyle name="20% - Ênfase1 11 3 2" xfId="3298"/>
    <cellStyle name="20% - Ênfase1 11 4" xfId="3299"/>
    <cellStyle name="20% - Ênfase1 11 5" xfId="3300"/>
    <cellStyle name="20% - Ênfase1 11 6" xfId="46983"/>
    <cellStyle name="20% - Ênfase1 11 7" xfId="51542"/>
    <cellStyle name="20% - Ênfase1 12" xfId="3301"/>
    <cellStyle name="20% - Ênfase1 12 2" xfId="3302"/>
    <cellStyle name="20% - Ênfase1 12 2 2" xfId="3303"/>
    <cellStyle name="20% - Ênfase1 12 3" xfId="3304"/>
    <cellStyle name="20% - Ênfase1 12 4" xfId="3305"/>
    <cellStyle name="20% - Ênfase1 12 5" xfId="52504"/>
    <cellStyle name="20% - Ênfase1 13" xfId="3306"/>
    <cellStyle name="20% - Ênfase1 13 2" xfId="3307"/>
    <cellStyle name="20% - Ênfase1 13 2 2" xfId="3308"/>
    <cellStyle name="20% - Ênfase1 13 3" xfId="3309"/>
    <cellStyle name="20% - Ênfase1 13 4" xfId="3310"/>
    <cellStyle name="20% - Ênfase1 13 5" xfId="49504"/>
    <cellStyle name="20% - Ênfase1 14" xfId="3311"/>
    <cellStyle name="20% - Ênfase1 14 2" xfId="3312"/>
    <cellStyle name="20% - Ênfase1 14 2 2" xfId="3313"/>
    <cellStyle name="20% - Ênfase1 14 3" xfId="3314"/>
    <cellStyle name="20% - Ênfase1 14 4" xfId="3315"/>
    <cellStyle name="20% - Ênfase1 14 5" xfId="55526"/>
    <cellStyle name="20% - Ênfase1 15" xfId="3316"/>
    <cellStyle name="20% - Ênfase1 15 2" xfId="3317"/>
    <cellStyle name="20% - Ênfase1 16" xfId="3318"/>
    <cellStyle name="20% - Ênfase1 17" xfId="3319"/>
    <cellStyle name="20% - Ênfase1 18" xfId="3320"/>
    <cellStyle name="20% - Ênfase1 19" xfId="3321"/>
    <cellStyle name="20% - Ênfase1 2" xfId="272"/>
    <cellStyle name="20% - Ênfase1 2 10" xfId="1808"/>
    <cellStyle name="20% - Ênfase1 2 10 2" xfId="3322"/>
    <cellStyle name="20% - Ênfase1 2 10 2 2" xfId="3323"/>
    <cellStyle name="20% - Ênfase1 2 10 2 2 2" xfId="3324"/>
    <cellStyle name="20% - Ênfase1 2 10 2 3" xfId="3325"/>
    <cellStyle name="20% - Ênfase1 2 10 2 4" xfId="3326"/>
    <cellStyle name="20% - Ênfase1 2 10 2 5" xfId="54041"/>
    <cellStyle name="20% - Ênfase1 2 10 3" xfId="3327"/>
    <cellStyle name="20% - Ênfase1 2 10 3 2" xfId="3328"/>
    <cellStyle name="20% - Ênfase1 2 10 4" xfId="3329"/>
    <cellStyle name="20% - Ênfase1 2 10 5" xfId="3330"/>
    <cellStyle name="20% - Ênfase1 2 10 6" xfId="47021"/>
    <cellStyle name="20% - Ênfase1 2 10 7" xfId="51580"/>
    <cellStyle name="20% - Ênfase1 2 11" xfId="3331"/>
    <cellStyle name="20% - Ênfase1 2 11 2" xfId="3332"/>
    <cellStyle name="20% - Ênfase1 2 11 2 2" xfId="3333"/>
    <cellStyle name="20% - Ênfase1 2 11 3" xfId="3334"/>
    <cellStyle name="20% - Ênfase1 2 11 4" xfId="3335"/>
    <cellStyle name="20% - Ênfase1 2 11 5" xfId="52542"/>
    <cellStyle name="20% - Ênfase1 2 12" xfId="3336"/>
    <cellStyle name="20% - Ênfase1 2 12 2" xfId="3337"/>
    <cellStyle name="20% - Ênfase1 2 12 2 2" xfId="3338"/>
    <cellStyle name="20% - Ênfase1 2 12 3" xfId="3339"/>
    <cellStyle name="20% - Ênfase1 2 12 4" xfId="3340"/>
    <cellStyle name="20% - Ênfase1 2 12 5" xfId="49544"/>
    <cellStyle name="20% - Ênfase1 2 13" xfId="3341"/>
    <cellStyle name="20% - Ênfase1 2 13 2" xfId="3342"/>
    <cellStyle name="20% - Ênfase1 2 13 2 2" xfId="3343"/>
    <cellStyle name="20% - Ênfase1 2 13 3" xfId="3344"/>
    <cellStyle name="20% - Ênfase1 2 13 4" xfId="3345"/>
    <cellStyle name="20% - Ênfase1 2 13 5" xfId="55537"/>
    <cellStyle name="20% - Ênfase1 2 14" xfId="3346"/>
    <cellStyle name="20% - Ênfase1 2 14 2" xfId="3347"/>
    <cellStyle name="20% - Ênfase1 2 15" xfId="3348"/>
    <cellStyle name="20% - Ênfase1 2 16" xfId="3349"/>
    <cellStyle name="20% - Ênfase1 2 17" xfId="3350"/>
    <cellStyle name="20% - Ênfase1 2 18" xfId="3351"/>
    <cellStyle name="20% - Ênfase1 2 19" xfId="3352"/>
    <cellStyle name="20% - Ênfase1 2 2" xfId="379"/>
    <cellStyle name="20% - Ênfase1 2 2 10" xfId="3353"/>
    <cellStyle name="20% - Ênfase1 2 2 10 2" xfId="3354"/>
    <cellStyle name="20% - Ênfase1 2 2 10 2 2" xfId="3355"/>
    <cellStyle name="20% - Ênfase1 2 2 10 3" xfId="3356"/>
    <cellStyle name="20% - Ênfase1 2 2 10 4" xfId="3357"/>
    <cellStyle name="20% - Ênfase1 2 2 11" xfId="3358"/>
    <cellStyle name="20% - Ênfase1 2 2 11 2" xfId="3359"/>
    <cellStyle name="20% - Ênfase1 2 2 12" xfId="3360"/>
    <cellStyle name="20% - Ênfase1 2 2 13" xfId="3361"/>
    <cellStyle name="20% - Ênfase1 2 2 14" xfId="45628"/>
    <cellStyle name="20% - Ênfase1 2 2 15" xfId="48627"/>
    <cellStyle name="20% - Ênfase1 2 2 16" xfId="55703"/>
    <cellStyle name="20% - Ênfase1 2 2 2" xfId="485"/>
    <cellStyle name="20% - Ênfase1 2 2 2 10" xfId="3362"/>
    <cellStyle name="20% - Ênfase1 2 2 2 11" xfId="45734"/>
    <cellStyle name="20% - Ênfase1 2 2 2 12" xfId="48733"/>
    <cellStyle name="20% - Ênfase1 2 2 2 13" xfId="55809"/>
    <cellStyle name="20% - Ênfase1 2 2 2 2" xfId="970"/>
    <cellStyle name="20% - Ênfase1 2 2 2 2 10" xfId="49214"/>
    <cellStyle name="20% - Ênfase1 2 2 2 2 11" xfId="56290"/>
    <cellStyle name="20% - Ênfase1 2 2 2 2 2" xfId="2501"/>
    <cellStyle name="20% - Ênfase1 2 2 2 2 2 2" xfId="3363"/>
    <cellStyle name="20% - Ênfase1 2 2 2 2 2 2 2" xfId="3364"/>
    <cellStyle name="20% - Ênfase1 2 2 2 2 2 2 2 2" xfId="3365"/>
    <cellStyle name="20% - Ênfase1 2 2 2 2 2 2 3" xfId="3366"/>
    <cellStyle name="20% - Ênfase1 2 2 2 2 2 2 4" xfId="3367"/>
    <cellStyle name="20% - Ênfase1 2 2 2 2 2 2 5" xfId="54734"/>
    <cellStyle name="20% - Ênfase1 2 2 2 2 2 3" xfId="3368"/>
    <cellStyle name="20% - Ênfase1 2 2 2 2 2 3 2" xfId="3369"/>
    <cellStyle name="20% - Ênfase1 2 2 2 2 2 3 2 2" xfId="3370"/>
    <cellStyle name="20% - Ênfase1 2 2 2 2 2 3 3" xfId="3371"/>
    <cellStyle name="20% - Ênfase1 2 2 2 2 2 3 4" xfId="3372"/>
    <cellStyle name="20% - Ênfase1 2 2 2 2 2 4" xfId="3373"/>
    <cellStyle name="20% - Ênfase1 2 2 2 2 2 4 2" xfId="3374"/>
    <cellStyle name="20% - Ênfase1 2 2 2 2 2 5" xfId="3375"/>
    <cellStyle name="20% - Ênfase1 2 2 2 2 2 6" xfId="3376"/>
    <cellStyle name="20% - Ênfase1 2 2 2 2 2 7" xfId="47714"/>
    <cellStyle name="20% - Ênfase1 2 2 2 2 2 8" xfId="51255"/>
    <cellStyle name="20% - Ênfase1 2 2 2 2 2 9" xfId="57308"/>
    <cellStyle name="20% - Ênfase1 2 2 2 2 3" xfId="3377"/>
    <cellStyle name="20% - Ênfase1 2 2 2 2 3 2" xfId="3378"/>
    <cellStyle name="20% - Ênfase1 2 2 2 2 3 2 2" xfId="3379"/>
    <cellStyle name="20% - Ênfase1 2 2 2 2 3 3" xfId="3380"/>
    <cellStyle name="20% - Ênfase1 2 2 2 2 3 4" xfId="3381"/>
    <cellStyle name="20% - Ênfase1 2 2 2 2 3 5" xfId="53235"/>
    <cellStyle name="20% - Ênfase1 2 2 2 2 4" xfId="3382"/>
    <cellStyle name="20% - Ênfase1 2 2 2 2 4 2" xfId="3383"/>
    <cellStyle name="20% - Ênfase1 2 2 2 2 4 2 2" xfId="3384"/>
    <cellStyle name="20% - Ênfase1 2 2 2 2 4 3" xfId="3385"/>
    <cellStyle name="20% - Ênfase1 2 2 2 2 4 4" xfId="3386"/>
    <cellStyle name="20% - Ênfase1 2 2 2 2 4 5" xfId="50237"/>
    <cellStyle name="20% - Ênfase1 2 2 2 2 5" xfId="3387"/>
    <cellStyle name="20% - Ênfase1 2 2 2 2 5 2" xfId="3388"/>
    <cellStyle name="20% - Ênfase1 2 2 2 2 5 2 2" xfId="3389"/>
    <cellStyle name="20% - Ênfase1 2 2 2 2 5 3" xfId="3390"/>
    <cellStyle name="20% - Ênfase1 2 2 2 2 5 4" xfId="3391"/>
    <cellStyle name="20% - Ênfase1 2 2 2 2 6" xfId="3392"/>
    <cellStyle name="20% - Ênfase1 2 2 2 2 6 2" xfId="3393"/>
    <cellStyle name="20% - Ênfase1 2 2 2 2 7" xfId="3394"/>
    <cellStyle name="20% - Ênfase1 2 2 2 2 8" xfId="3395"/>
    <cellStyle name="20% - Ênfase1 2 2 2 2 9" xfId="46215"/>
    <cellStyle name="20% - Ênfase1 2 2 2 3" xfId="1506"/>
    <cellStyle name="20% - Ênfase1 2 2 2 3 10" xfId="56827"/>
    <cellStyle name="20% - Ênfase1 2 2 2 3 2" xfId="3037"/>
    <cellStyle name="20% - Ênfase1 2 2 2 3 2 2" xfId="3396"/>
    <cellStyle name="20% - Ênfase1 2 2 2 3 2 2 2" xfId="3397"/>
    <cellStyle name="20% - Ênfase1 2 2 2 3 2 2 2 2" xfId="3398"/>
    <cellStyle name="20% - Ênfase1 2 2 2 3 2 2 3" xfId="3399"/>
    <cellStyle name="20% - Ênfase1 2 2 2 3 2 2 4" xfId="3400"/>
    <cellStyle name="20% - Ênfase1 2 2 2 3 2 2 5" xfId="55270"/>
    <cellStyle name="20% - Ênfase1 2 2 2 3 2 3" xfId="3401"/>
    <cellStyle name="20% - Ênfase1 2 2 2 3 2 3 2" xfId="3402"/>
    <cellStyle name="20% - Ênfase1 2 2 2 3 2 4" xfId="3403"/>
    <cellStyle name="20% - Ênfase1 2 2 2 3 2 5" xfId="3404"/>
    <cellStyle name="20% - Ênfase1 2 2 2 3 2 6" xfId="48250"/>
    <cellStyle name="20% - Ênfase1 2 2 2 3 2 7" xfId="52273"/>
    <cellStyle name="20% - Ênfase1 2 2 2 3 3" xfId="3405"/>
    <cellStyle name="20% - Ênfase1 2 2 2 3 3 2" xfId="3406"/>
    <cellStyle name="20% - Ênfase1 2 2 2 3 3 2 2" xfId="3407"/>
    <cellStyle name="20% - Ênfase1 2 2 2 3 3 3" xfId="3408"/>
    <cellStyle name="20% - Ênfase1 2 2 2 3 3 4" xfId="3409"/>
    <cellStyle name="20% - Ênfase1 2 2 2 3 3 5" xfId="53771"/>
    <cellStyle name="20% - Ênfase1 2 2 2 3 4" xfId="3410"/>
    <cellStyle name="20% - Ênfase1 2 2 2 3 4 2" xfId="3411"/>
    <cellStyle name="20% - Ênfase1 2 2 2 3 4 2 2" xfId="3412"/>
    <cellStyle name="20% - Ênfase1 2 2 2 3 4 3" xfId="3413"/>
    <cellStyle name="20% - Ênfase1 2 2 2 3 4 4" xfId="3414"/>
    <cellStyle name="20% - Ênfase1 2 2 2 3 5" xfId="3415"/>
    <cellStyle name="20% - Ênfase1 2 2 2 3 5 2" xfId="3416"/>
    <cellStyle name="20% - Ênfase1 2 2 2 3 6" xfId="3417"/>
    <cellStyle name="20% - Ênfase1 2 2 2 3 7" xfId="3418"/>
    <cellStyle name="20% - Ênfase1 2 2 2 3 8" xfId="46751"/>
    <cellStyle name="20% - Ênfase1 2 2 2 3 9" xfId="50774"/>
    <cellStyle name="20% - Ênfase1 2 2 2 4" xfId="2020"/>
    <cellStyle name="20% - Ênfase1 2 2 2 4 2" xfId="3419"/>
    <cellStyle name="20% - Ênfase1 2 2 2 4 2 2" xfId="3420"/>
    <cellStyle name="20% - Ênfase1 2 2 2 4 2 2 2" xfId="3421"/>
    <cellStyle name="20% - Ênfase1 2 2 2 4 2 3" xfId="3422"/>
    <cellStyle name="20% - Ênfase1 2 2 2 4 2 4" xfId="3423"/>
    <cellStyle name="20% - Ênfase1 2 2 2 4 2 5" xfId="54253"/>
    <cellStyle name="20% - Ênfase1 2 2 2 4 3" xfId="3424"/>
    <cellStyle name="20% - Ênfase1 2 2 2 4 3 2" xfId="3425"/>
    <cellStyle name="20% - Ênfase1 2 2 2 4 4" xfId="3426"/>
    <cellStyle name="20% - Ênfase1 2 2 2 4 5" xfId="3427"/>
    <cellStyle name="20% - Ênfase1 2 2 2 4 6" xfId="47233"/>
    <cellStyle name="20% - Ênfase1 2 2 2 4 7" xfId="51792"/>
    <cellStyle name="20% - Ênfase1 2 2 2 5" xfId="3428"/>
    <cellStyle name="20% - Ênfase1 2 2 2 5 2" xfId="3429"/>
    <cellStyle name="20% - Ênfase1 2 2 2 5 2 2" xfId="3430"/>
    <cellStyle name="20% - Ênfase1 2 2 2 5 3" xfId="3431"/>
    <cellStyle name="20% - Ênfase1 2 2 2 5 4" xfId="3432"/>
    <cellStyle name="20% - Ênfase1 2 2 2 5 5" xfId="52754"/>
    <cellStyle name="20% - Ênfase1 2 2 2 6" xfId="3433"/>
    <cellStyle name="20% - Ênfase1 2 2 2 6 2" xfId="3434"/>
    <cellStyle name="20% - Ênfase1 2 2 2 6 2 2" xfId="3435"/>
    <cellStyle name="20% - Ênfase1 2 2 2 6 3" xfId="3436"/>
    <cellStyle name="20% - Ênfase1 2 2 2 6 4" xfId="3437"/>
    <cellStyle name="20% - Ênfase1 2 2 2 6 5" xfId="49756"/>
    <cellStyle name="20% - Ênfase1 2 2 2 7" xfId="3438"/>
    <cellStyle name="20% - Ênfase1 2 2 2 7 2" xfId="3439"/>
    <cellStyle name="20% - Ênfase1 2 2 2 7 2 2" xfId="3440"/>
    <cellStyle name="20% - Ênfase1 2 2 2 7 3" xfId="3441"/>
    <cellStyle name="20% - Ênfase1 2 2 2 7 4" xfId="3442"/>
    <cellStyle name="20% - Ênfase1 2 2 2 8" xfId="3443"/>
    <cellStyle name="20% - Ênfase1 2 2 2 8 2" xfId="3444"/>
    <cellStyle name="20% - Ênfase1 2 2 2 9" xfId="3445"/>
    <cellStyle name="20% - Ênfase1 2 2 3" xfId="591"/>
    <cellStyle name="20% - Ênfase1 2 2 3 10" xfId="3446"/>
    <cellStyle name="20% - Ênfase1 2 2 3 11" xfId="45840"/>
    <cellStyle name="20% - Ênfase1 2 2 3 12" xfId="48839"/>
    <cellStyle name="20% - Ênfase1 2 2 3 13" xfId="55915"/>
    <cellStyle name="20% - Ênfase1 2 2 3 2" xfId="1076"/>
    <cellStyle name="20% - Ênfase1 2 2 3 2 10" xfId="49320"/>
    <cellStyle name="20% - Ênfase1 2 2 3 2 11" xfId="56396"/>
    <cellStyle name="20% - Ênfase1 2 2 3 2 2" xfId="2607"/>
    <cellStyle name="20% - Ênfase1 2 2 3 2 2 2" xfId="3447"/>
    <cellStyle name="20% - Ênfase1 2 2 3 2 2 2 2" xfId="3448"/>
    <cellStyle name="20% - Ênfase1 2 2 3 2 2 2 2 2" xfId="3449"/>
    <cellStyle name="20% - Ênfase1 2 2 3 2 2 2 3" xfId="3450"/>
    <cellStyle name="20% - Ênfase1 2 2 3 2 2 2 4" xfId="3451"/>
    <cellStyle name="20% - Ênfase1 2 2 3 2 2 2 5" xfId="54840"/>
    <cellStyle name="20% - Ênfase1 2 2 3 2 2 3" xfId="3452"/>
    <cellStyle name="20% - Ênfase1 2 2 3 2 2 3 2" xfId="3453"/>
    <cellStyle name="20% - Ênfase1 2 2 3 2 2 3 2 2" xfId="3454"/>
    <cellStyle name="20% - Ênfase1 2 2 3 2 2 3 3" xfId="3455"/>
    <cellStyle name="20% - Ênfase1 2 2 3 2 2 3 4" xfId="3456"/>
    <cellStyle name="20% - Ênfase1 2 2 3 2 2 4" xfId="3457"/>
    <cellStyle name="20% - Ênfase1 2 2 3 2 2 4 2" xfId="3458"/>
    <cellStyle name="20% - Ênfase1 2 2 3 2 2 5" xfId="3459"/>
    <cellStyle name="20% - Ênfase1 2 2 3 2 2 6" xfId="3460"/>
    <cellStyle name="20% - Ênfase1 2 2 3 2 2 7" xfId="47820"/>
    <cellStyle name="20% - Ênfase1 2 2 3 2 2 8" xfId="51361"/>
    <cellStyle name="20% - Ênfase1 2 2 3 2 2 9" xfId="57414"/>
    <cellStyle name="20% - Ênfase1 2 2 3 2 3" xfId="3461"/>
    <cellStyle name="20% - Ênfase1 2 2 3 2 3 2" xfId="3462"/>
    <cellStyle name="20% - Ênfase1 2 2 3 2 3 2 2" xfId="3463"/>
    <cellStyle name="20% - Ênfase1 2 2 3 2 3 3" xfId="3464"/>
    <cellStyle name="20% - Ênfase1 2 2 3 2 3 4" xfId="3465"/>
    <cellStyle name="20% - Ênfase1 2 2 3 2 3 5" xfId="53341"/>
    <cellStyle name="20% - Ênfase1 2 2 3 2 4" xfId="3466"/>
    <cellStyle name="20% - Ênfase1 2 2 3 2 4 2" xfId="3467"/>
    <cellStyle name="20% - Ênfase1 2 2 3 2 4 2 2" xfId="3468"/>
    <cellStyle name="20% - Ênfase1 2 2 3 2 4 3" xfId="3469"/>
    <cellStyle name="20% - Ênfase1 2 2 3 2 4 4" xfId="3470"/>
    <cellStyle name="20% - Ênfase1 2 2 3 2 4 5" xfId="50343"/>
    <cellStyle name="20% - Ênfase1 2 2 3 2 5" xfId="3471"/>
    <cellStyle name="20% - Ênfase1 2 2 3 2 5 2" xfId="3472"/>
    <cellStyle name="20% - Ênfase1 2 2 3 2 5 2 2" xfId="3473"/>
    <cellStyle name="20% - Ênfase1 2 2 3 2 5 3" xfId="3474"/>
    <cellStyle name="20% - Ênfase1 2 2 3 2 5 4" xfId="3475"/>
    <cellStyle name="20% - Ênfase1 2 2 3 2 6" xfId="3476"/>
    <cellStyle name="20% - Ênfase1 2 2 3 2 6 2" xfId="3477"/>
    <cellStyle name="20% - Ênfase1 2 2 3 2 7" xfId="3478"/>
    <cellStyle name="20% - Ênfase1 2 2 3 2 8" xfId="3479"/>
    <cellStyle name="20% - Ênfase1 2 2 3 2 9" xfId="46321"/>
    <cellStyle name="20% - Ênfase1 2 2 3 3" xfId="1612"/>
    <cellStyle name="20% - Ênfase1 2 2 3 3 10" xfId="56933"/>
    <cellStyle name="20% - Ênfase1 2 2 3 3 2" xfId="3143"/>
    <cellStyle name="20% - Ênfase1 2 2 3 3 2 2" xfId="3480"/>
    <cellStyle name="20% - Ênfase1 2 2 3 3 2 2 2" xfId="3481"/>
    <cellStyle name="20% - Ênfase1 2 2 3 3 2 2 2 2" xfId="3482"/>
    <cellStyle name="20% - Ênfase1 2 2 3 3 2 2 3" xfId="3483"/>
    <cellStyle name="20% - Ênfase1 2 2 3 3 2 2 4" xfId="3484"/>
    <cellStyle name="20% - Ênfase1 2 2 3 3 2 2 5" xfId="55376"/>
    <cellStyle name="20% - Ênfase1 2 2 3 3 2 3" xfId="3485"/>
    <cellStyle name="20% - Ênfase1 2 2 3 3 2 3 2" xfId="3486"/>
    <cellStyle name="20% - Ênfase1 2 2 3 3 2 4" xfId="3487"/>
    <cellStyle name="20% - Ênfase1 2 2 3 3 2 5" xfId="3488"/>
    <cellStyle name="20% - Ênfase1 2 2 3 3 2 6" xfId="48356"/>
    <cellStyle name="20% - Ênfase1 2 2 3 3 2 7" xfId="52379"/>
    <cellStyle name="20% - Ênfase1 2 2 3 3 3" xfId="3489"/>
    <cellStyle name="20% - Ênfase1 2 2 3 3 3 2" xfId="3490"/>
    <cellStyle name="20% - Ênfase1 2 2 3 3 3 2 2" xfId="3491"/>
    <cellStyle name="20% - Ênfase1 2 2 3 3 3 3" xfId="3492"/>
    <cellStyle name="20% - Ênfase1 2 2 3 3 3 4" xfId="3493"/>
    <cellStyle name="20% - Ênfase1 2 2 3 3 3 5" xfId="53877"/>
    <cellStyle name="20% - Ênfase1 2 2 3 3 4" xfId="3494"/>
    <cellStyle name="20% - Ênfase1 2 2 3 3 4 2" xfId="3495"/>
    <cellStyle name="20% - Ênfase1 2 2 3 3 4 2 2" xfId="3496"/>
    <cellStyle name="20% - Ênfase1 2 2 3 3 4 3" xfId="3497"/>
    <cellStyle name="20% - Ênfase1 2 2 3 3 4 4" xfId="3498"/>
    <cellStyle name="20% - Ênfase1 2 2 3 3 5" xfId="3499"/>
    <cellStyle name="20% - Ênfase1 2 2 3 3 5 2" xfId="3500"/>
    <cellStyle name="20% - Ênfase1 2 2 3 3 6" xfId="3501"/>
    <cellStyle name="20% - Ênfase1 2 2 3 3 7" xfId="3502"/>
    <cellStyle name="20% - Ênfase1 2 2 3 3 8" xfId="46857"/>
    <cellStyle name="20% - Ênfase1 2 2 3 3 9" xfId="50880"/>
    <cellStyle name="20% - Ênfase1 2 2 3 4" xfId="2126"/>
    <cellStyle name="20% - Ênfase1 2 2 3 4 2" xfId="3503"/>
    <cellStyle name="20% - Ênfase1 2 2 3 4 2 2" xfId="3504"/>
    <cellStyle name="20% - Ênfase1 2 2 3 4 2 2 2" xfId="3505"/>
    <cellStyle name="20% - Ênfase1 2 2 3 4 2 3" xfId="3506"/>
    <cellStyle name="20% - Ênfase1 2 2 3 4 2 4" xfId="3507"/>
    <cellStyle name="20% - Ênfase1 2 2 3 4 2 5" xfId="54359"/>
    <cellStyle name="20% - Ênfase1 2 2 3 4 3" xfId="3508"/>
    <cellStyle name="20% - Ênfase1 2 2 3 4 3 2" xfId="3509"/>
    <cellStyle name="20% - Ênfase1 2 2 3 4 4" xfId="3510"/>
    <cellStyle name="20% - Ênfase1 2 2 3 4 5" xfId="3511"/>
    <cellStyle name="20% - Ênfase1 2 2 3 4 6" xfId="47339"/>
    <cellStyle name="20% - Ênfase1 2 2 3 4 7" xfId="51898"/>
    <cellStyle name="20% - Ênfase1 2 2 3 5" xfId="3512"/>
    <cellStyle name="20% - Ênfase1 2 2 3 5 2" xfId="3513"/>
    <cellStyle name="20% - Ênfase1 2 2 3 5 2 2" xfId="3514"/>
    <cellStyle name="20% - Ênfase1 2 2 3 5 3" xfId="3515"/>
    <cellStyle name="20% - Ênfase1 2 2 3 5 4" xfId="3516"/>
    <cellStyle name="20% - Ênfase1 2 2 3 5 5" xfId="52860"/>
    <cellStyle name="20% - Ênfase1 2 2 3 6" xfId="3517"/>
    <cellStyle name="20% - Ênfase1 2 2 3 6 2" xfId="3518"/>
    <cellStyle name="20% - Ênfase1 2 2 3 6 2 2" xfId="3519"/>
    <cellStyle name="20% - Ênfase1 2 2 3 6 3" xfId="3520"/>
    <cellStyle name="20% - Ênfase1 2 2 3 6 4" xfId="3521"/>
    <cellStyle name="20% - Ênfase1 2 2 3 6 5" xfId="49862"/>
    <cellStyle name="20% - Ênfase1 2 2 3 7" xfId="3522"/>
    <cellStyle name="20% - Ênfase1 2 2 3 7 2" xfId="3523"/>
    <cellStyle name="20% - Ênfase1 2 2 3 7 2 2" xfId="3524"/>
    <cellStyle name="20% - Ênfase1 2 2 3 7 3" xfId="3525"/>
    <cellStyle name="20% - Ênfase1 2 2 3 7 4" xfId="3526"/>
    <cellStyle name="20% - Ênfase1 2 2 3 8" xfId="3527"/>
    <cellStyle name="20% - Ênfase1 2 2 3 8 2" xfId="3528"/>
    <cellStyle name="20% - Ênfase1 2 2 3 9" xfId="3529"/>
    <cellStyle name="20% - Ênfase1 2 2 4" xfId="701"/>
    <cellStyle name="20% - Ênfase1 2 2 4 10" xfId="3530"/>
    <cellStyle name="20% - Ênfase1 2 2 4 11" xfId="45948"/>
    <cellStyle name="20% - Ênfase1 2 2 4 12" xfId="48947"/>
    <cellStyle name="20% - Ênfase1 2 2 4 13" xfId="56023"/>
    <cellStyle name="20% - Ênfase1 2 2 4 2" xfId="1184"/>
    <cellStyle name="20% - Ênfase1 2 2 4 2 10" xfId="49428"/>
    <cellStyle name="20% - Ênfase1 2 2 4 2 11" xfId="56504"/>
    <cellStyle name="20% - Ênfase1 2 2 4 2 2" xfId="2715"/>
    <cellStyle name="20% - Ênfase1 2 2 4 2 2 2" xfId="3531"/>
    <cellStyle name="20% - Ênfase1 2 2 4 2 2 2 2" xfId="3532"/>
    <cellStyle name="20% - Ênfase1 2 2 4 2 2 2 2 2" xfId="3533"/>
    <cellStyle name="20% - Ênfase1 2 2 4 2 2 2 3" xfId="3534"/>
    <cellStyle name="20% - Ênfase1 2 2 4 2 2 2 4" xfId="3535"/>
    <cellStyle name="20% - Ênfase1 2 2 4 2 2 2 5" xfId="54948"/>
    <cellStyle name="20% - Ênfase1 2 2 4 2 2 3" xfId="3536"/>
    <cellStyle name="20% - Ênfase1 2 2 4 2 2 3 2" xfId="3537"/>
    <cellStyle name="20% - Ênfase1 2 2 4 2 2 3 2 2" xfId="3538"/>
    <cellStyle name="20% - Ênfase1 2 2 4 2 2 3 3" xfId="3539"/>
    <cellStyle name="20% - Ênfase1 2 2 4 2 2 3 4" xfId="3540"/>
    <cellStyle name="20% - Ênfase1 2 2 4 2 2 4" xfId="3541"/>
    <cellStyle name="20% - Ênfase1 2 2 4 2 2 4 2" xfId="3542"/>
    <cellStyle name="20% - Ênfase1 2 2 4 2 2 5" xfId="3543"/>
    <cellStyle name="20% - Ênfase1 2 2 4 2 2 6" xfId="3544"/>
    <cellStyle name="20% - Ênfase1 2 2 4 2 2 7" xfId="47928"/>
    <cellStyle name="20% - Ênfase1 2 2 4 2 2 8" xfId="51469"/>
    <cellStyle name="20% - Ênfase1 2 2 4 2 2 9" xfId="57522"/>
    <cellStyle name="20% - Ênfase1 2 2 4 2 3" xfId="3545"/>
    <cellStyle name="20% - Ênfase1 2 2 4 2 3 2" xfId="3546"/>
    <cellStyle name="20% - Ênfase1 2 2 4 2 3 2 2" xfId="3547"/>
    <cellStyle name="20% - Ênfase1 2 2 4 2 3 3" xfId="3548"/>
    <cellStyle name="20% - Ênfase1 2 2 4 2 3 4" xfId="3549"/>
    <cellStyle name="20% - Ênfase1 2 2 4 2 3 5" xfId="53449"/>
    <cellStyle name="20% - Ênfase1 2 2 4 2 4" xfId="3550"/>
    <cellStyle name="20% - Ênfase1 2 2 4 2 4 2" xfId="3551"/>
    <cellStyle name="20% - Ênfase1 2 2 4 2 4 2 2" xfId="3552"/>
    <cellStyle name="20% - Ênfase1 2 2 4 2 4 3" xfId="3553"/>
    <cellStyle name="20% - Ênfase1 2 2 4 2 4 4" xfId="3554"/>
    <cellStyle name="20% - Ênfase1 2 2 4 2 4 5" xfId="50451"/>
    <cellStyle name="20% - Ênfase1 2 2 4 2 5" xfId="3555"/>
    <cellStyle name="20% - Ênfase1 2 2 4 2 5 2" xfId="3556"/>
    <cellStyle name="20% - Ênfase1 2 2 4 2 5 2 2" xfId="3557"/>
    <cellStyle name="20% - Ênfase1 2 2 4 2 5 3" xfId="3558"/>
    <cellStyle name="20% - Ênfase1 2 2 4 2 5 4" xfId="3559"/>
    <cellStyle name="20% - Ênfase1 2 2 4 2 6" xfId="3560"/>
    <cellStyle name="20% - Ênfase1 2 2 4 2 6 2" xfId="3561"/>
    <cellStyle name="20% - Ênfase1 2 2 4 2 7" xfId="3562"/>
    <cellStyle name="20% - Ênfase1 2 2 4 2 8" xfId="3563"/>
    <cellStyle name="20% - Ênfase1 2 2 4 2 9" xfId="46429"/>
    <cellStyle name="20% - Ênfase1 2 2 4 3" xfId="1720"/>
    <cellStyle name="20% - Ênfase1 2 2 4 3 10" xfId="57041"/>
    <cellStyle name="20% - Ênfase1 2 2 4 3 2" xfId="3251"/>
    <cellStyle name="20% - Ênfase1 2 2 4 3 2 2" xfId="3564"/>
    <cellStyle name="20% - Ênfase1 2 2 4 3 2 2 2" xfId="3565"/>
    <cellStyle name="20% - Ênfase1 2 2 4 3 2 2 2 2" xfId="3566"/>
    <cellStyle name="20% - Ênfase1 2 2 4 3 2 2 3" xfId="3567"/>
    <cellStyle name="20% - Ênfase1 2 2 4 3 2 2 4" xfId="3568"/>
    <cellStyle name="20% - Ênfase1 2 2 4 3 2 2 5" xfId="55484"/>
    <cellStyle name="20% - Ênfase1 2 2 4 3 2 3" xfId="3569"/>
    <cellStyle name="20% - Ênfase1 2 2 4 3 2 3 2" xfId="3570"/>
    <cellStyle name="20% - Ênfase1 2 2 4 3 2 4" xfId="3571"/>
    <cellStyle name="20% - Ênfase1 2 2 4 3 2 5" xfId="3572"/>
    <cellStyle name="20% - Ênfase1 2 2 4 3 2 6" xfId="48464"/>
    <cellStyle name="20% - Ênfase1 2 2 4 3 2 7" xfId="52487"/>
    <cellStyle name="20% - Ênfase1 2 2 4 3 3" xfId="3573"/>
    <cellStyle name="20% - Ênfase1 2 2 4 3 3 2" xfId="3574"/>
    <cellStyle name="20% - Ênfase1 2 2 4 3 3 2 2" xfId="3575"/>
    <cellStyle name="20% - Ênfase1 2 2 4 3 3 3" xfId="3576"/>
    <cellStyle name="20% - Ênfase1 2 2 4 3 3 4" xfId="3577"/>
    <cellStyle name="20% - Ênfase1 2 2 4 3 3 5" xfId="53985"/>
    <cellStyle name="20% - Ênfase1 2 2 4 3 4" xfId="3578"/>
    <cellStyle name="20% - Ênfase1 2 2 4 3 4 2" xfId="3579"/>
    <cellStyle name="20% - Ênfase1 2 2 4 3 4 2 2" xfId="3580"/>
    <cellStyle name="20% - Ênfase1 2 2 4 3 4 3" xfId="3581"/>
    <cellStyle name="20% - Ênfase1 2 2 4 3 4 4" xfId="3582"/>
    <cellStyle name="20% - Ênfase1 2 2 4 3 5" xfId="3583"/>
    <cellStyle name="20% - Ênfase1 2 2 4 3 5 2" xfId="3584"/>
    <cellStyle name="20% - Ênfase1 2 2 4 3 6" xfId="3585"/>
    <cellStyle name="20% - Ênfase1 2 2 4 3 7" xfId="3586"/>
    <cellStyle name="20% - Ênfase1 2 2 4 3 8" xfId="46965"/>
    <cellStyle name="20% - Ênfase1 2 2 4 3 9" xfId="50988"/>
    <cellStyle name="20% - Ênfase1 2 2 4 4" xfId="2234"/>
    <cellStyle name="20% - Ênfase1 2 2 4 4 2" xfId="3587"/>
    <cellStyle name="20% - Ênfase1 2 2 4 4 2 2" xfId="3588"/>
    <cellStyle name="20% - Ênfase1 2 2 4 4 2 2 2" xfId="3589"/>
    <cellStyle name="20% - Ênfase1 2 2 4 4 2 3" xfId="3590"/>
    <cellStyle name="20% - Ênfase1 2 2 4 4 2 4" xfId="3591"/>
    <cellStyle name="20% - Ênfase1 2 2 4 4 2 5" xfId="54467"/>
    <cellStyle name="20% - Ênfase1 2 2 4 4 3" xfId="3592"/>
    <cellStyle name="20% - Ênfase1 2 2 4 4 3 2" xfId="3593"/>
    <cellStyle name="20% - Ênfase1 2 2 4 4 4" xfId="3594"/>
    <cellStyle name="20% - Ênfase1 2 2 4 4 5" xfId="3595"/>
    <cellStyle name="20% - Ênfase1 2 2 4 4 6" xfId="47447"/>
    <cellStyle name="20% - Ênfase1 2 2 4 4 7" xfId="52006"/>
    <cellStyle name="20% - Ênfase1 2 2 4 5" xfId="3596"/>
    <cellStyle name="20% - Ênfase1 2 2 4 5 2" xfId="3597"/>
    <cellStyle name="20% - Ênfase1 2 2 4 5 2 2" xfId="3598"/>
    <cellStyle name="20% - Ênfase1 2 2 4 5 3" xfId="3599"/>
    <cellStyle name="20% - Ênfase1 2 2 4 5 4" xfId="3600"/>
    <cellStyle name="20% - Ênfase1 2 2 4 5 5" xfId="52968"/>
    <cellStyle name="20% - Ênfase1 2 2 4 6" xfId="3601"/>
    <cellStyle name="20% - Ênfase1 2 2 4 6 2" xfId="3602"/>
    <cellStyle name="20% - Ênfase1 2 2 4 6 2 2" xfId="3603"/>
    <cellStyle name="20% - Ênfase1 2 2 4 6 3" xfId="3604"/>
    <cellStyle name="20% - Ênfase1 2 2 4 6 4" xfId="3605"/>
    <cellStyle name="20% - Ênfase1 2 2 4 6 5" xfId="49970"/>
    <cellStyle name="20% - Ênfase1 2 2 4 7" xfId="3606"/>
    <cellStyle name="20% - Ênfase1 2 2 4 7 2" xfId="3607"/>
    <cellStyle name="20% - Ênfase1 2 2 4 7 2 2" xfId="3608"/>
    <cellStyle name="20% - Ênfase1 2 2 4 7 3" xfId="3609"/>
    <cellStyle name="20% - Ênfase1 2 2 4 7 4" xfId="3610"/>
    <cellStyle name="20% - Ênfase1 2 2 4 8" xfId="3611"/>
    <cellStyle name="20% - Ênfase1 2 2 4 8 2" xfId="3612"/>
    <cellStyle name="20% - Ênfase1 2 2 4 9" xfId="3613"/>
    <cellStyle name="20% - Ênfase1 2 2 5" xfId="864"/>
    <cellStyle name="20% - Ênfase1 2 2 5 10" xfId="49108"/>
    <cellStyle name="20% - Ênfase1 2 2 5 11" xfId="56184"/>
    <cellStyle name="20% - Ênfase1 2 2 5 2" xfId="2395"/>
    <cellStyle name="20% - Ênfase1 2 2 5 2 2" xfId="3614"/>
    <cellStyle name="20% - Ênfase1 2 2 5 2 2 2" xfId="3615"/>
    <cellStyle name="20% - Ênfase1 2 2 5 2 2 2 2" xfId="3616"/>
    <cellStyle name="20% - Ênfase1 2 2 5 2 2 3" xfId="3617"/>
    <cellStyle name="20% - Ênfase1 2 2 5 2 2 4" xfId="3618"/>
    <cellStyle name="20% - Ênfase1 2 2 5 2 2 5" xfId="54628"/>
    <cellStyle name="20% - Ênfase1 2 2 5 2 3" xfId="3619"/>
    <cellStyle name="20% - Ênfase1 2 2 5 2 3 2" xfId="3620"/>
    <cellStyle name="20% - Ênfase1 2 2 5 2 3 2 2" xfId="3621"/>
    <cellStyle name="20% - Ênfase1 2 2 5 2 3 3" xfId="3622"/>
    <cellStyle name="20% - Ênfase1 2 2 5 2 3 4" xfId="3623"/>
    <cellStyle name="20% - Ênfase1 2 2 5 2 4" xfId="3624"/>
    <cellStyle name="20% - Ênfase1 2 2 5 2 4 2" xfId="3625"/>
    <cellStyle name="20% - Ênfase1 2 2 5 2 5" xfId="3626"/>
    <cellStyle name="20% - Ênfase1 2 2 5 2 6" xfId="3627"/>
    <cellStyle name="20% - Ênfase1 2 2 5 2 7" xfId="47608"/>
    <cellStyle name="20% - Ênfase1 2 2 5 2 8" xfId="51149"/>
    <cellStyle name="20% - Ênfase1 2 2 5 2 9" xfId="57202"/>
    <cellStyle name="20% - Ênfase1 2 2 5 3" xfId="3628"/>
    <cellStyle name="20% - Ênfase1 2 2 5 3 2" xfId="3629"/>
    <cellStyle name="20% - Ênfase1 2 2 5 3 2 2" xfId="3630"/>
    <cellStyle name="20% - Ênfase1 2 2 5 3 3" xfId="3631"/>
    <cellStyle name="20% - Ênfase1 2 2 5 3 4" xfId="3632"/>
    <cellStyle name="20% - Ênfase1 2 2 5 3 5" xfId="53129"/>
    <cellStyle name="20% - Ênfase1 2 2 5 4" xfId="3633"/>
    <cellStyle name="20% - Ênfase1 2 2 5 4 2" xfId="3634"/>
    <cellStyle name="20% - Ênfase1 2 2 5 4 2 2" xfId="3635"/>
    <cellStyle name="20% - Ênfase1 2 2 5 4 3" xfId="3636"/>
    <cellStyle name="20% - Ênfase1 2 2 5 4 4" xfId="3637"/>
    <cellStyle name="20% - Ênfase1 2 2 5 4 5" xfId="50131"/>
    <cellStyle name="20% - Ênfase1 2 2 5 5" xfId="3638"/>
    <cellStyle name="20% - Ênfase1 2 2 5 5 2" xfId="3639"/>
    <cellStyle name="20% - Ênfase1 2 2 5 5 2 2" xfId="3640"/>
    <cellStyle name="20% - Ênfase1 2 2 5 5 3" xfId="3641"/>
    <cellStyle name="20% - Ênfase1 2 2 5 5 4" xfId="3642"/>
    <cellStyle name="20% - Ênfase1 2 2 5 6" xfId="3643"/>
    <cellStyle name="20% - Ênfase1 2 2 5 6 2" xfId="3644"/>
    <cellStyle name="20% - Ênfase1 2 2 5 7" xfId="3645"/>
    <cellStyle name="20% - Ênfase1 2 2 5 8" xfId="3646"/>
    <cellStyle name="20% - Ênfase1 2 2 5 9" xfId="46109"/>
    <cellStyle name="20% - Ênfase1 2 2 6" xfId="1400"/>
    <cellStyle name="20% - Ênfase1 2 2 6 10" xfId="56721"/>
    <cellStyle name="20% - Ênfase1 2 2 6 2" xfId="2931"/>
    <cellStyle name="20% - Ênfase1 2 2 6 2 2" xfId="3647"/>
    <cellStyle name="20% - Ênfase1 2 2 6 2 2 2" xfId="3648"/>
    <cellStyle name="20% - Ênfase1 2 2 6 2 2 2 2" xfId="3649"/>
    <cellStyle name="20% - Ênfase1 2 2 6 2 2 3" xfId="3650"/>
    <cellStyle name="20% - Ênfase1 2 2 6 2 2 4" xfId="3651"/>
    <cellStyle name="20% - Ênfase1 2 2 6 2 2 5" xfId="55164"/>
    <cellStyle name="20% - Ênfase1 2 2 6 2 3" xfId="3652"/>
    <cellStyle name="20% - Ênfase1 2 2 6 2 3 2" xfId="3653"/>
    <cellStyle name="20% - Ênfase1 2 2 6 2 4" xfId="3654"/>
    <cellStyle name="20% - Ênfase1 2 2 6 2 5" xfId="3655"/>
    <cellStyle name="20% - Ênfase1 2 2 6 2 6" xfId="48144"/>
    <cellStyle name="20% - Ênfase1 2 2 6 2 7" xfId="52167"/>
    <cellStyle name="20% - Ênfase1 2 2 6 3" xfId="3656"/>
    <cellStyle name="20% - Ênfase1 2 2 6 3 2" xfId="3657"/>
    <cellStyle name="20% - Ênfase1 2 2 6 3 2 2" xfId="3658"/>
    <cellStyle name="20% - Ênfase1 2 2 6 3 3" xfId="3659"/>
    <cellStyle name="20% - Ênfase1 2 2 6 3 4" xfId="3660"/>
    <cellStyle name="20% - Ênfase1 2 2 6 3 5" xfId="53665"/>
    <cellStyle name="20% - Ênfase1 2 2 6 4" xfId="3661"/>
    <cellStyle name="20% - Ênfase1 2 2 6 4 2" xfId="3662"/>
    <cellStyle name="20% - Ênfase1 2 2 6 4 2 2" xfId="3663"/>
    <cellStyle name="20% - Ênfase1 2 2 6 4 3" xfId="3664"/>
    <cellStyle name="20% - Ênfase1 2 2 6 4 4" xfId="3665"/>
    <cellStyle name="20% - Ênfase1 2 2 6 5" xfId="3666"/>
    <cellStyle name="20% - Ênfase1 2 2 6 5 2" xfId="3667"/>
    <cellStyle name="20% - Ênfase1 2 2 6 6" xfId="3668"/>
    <cellStyle name="20% - Ênfase1 2 2 6 7" xfId="3669"/>
    <cellStyle name="20% - Ênfase1 2 2 6 8" xfId="46645"/>
    <cellStyle name="20% - Ênfase1 2 2 6 9" xfId="50668"/>
    <cellStyle name="20% - Ênfase1 2 2 7" xfId="1914"/>
    <cellStyle name="20% - Ênfase1 2 2 7 2" xfId="3670"/>
    <cellStyle name="20% - Ênfase1 2 2 7 2 2" xfId="3671"/>
    <cellStyle name="20% - Ênfase1 2 2 7 2 2 2" xfId="3672"/>
    <cellStyle name="20% - Ênfase1 2 2 7 2 3" xfId="3673"/>
    <cellStyle name="20% - Ênfase1 2 2 7 2 4" xfId="3674"/>
    <cellStyle name="20% - Ênfase1 2 2 7 2 5" xfId="54147"/>
    <cellStyle name="20% - Ênfase1 2 2 7 3" xfId="3675"/>
    <cellStyle name="20% - Ênfase1 2 2 7 3 2" xfId="3676"/>
    <cellStyle name="20% - Ênfase1 2 2 7 4" xfId="3677"/>
    <cellStyle name="20% - Ênfase1 2 2 7 5" xfId="3678"/>
    <cellStyle name="20% - Ênfase1 2 2 7 6" xfId="47127"/>
    <cellStyle name="20% - Ênfase1 2 2 7 7" xfId="51686"/>
    <cellStyle name="20% - Ênfase1 2 2 8" xfId="3679"/>
    <cellStyle name="20% - Ênfase1 2 2 8 2" xfId="3680"/>
    <cellStyle name="20% - Ênfase1 2 2 8 2 2" xfId="3681"/>
    <cellStyle name="20% - Ênfase1 2 2 8 3" xfId="3682"/>
    <cellStyle name="20% - Ênfase1 2 2 8 4" xfId="3683"/>
    <cellStyle name="20% - Ênfase1 2 2 8 5" xfId="52648"/>
    <cellStyle name="20% - Ênfase1 2 2 9" xfId="3684"/>
    <cellStyle name="20% - Ênfase1 2 2 9 2" xfId="3685"/>
    <cellStyle name="20% - Ênfase1 2 2 9 2 2" xfId="3686"/>
    <cellStyle name="20% - Ênfase1 2 2 9 3" xfId="3687"/>
    <cellStyle name="20% - Ênfase1 2 2 9 4" xfId="3688"/>
    <cellStyle name="20% - Ênfase1 2 2 9 5" xfId="49650"/>
    <cellStyle name="20% - Ênfase1 2 20" xfId="3689"/>
    <cellStyle name="20% - Ênfase1 2 21" xfId="45522"/>
    <cellStyle name="20% - Ênfase1 2 22" xfId="48521"/>
    <cellStyle name="20% - Ênfase1 2 23" xfId="55597"/>
    <cellStyle name="20% - Ênfase1 2 3" xfId="326"/>
    <cellStyle name="20% - Ênfase1 2 3 10" xfId="3690"/>
    <cellStyle name="20% - Ênfase1 2 3 11" xfId="45575"/>
    <cellStyle name="20% - Ênfase1 2 3 12" xfId="48574"/>
    <cellStyle name="20% - Ênfase1 2 3 13" xfId="55650"/>
    <cellStyle name="20% - Ênfase1 2 3 2" xfId="811"/>
    <cellStyle name="20% - Ênfase1 2 3 2 10" xfId="49055"/>
    <cellStyle name="20% - Ênfase1 2 3 2 11" xfId="56131"/>
    <cellStyle name="20% - Ênfase1 2 3 2 2" xfId="2342"/>
    <cellStyle name="20% - Ênfase1 2 3 2 2 2" xfId="3691"/>
    <cellStyle name="20% - Ênfase1 2 3 2 2 2 2" xfId="3692"/>
    <cellStyle name="20% - Ênfase1 2 3 2 2 2 2 2" xfId="3693"/>
    <cellStyle name="20% - Ênfase1 2 3 2 2 2 3" xfId="3694"/>
    <cellStyle name="20% - Ênfase1 2 3 2 2 2 4" xfId="3695"/>
    <cellStyle name="20% - Ênfase1 2 3 2 2 2 5" xfId="54575"/>
    <cellStyle name="20% - Ênfase1 2 3 2 2 3" xfId="3696"/>
    <cellStyle name="20% - Ênfase1 2 3 2 2 3 2" xfId="3697"/>
    <cellStyle name="20% - Ênfase1 2 3 2 2 3 2 2" xfId="3698"/>
    <cellStyle name="20% - Ênfase1 2 3 2 2 3 3" xfId="3699"/>
    <cellStyle name="20% - Ênfase1 2 3 2 2 3 4" xfId="3700"/>
    <cellStyle name="20% - Ênfase1 2 3 2 2 4" xfId="3701"/>
    <cellStyle name="20% - Ênfase1 2 3 2 2 4 2" xfId="3702"/>
    <cellStyle name="20% - Ênfase1 2 3 2 2 5" xfId="3703"/>
    <cellStyle name="20% - Ênfase1 2 3 2 2 6" xfId="3704"/>
    <cellStyle name="20% - Ênfase1 2 3 2 2 7" xfId="47555"/>
    <cellStyle name="20% - Ênfase1 2 3 2 2 8" xfId="51096"/>
    <cellStyle name="20% - Ênfase1 2 3 2 2 9" xfId="57149"/>
    <cellStyle name="20% - Ênfase1 2 3 2 3" xfId="3705"/>
    <cellStyle name="20% - Ênfase1 2 3 2 3 2" xfId="3706"/>
    <cellStyle name="20% - Ênfase1 2 3 2 3 2 2" xfId="3707"/>
    <cellStyle name="20% - Ênfase1 2 3 2 3 3" xfId="3708"/>
    <cellStyle name="20% - Ênfase1 2 3 2 3 4" xfId="3709"/>
    <cellStyle name="20% - Ênfase1 2 3 2 3 5" xfId="53076"/>
    <cellStyle name="20% - Ênfase1 2 3 2 4" xfId="3710"/>
    <cellStyle name="20% - Ênfase1 2 3 2 4 2" xfId="3711"/>
    <cellStyle name="20% - Ênfase1 2 3 2 4 2 2" xfId="3712"/>
    <cellStyle name="20% - Ênfase1 2 3 2 4 3" xfId="3713"/>
    <cellStyle name="20% - Ênfase1 2 3 2 4 4" xfId="3714"/>
    <cellStyle name="20% - Ênfase1 2 3 2 4 5" xfId="50078"/>
    <cellStyle name="20% - Ênfase1 2 3 2 5" xfId="3715"/>
    <cellStyle name="20% - Ênfase1 2 3 2 5 2" xfId="3716"/>
    <cellStyle name="20% - Ênfase1 2 3 2 5 2 2" xfId="3717"/>
    <cellStyle name="20% - Ênfase1 2 3 2 5 3" xfId="3718"/>
    <cellStyle name="20% - Ênfase1 2 3 2 5 4" xfId="3719"/>
    <cellStyle name="20% - Ênfase1 2 3 2 6" xfId="3720"/>
    <cellStyle name="20% - Ênfase1 2 3 2 6 2" xfId="3721"/>
    <cellStyle name="20% - Ênfase1 2 3 2 7" xfId="3722"/>
    <cellStyle name="20% - Ênfase1 2 3 2 8" xfId="3723"/>
    <cellStyle name="20% - Ênfase1 2 3 2 9" xfId="46056"/>
    <cellStyle name="20% - Ênfase1 2 3 3" xfId="1347"/>
    <cellStyle name="20% - Ênfase1 2 3 3 10" xfId="56668"/>
    <cellStyle name="20% - Ênfase1 2 3 3 2" xfId="2878"/>
    <cellStyle name="20% - Ênfase1 2 3 3 2 2" xfId="3724"/>
    <cellStyle name="20% - Ênfase1 2 3 3 2 2 2" xfId="3725"/>
    <cellStyle name="20% - Ênfase1 2 3 3 2 2 2 2" xfId="3726"/>
    <cellStyle name="20% - Ênfase1 2 3 3 2 2 3" xfId="3727"/>
    <cellStyle name="20% - Ênfase1 2 3 3 2 2 4" xfId="3728"/>
    <cellStyle name="20% - Ênfase1 2 3 3 2 2 5" xfId="55111"/>
    <cellStyle name="20% - Ênfase1 2 3 3 2 3" xfId="3729"/>
    <cellStyle name="20% - Ênfase1 2 3 3 2 3 2" xfId="3730"/>
    <cellStyle name="20% - Ênfase1 2 3 3 2 4" xfId="3731"/>
    <cellStyle name="20% - Ênfase1 2 3 3 2 5" xfId="3732"/>
    <cellStyle name="20% - Ênfase1 2 3 3 2 6" xfId="48091"/>
    <cellStyle name="20% - Ênfase1 2 3 3 2 7" xfId="52114"/>
    <cellStyle name="20% - Ênfase1 2 3 3 3" xfId="3733"/>
    <cellStyle name="20% - Ênfase1 2 3 3 3 2" xfId="3734"/>
    <cellStyle name="20% - Ênfase1 2 3 3 3 2 2" xfId="3735"/>
    <cellStyle name="20% - Ênfase1 2 3 3 3 3" xfId="3736"/>
    <cellStyle name="20% - Ênfase1 2 3 3 3 4" xfId="3737"/>
    <cellStyle name="20% - Ênfase1 2 3 3 3 5" xfId="53612"/>
    <cellStyle name="20% - Ênfase1 2 3 3 4" xfId="3738"/>
    <cellStyle name="20% - Ênfase1 2 3 3 4 2" xfId="3739"/>
    <cellStyle name="20% - Ênfase1 2 3 3 4 2 2" xfId="3740"/>
    <cellStyle name="20% - Ênfase1 2 3 3 4 3" xfId="3741"/>
    <cellStyle name="20% - Ênfase1 2 3 3 4 4" xfId="3742"/>
    <cellStyle name="20% - Ênfase1 2 3 3 5" xfId="3743"/>
    <cellStyle name="20% - Ênfase1 2 3 3 5 2" xfId="3744"/>
    <cellStyle name="20% - Ênfase1 2 3 3 6" xfId="3745"/>
    <cellStyle name="20% - Ênfase1 2 3 3 7" xfId="3746"/>
    <cellStyle name="20% - Ênfase1 2 3 3 8" xfId="46592"/>
    <cellStyle name="20% - Ênfase1 2 3 3 9" xfId="50615"/>
    <cellStyle name="20% - Ênfase1 2 3 4" xfId="1861"/>
    <cellStyle name="20% - Ênfase1 2 3 4 2" xfId="3747"/>
    <cellStyle name="20% - Ênfase1 2 3 4 2 2" xfId="3748"/>
    <cellStyle name="20% - Ênfase1 2 3 4 2 2 2" xfId="3749"/>
    <cellStyle name="20% - Ênfase1 2 3 4 2 3" xfId="3750"/>
    <cellStyle name="20% - Ênfase1 2 3 4 2 4" xfId="3751"/>
    <cellStyle name="20% - Ênfase1 2 3 4 2 5" xfId="54094"/>
    <cellStyle name="20% - Ênfase1 2 3 4 3" xfId="3752"/>
    <cellStyle name="20% - Ênfase1 2 3 4 3 2" xfId="3753"/>
    <cellStyle name="20% - Ênfase1 2 3 4 4" xfId="3754"/>
    <cellStyle name="20% - Ênfase1 2 3 4 5" xfId="3755"/>
    <cellStyle name="20% - Ênfase1 2 3 4 6" xfId="47074"/>
    <cellStyle name="20% - Ênfase1 2 3 4 7" xfId="51633"/>
    <cellStyle name="20% - Ênfase1 2 3 5" xfId="3756"/>
    <cellStyle name="20% - Ênfase1 2 3 5 2" xfId="3757"/>
    <cellStyle name="20% - Ênfase1 2 3 5 2 2" xfId="3758"/>
    <cellStyle name="20% - Ênfase1 2 3 5 3" xfId="3759"/>
    <cellStyle name="20% - Ênfase1 2 3 5 4" xfId="3760"/>
    <cellStyle name="20% - Ênfase1 2 3 5 5" xfId="52595"/>
    <cellStyle name="20% - Ênfase1 2 3 6" xfId="3761"/>
    <cellStyle name="20% - Ênfase1 2 3 6 2" xfId="3762"/>
    <cellStyle name="20% - Ênfase1 2 3 6 2 2" xfId="3763"/>
    <cellStyle name="20% - Ênfase1 2 3 6 3" xfId="3764"/>
    <cellStyle name="20% - Ênfase1 2 3 6 4" xfId="3765"/>
    <cellStyle name="20% - Ênfase1 2 3 6 5" xfId="49597"/>
    <cellStyle name="20% - Ênfase1 2 3 7" xfId="3766"/>
    <cellStyle name="20% - Ênfase1 2 3 7 2" xfId="3767"/>
    <cellStyle name="20% - Ênfase1 2 3 7 2 2" xfId="3768"/>
    <cellStyle name="20% - Ênfase1 2 3 7 3" xfId="3769"/>
    <cellStyle name="20% - Ênfase1 2 3 7 4" xfId="3770"/>
    <cellStyle name="20% - Ênfase1 2 3 8" xfId="3771"/>
    <cellStyle name="20% - Ênfase1 2 3 8 2" xfId="3772"/>
    <cellStyle name="20% - Ênfase1 2 3 9" xfId="3773"/>
    <cellStyle name="20% - Ênfase1 2 4" xfId="432"/>
    <cellStyle name="20% - Ênfase1 2 4 10" xfId="3774"/>
    <cellStyle name="20% - Ênfase1 2 4 11" xfId="45681"/>
    <cellStyle name="20% - Ênfase1 2 4 12" xfId="48680"/>
    <cellStyle name="20% - Ênfase1 2 4 13" xfId="55756"/>
    <cellStyle name="20% - Ênfase1 2 4 2" xfId="917"/>
    <cellStyle name="20% - Ênfase1 2 4 2 10" xfId="49161"/>
    <cellStyle name="20% - Ênfase1 2 4 2 11" xfId="56237"/>
    <cellStyle name="20% - Ênfase1 2 4 2 2" xfId="2448"/>
    <cellStyle name="20% - Ênfase1 2 4 2 2 2" xfId="3775"/>
    <cellStyle name="20% - Ênfase1 2 4 2 2 2 2" xfId="3776"/>
    <cellStyle name="20% - Ênfase1 2 4 2 2 2 2 2" xfId="3777"/>
    <cellStyle name="20% - Ênfase1 2 4 2 2 2 3" xfId="3778"/>
    <cellStyle name="20% - Ênfase1 2 4 2 2 2 4" xfId="3779"/>
    <cellStyle name="20% - Ênfase1 2 4 2 2 2 5" xfId="54681"/>
    <cellStyle name="20% - Ênfase1 2 4 2 2 3" xfId="3780"/>
    <cellStyle name="20% - Ênfase1 2 4 2 2 3 2" xfId="3781"/>
    <cellStyle name="20% - Ênfase1 2 4 2 2 3 2 2" xfId="3782"/>
    <cellStyle name="20% - Ênfase1 2 4 2 2 3 3" xfId="3783"/>
    <cellStyle name="20% - Ênfase1 2 4 2 2 3 4" xfId="3784"/>
    <cellStyle name="20% - Ênfase1 2 4 2 2 4" xfId="3785"/>
    <cellStyle name="20% - Ênfase1 2 4 2 2 4 2" xfId="3786"/>
    <cellStyle name="20% - Ênfase1 2 4 2 2 5" xfId="3787"/>
    <cellStyle name="20% - Ênfase1 2 4 2 2 6" xfId="3788"/>
    <cellStyle name="20% - Ênfase1 2 4 2 2 7" xfId="47661"/>
    <cellStyle name="20% - Ênfase1 2 4 2 2 8" xfId="51202"/>
    <cellStyle name="20% - Ênfase1 2 4 2 2 9" xfId="57255"/>
    <cellStyle name="20% - Ênfase1 2 4 2 3" xfId="3789"/>
    <cellStyle name="20% - Ênfase1 2 4 2 3 2" xfId="3790"/>
    <cellStyle name="20% - Ênfase1 2 4 2 3 2 2" xfId="3791"/>
    <cellStyle name="20% - Ênfase1 2 4 2 3 3" xfId="3792"/>
    <cellStyle name="20% - Ênfase1 2 4 2 3 4" xfId="3793"/>
    <cellStyle name="20% - Ênfase1 2 4 2 3 5" xfId="53182"/>
    <cellStyle name="20% - Ênfase1 2 4 2 4" xfId="3794"/>
    <cellStyle name="20% - Ênfase1 2 4 2 4 2" xfId="3795"/>
    <cellStyle name="20% - Ênfase1 2 4 2 4 2 2" xfId="3796"/>
    <cellStyle name="20% - Ênfase1 2 4 2 4 3" xfId="3797"/>
    <cellStyle name="20% - Ênfase1 2 4 2 4 4" xfId="3798"/>
    <cellStyle name="20% - Ênfase1 2 4 2 4 5" xfId="50184"/>
    <cellStyle name="20% - Ênfase1 2 4 2 5" xfId="3799"/>
    <cellStyle name="20% - Ênfase1 2 4 2 5 2" xfId="3800"/>
    <cellStyle name="20% - Ênfase1 2 4 2 5 2 2" xfId="3801"/>
    <cellStyle name="20% - Ênfase1 2 4 2 5 3" xfId="3802"/>
    <cellStyle name="20% - Ênfase1 2 4 2 5 4" xfId="3803"/>
    <cellStyle name="20% - Ênfase1 2 4 2 6" xfId="3804"/>
    <cellStyle name="20% - Ênfase1 2 4 2 6 2" xfId="3805"/>
    <cellStyle name="20% - Ênfase1 2 4 2 7" xfId="3806"/>
    <cellStyle name="20% - Ênfase1 2 4 2 8" xfId="3807"/>
    <cellStyle name="20% - Ênfase1 2 4 2 9" xfId="46162"/>
    <cellStyle name="20% - Ênfase1 2 4 3" xfId="1453"/>
    <cellStyle name="20% - Ênfase1 2 4 3 10" xfId="56774"/>
    <cellStyle name="20% - Ênfase1 2 4 3 2" xfId="2984"/>
    <cellStyle name="20% - Ênfase1 2 4 3 2 2" xfId="3808"/>
    <cellStyle name="20% - Ênfase1 2 4 3 2 2 2" xfId="3809"/>
    <cellStyle name="20% - Ênfase1 2 4 3 2 2 2 2" xfId="3810"/>
    <cellStyle name="20% - Ênfase1 2 4 3 2 2 3" xfId="3811"/>
    <cellStyle name="20% - Ênfase1 2 4 3 2 2 4" xfId="3812"/>
    <cellStyle name="20% - Ênfase1 2 4 3 2 2 5" xfId="55217"/>
    <cellStyle name="20% - Ênfase1 2 4 3 2 3" xfId="3813"/>
    <cellStyle name="20% - Ênfase1 2 4 3 2 3 2" xfId="3814"/>
    <cellStyle name="20% - Ênfase1 2 4 3 2 4" xfId="3815"/>
    <cellStyle name="20% - Ênfase1 2 4 3 2 5" xfId="3816"/>
    <cellStyle name="20% - Ênfase1 2 4 3 2 6" xfId="48197"/>
    <cellStyle name="20% - Ênfase1 2 4 3 2 7" xfId="52220"/>
    <cellStyle name="20% - Ênfase1 2 4 3 3" xfId="3817"/>
    <cellStyle name="20% - Ênfase1 2 4 3 3 2" xfId="3818"/>
    <cellStyle name="20% - Ênfase1 2 4 3 3 2 2" xfId="3819"/>
    <cellStyle name="20% - Ênfase1 2 4 3 3 3" xfId="3820"/>
    <cellStyle name="20% - Ênfase1 2 4 3 3 4" xfId="3821"/>
    <cellStyle name="20% - Ênfase1 2 4 3 3 5" xfId="53718"/>
    <cellStyle name="20% - Ênfase1 2 4 3 4" xfId="3822"/>
    <cellStyle name="20% - Ênfase1 2 4 3 4 2" xfId="3823"/>
    <cellStyle name="20% - Ênfase1 2 4 3 4 2 2" xfId="3824"/>
    <cellStyle name="20% - Ênfase1 2 4 3 4 3" xfId="3825"/>
    <cellStyle name="20% - Ênfase1 2 4 3 4 4" xfId="3826"/>
    <cellStyle name="20% - Ênfase1 2 4 3 5" xfId="3827"/>
    <cellStyle name="20% - Ênfase1 2 4 3 5 2" xfId="3828"/>
    <cellStyle name="20% - Ênfase1 2 4 3 6" xfId="3829"/>
    <cellStyle name="20% - Ênfase1 2 4 3 7" xfId="3830"/>
    <cellStyle name="20% - Ênfase1 2 4 3 8" xfId="46698"/>
    <cellStyle name="20% - Ênfase1 2 4 3 9" xfId="50721"/>
    <cellStyle name="20% - Ênfase1 2 4 4" xfId="1967"/>
    <cellStyle name="20% - Ênfase1 2 4 4 2" xfId="3831"/>
    <cellStyle name="20% - Ênfase1 2 4 4 2 2" xfId="3832"/>
    <cellStyle name="20% - Ênfase1 2 4 4 2 2 2" xfId="3833"/>
    <cellStyle name="20% - Ênfase1 2 4 4 2 3" xfId="3834"/>
    <cellStyle name="20% - Ênfase1 2 4 4 2 4" xfId="3835"/>
    <cellStyle name="20% - Ênfase1 2 4 4 2 5" xfId="54200"/>
    <cellStyle name="20% - Ênfase1 2 4 4 3" xfId="3836"/>
    <cellStyle name="20% - Ênfase1 2 4 4 3 2" xfId="3837"/>
    <cellStyle name="20% - Ênfase1 2 4 4 4" xfId="3838"/>
    <cellStyle name="20% - Ênfase1 2 4 4 5" xfId="3839"/>
    <cellStyle name="20% - Ênfase1 2 4 4 6" xfId="47180"/>
    <cellStyle name="20% - Ênfase1 2 4 4 7" xfId="51739"/>
    <cellStyle name="20% - Ênfase1 2 4 5" xfId="3840"/>
    <cellStyle name="20% - Ênfase1 2 4 5 2" xfId="3841"/>
    <cellStyle name="20% - Ênfase1 2 4 5 2 2" xfId="3842"/>
    <cellStyle name="20% - Ênfase1 2 4 5 3" xfId="3843"/>
    <cellStyle name="20% - Ênfase1 2 4 5 4" xfId="3844"/>
    <cellStyle name="20% - Ênfase1 2 4 5 5" xfId="52701"/>
    <cellStyle name="20% - Ênfase1 2 4 6" xfId="3845"/>
    <cellStyle name="20% - Ênfase1 2 4 6 2" xfId="3846"/>
    <cellStyle name="20% - Ênfase1 2 4 6 2 2" xfId="3847"/>
    <cellStyle name="20% - Ênfase1 2 4 6 3" xfId="3848"/>
    <cellStyle name="20% - Ênfase1 2 4 6 4" xfId="3849"/>
    <cellStyle name="20% - Ênfase1 2 4 6 5" xfId="49703"/>
    <cellStyle name="20% - Ênfase1 2 4 7" xfId="3850"/>
    <cellStyle name="20% - Ênfase1 2 4 7 2" xfId="3851"/>
    <cellStyle name="20% - Ênfase1 2 4 7 2 2" xfId="3852"/>
    <cellStyle name="20% - Ênfase1 2 4 7 3" xfId="3853"/>
    <cellStyle name="20% - Ênfase1 2 4 7 4" xfId="3854"/>
    <cellStyle name="20% - Ênfase1 2 4 8" xfId="3855"/>
    <cellStyle name="20% - Ênfase1 2 4 8 2" xfId="3856"/>
    <cellStyle name="20% - Ênfase1 2 4 9" xfId="3857"/>
    <cellStyle name="20% - Ênfase1 2 5" xfId="538"/>
    <cellStyle name="20% - Ênfase1 2 5 10" xfId="3858"/>
    <cellStyle name="20% - Ênfase1 2 5 11" xfId="45787"/>
    <cellStyle name="20% - Ênfase1 2 5 12" xfId="48786"/>
    <cellStyle name="20% - Ênfase1 2 5 13" xfId="55862"/>
    <cellStyle name="20% - Ênfase1 2 5 2" xfId="1023"/>
    <cellStyle name="20% - Ênfase1 2 5 2 10" xfId="49267"/>
    <cellStyle name="20% - Ênfase1 2 5 2 11" xfId="56343"/>
    <cellStyle name="20% - Ênfase1 2 5 2 2" xfId="2554"/>
    <cellStyle name="20% - Ênfase1 2 5 2 2 2" xfId="3859"/>
    <cellStyle name="20% - Ênfase1 2 5 2 2 2 2" xfId="3860"/>
    <cellStyle name="20% - Ênfase1 2 5 2 2 2 2 2" xfId="3861"/>
    <cellStyle name="20% - Ênfase1 2 5 2 2 2 3" xfId="3862"/>
    <cellStyle name="20% - Ênfase1 2 5 2 2 2 4" xfId="3863"/>
    <cellStyle name="20% - Ênfase1 2 5 2 2 2 5" xfId="54787"/>
    <cellStyle name="20% - Ênfase1 2 5 2 2 3" xfId="3864"/>
    <cellStyle name="20% - Ênfase1 2 5 2 2 3 2" xfId="3865"/>
    <cellStyle name="20% - Ênfase1 2 5 2 2 3 2 2" xfId="3866"/>
    <cellStyle name="20% - Ênfase1 2 5 2 2 3 3" xfId="3867"/>
    <cellStyle name="20% - Ênfase1 2 5 2 2 3 4" xfId="3868"/>
    <cellStyle name="20% - Ênfase1 2 5 2 2 4" xfId="3869"/>
    <cellStyle name="20% - Ênfase1 2 5 2 2 4 2" xfId="3870"/>
    <cellStyle name="20% - Ênfase1 2 5 2 2 5" xfId="3871"/>
    <cellStyle name="20% - Ênfase1 2 5 2 2 6" xfId="3872"/>
    <cellStyle name="20% - Ênfase1 2 5 2 2 7" xfId="47767"/>
    <cellStyle name="20% - Ênfase1 2 5 2 2 8" xfId="51308"/>
    <cellStyle name="20% - Ênfase1 2 5 2 2 9" xfId="57361"/>
    <cellStyle name="20% - Ênfase1 2 5 2 3" xfId="3873"/>
    <cellStyle name="20% - Ênfase1 2 5 2 3 2" xfId="3874"/>
    <cellStyle name="20% - Ênfase1 2 5 2 3 2 2" xfId="3875"/>
    <cellStyle name="20% - Ênfase1 2 5 2 3 3" xfId="3876"/>
    <cellStyle name="20% - Ênfase1 2 5 2 3 4" xfId="3877"/>
    <cellStyle name="20% - Ênfase1 2 5 2 3 5" xfId="53288"/>
    <cellStyle name="20% - Ênfase1 2 5 2 4" xfId="3878"/>
    <cellStyle name="20% - Ênfase1 2 5 2 4 2" xfId="3879"/>
    <cellStyle name="20% - Ênfase1 2 5 2 4 2 2" xfId="3880"/>
    <cellStyle name="20% - Ênfase1 2 5 2 4 3" xfId="3881"/>
    <cellStyle name="20% - Ênfase1 2 5 2 4 4" xfId="3882"/>
    <cellStyle name="20% - Ênfase1 2 5 2 4 5" xfId="50290"/>
    <cellStyle name="20% - Ênfase1 2 5 2 5" xfId="3883"/>
    <cellStyle name="20% - Ênfase1 2 5 2 5 2" xfId="3884"/>
    <cellStyle name="20% - Ênfase1 2 5 2 5 2 2" xfId="3885"/>
    <cellStyle name="20% - Ênfase1 2 5 2 5 3" xfId="3886"/>
    <cellStyle name="20% - Ênfase1 2 5 2 5 4" xfId="3887"/>
    <cellStyle name="20% - Ênfase1 2 5 2 6" xfId="3888"/>
    <cellStyle name="20% - Ênfase1 2 5 2 6 2" xfId="3889"/>
    <cellStyle name="20% - Ênfase1 2 5 2 7" xfId="3890"/>
    <cellStyle name="20% - Ênfase1 2 5 2 8" xfId="3891"/>
    <cellStyle name="20% - Ênfase1 2 5 2 9" xfId="46268"/>
    <cellStyle name="20% - Ênfase1 2 5 3" xfId="1559"/>
    <cellStyle name="20% - Ênfase1 2 5 3 10" xfId="56880"/>
    <cellStyle name="20% - Ênfase1 2 5 3 2" xfId="3090"/>
    <cellStyle name="20% - Ênfase1 2 5 3 2 2" xfId="3892"/>
    <cellStyle name="20% - Ênfase1 2 5 3 2 2 2" xfId="3893"/>
    <cellStyle name="20% - Ênfase1 2 5 3 2 2 2 2" xfId="3894"/>
    <cellStyle name="20% - Ênfase1 2 5 3 2 2 3" xfId="3895"/>
    <cellStyle name="20% - Ênfase1 2 5 3 2 2 4" xfId="3896"/>
    <cellStyle name="20% - Ênfase1 2 5 3 2 2 5" xfId="55323"/>
    <cellStyle name="20% - Ênfase1 2 5 3 2 3" xfId="3897"/>
    <cellStyle name="20% - Ênfase1 2 5 3 2 3 2" xfId="3898"/>
    <cellStyle name="20% - Ênfase1 2 5 3 2 4" xfId="3899"/>
    <cellStyle name="20% - Ênfase1 2 5 3 2 5" xfId="3900"/>
    <cellStyle name="20% - Ênfase1 2 5 3 2 6" xfId="48303"/>
    <cellStyle name="20% - Ênfase1 2 5 3 2 7" xfId="52326"/>
    <cellStyle name="20% - Ênfase1 2 5 3 3" xfId="3901"/>
    <cellStyle name="20% - Ênfase1 2 5 3 3 2" xfId="3902"/>
    <cellStyle name="20% - Ênfase1 2 5 3 3 2 2" xfId="3903"/>
    <cellStyle name="20% - Ênfase1 2 5 3 3 3" xfId="3904"/>
    <cellStyle name="20% - Ênfase1 2 5 3 3 4" xfId="3905"/>
    <cellStyle name="20% - Ênfase1 2 5 3 3 5" xfId="53824"/>
    <cellStyle name="20% - Ênfase1 2 5 3 4" xfId="3906"/>
    <cellStyle name="20% - Ênfase1 2 5 3 4 2" xfId="3907"/>
    <cellStyle name="20% - Ênfase1 2 5 3 4 2 2" xfId="3908"/>
    <cellStyle name="20% - Ênfase1 2 5 3 4 3" xfId="3909"/>
    <cellStyle name="20% - Ênfase1 2 5 3 4 4" xfId="3910"/>
    <cellStyle name="20% - Ênfase1 2 5 3 5" xfId="3911"/>
    <cellStyle name="20% - Ênfase1 2 5 3 5 2" xfId="3912"/>
    <cellStyle name="20% - Ênfase1 2 5 3 6" xfId="3913"/>
    <cellStyle name="20% - Ênfase1 2 5 3 7" xfId="3914"/>
    <cellStyle name="20% - Ênfase1 2 5 3 8" xfId="46804"/>
    <cellStyle name="20% - Ênfase1 2 5 3 9" xfId="50827"/>
    <cellStyle name="20% - Ênfase1 2 5 4" xfId="2073"/>
    <cellStyle name="20% - Ênfase1 2 5 4 2" xfId="3915"/>
    <cellStyle name="20% - Ênfase1 2 5 4 2 2" xfId="3916"/>
    <cellStyle name="20% - Ênfase1 2 5 4 2 2 2" xfId="3917"/>
    <cellStyle name="20% - Ênfase1 2 5 4 2 3" xfId="3918"/>
    <cellStyle name="20% - Ênfase1 2 5 4 2 4" xfId="3919"/>
    <cellStyle name="20% - Ênfase1 2 5 4 2 5" xfId="54306"/>
    <cellStyle name="20% - Ênfase1 2 5 4 3" xfId="3920"/>
    <cellStyle name="20% - Ênfase1 2 5 4 3 2" xfId="3921"/>
    <cellStyle name="20% - Ênfase1 2 5 4 4" xfId="3922"/>
    <cellStyle name="20% - Ênfase1 2 5 4 5" xfId="3923"/>
    <cellStyle name="20% - Ênfase1 2 5 4 6" xfId="47286"/>
    <cellStyle name="20% - Ênfase1 2 5 4 7" xfId="51845"/>
    <cellStyle name="20% - Ênfase1 2 5 5" xfId="3924"/>
    <cellStyle name="20% - Ênfase1 2 5 5 2" xfId="3925"/>
    <cellStyle name="20% - Ênfase1 2 5 5 2 2" xfId="3926"/>
    <cellStyle name="20% - Ênfase1 2 5 5 3" xfId="3927"/>
    <cellStyle name="20% - Ênfase1 2 5 5 4" xfId="3928"/>
    <cellStyle name="20% - Ênfase1 2 5 5 5" xfId="52807"/>
    <cellStyle name="20% - Ênfase1 2 5 6" xfId="3929"/>
    <cellStyle name="20% - Ênfase1 2 5 6 2" xfId="3930"/>
    <cellStyle name="20% - Ênfase1 2 5 6 2 2" xfId="3931"/>
    <cellStyle name="20% - Ênfase1 2 5 6 3" xfId="3932"/>
    <cellStyle name="20% - Ênfase1 2 5 6 4" xfId="3933"/>
    <cellStyle name="20% - Ênfase1 2 5 6 5" xfId="49809"/>
    <cellStyle name="20% - Ênfase1 2 5 7" xfId="3934"/>
    <cellStyle name="20% - Ênfase1 2 5 7 2" xfId="3935"/>
    <cellStyle name="20% - Ênfase1 2 5 7 2 2" xfId="3936"/>
    <cellStyle name="20% - Ênfase1 2 5 7 3" xfId="3937"/>
    <cellStyle name="20% - Ênfase1 2 5 7 4" xfId="3938"/>
    <cellStyle name="20% - Ênfase1 2 5 8" xfId="3939"/>
    <cellStyle name="20% - Ênfase1 2 5 8 2" xfId="3940"/>
    <cellStyle name="20% - Ênfase1 2 5 9" xfId="3941"/>
    <cellStyle name="20% - Ênfase1 2 6" xfId="644"/>
    <cellStyle name="20% - Ênfase1 2 6 10" xfId="3942"/>
    <cellStyle name="20% - Ênfase1 2 6 11" xfId="45893"/>
    <cellStyle name="20% - Ênfase1 2 6 12" xfId="48892"/>
    <cellStyle name="20% - Ênfase1 2 6 13" xfId="55968"/>
    <cellStyle name="20% - Ênfase1 2 6 2" xfId="1129"/>
    <cellStyle name="20% - Ênfase1 2 6 2 10" xfId="49373"/>
    <cellStyle name="20% - Ênfase1 2 6 2 11" xfId="56449"/>
    <cellStyle name="20% - Ênfase1 2 6 2 2" xfId="2660"/>
    <cellStyle name="20% - Ênfase1 2 6 2 2 2" xfId="3943"/>
    <cellStyle name="20% - Ênfase1 2 6 2 2 2 2" xfId="3944"/>
    <cellStyle name="20% - Ênfase1 2 6 2 2 2 2 2" xfId="3945"/>
    <cellStyle name="20% - Ênfase1 2 6 2 2 2 3" xfId="3946"/>
    <cellStyle name="20% - Ênfase1 2 6 2 2 2 4" xfId="3947"/>
    <cellStyle name="20% - Ênfase1 2 6 2 2 2 5" xfId="54893"/>
    <cellStyle name="20% - Ênfase1 2 6 2 2 3" xfId="3948"/>
    <cellStyle name="20% - Ênfase1 2 6 2 2 3 2" xfId="3949"/>
    <cellStyle name="20% - Ênfase1 2 6 2 2 3 2 2" xfId="3950"/>
    <cellStyle name="20% - Ênfase1 2 6 2 2 3 3" xfId="3951"/>
    <cellStyle name="20% - Ênfase1 2 6 2 2 3 4" xfId="3952"/>
    <cellStyle name="20% - Ênfase1 2 6 2 2 4" xfId="3953"/>
    <cellStyle name="20% - Ênfase1 2 6 2 2 4 2" xfId="3954"/>
    <cellStyle name="20% - Ênfase1 2 6 2 2 5" xfId="3955"/>
    <cellStyle name="20% - Ênfase1 2 6 2 2 6" xfId="3956"/>
    <cellStyle name="20% - Ênfase1 2 6 2 2 7" xfId="47873"/>
    <cellStyle name="20% - Ênfase1 2 6 2 2 8" xfId="51414"/>
    <cellStyle name="20% - Ênfase1 2 6 2 2 9" xfId="57467"/>
    <cellStyle name="20% - Ênfase1 2 6 2 3" xfId="3957"/>
    <cellStyle name="20% - Ênfase1 2 6 2 3 2" xfId="3958"/>
    <cellStyle name="20% - Ênfase1 2 6 2 3 2 2" xfId="3959"/>
    <cellStyle name="20% - Ênfase1 2 6 2 3 3" xfId="3960"/>
    <cellStyle name="20% - Ênfase1 2 6 2 3 4" xfId="3961"/>
    <cellStyle name="20% - Ênfase1 2 6 2 3 5" xfId="53394"/>
    <cellStyle name="20% - Ênfase1 2 6 2 4" xfId="3962"/>
    <cellStyle name="20% - Ênfase1 2 6 2 4 2" xfId="3963"/>
    <cellStyle name="20% - Ênfase1 2 6 2 4 2 2" xfId="3964"/>
    <cellStyle name="20% - Ênfase1 2 6 2 4 3" xfId="3965"/>
    <cellStyle name="20% - Ênfase1 2 6 2 4 4" xfId="3966"/>
    <cellStyle name="20% - Ênfase1 2 6 2 4 5" xfId="50396"/>
    <cellStyle name="20% - Ênfase1 2 6 2 5" xfId="3967"/>
    <cellStyle name="20% - Ênfase1 2 6 2 5 2" xfId="3968"/>
    <cellStyle name="20% - Ênfase1 2 6 2 5 2 2" xfId="3969"/>
    <cellStyle name="20% - Ênfase1 2 6 2 5 3" xfId="3970"/>
    <cellStyle name="20% - Ênfase1 2 6 2 5 4" xfId="3971"/>
    <cellStyle name="20% - Ênfase1 2 6 2 6" xfId="3972"/>
    <cellStyle name="20% - Ênfase1 2 6 2 6 2" xfId="3973"/>
    <cellStyle name="20% - Ênfase1 2 6 2 7" xfId="3974"/>
    <cellStyle name="20% - Ênfase1 2 6 2 8" xfId="3975"/>
    <cellStyle name="20% - Ênfase1 2 6 2 9" xfId="46374"/>
    <cellStyle name="20% - Ênfase1 2 6 3" xfId="1665"/>
    <cellStyle name="20% - Ênfase1 2 6 3 10" xfId="56986"/>
    <cellStyle name="20% - Ênfase1 2 6 3 2" xfId="3196"/>
    <cellStyle name="20% - Ênfase1 2 6 3 2 2" xfId="3976"/>
    <cellStyle name="20% - Ênfase1 2 6 3 2 2 2" xfId="3977"/>
    <cellStyle name="20% - Ênfase1 2 6 3 2 2 2 2" xfId="3978"/>
    <cellStyle name="20% - Ênfase1 2 6 3 2 2 3" xfId="3979"/>
    <cellStyle name="20% - Ênfase1 2 6 3 2 2 4" xfId="3980"/>
    <cellStyle name="20% - Ênfase1 2 6 3 2 2 5" xfId="55429"/>
    <cellStyle name="20% - Ênfase1 2 6 3 2 3" xfId="3981"/>
    <cellStyle name="20% - Ênfase1 2 6 3 2 3 2" xfId="3982"/>
    <cellStyle name="20% - Ênfase1 2 6 3 2 4" xfId="3983"/>
    <cellStyle name="20% - Ênfase1 2 6 3 2 5" xfId="3984"/>
    <cellStyle name="20% - Ênfase1 2 6 3 2 6" xfId="48409"/>
    <cellStyle name="20% - Ênfase1 2 6 3 2 7" xfId="52432"/>
    <cellStyle name="20% - Ênfase1 2 6 3 3" xfId="3985"/>
    <cellStyle name="20% - Ênfase1 2 6 3 3 2" xfId="3986"/>
    <cellStyle name="20% - Ênfase1 2 6 3 3 2 2" xfId="3987"/>
    <cellStyle name="20% - Ênfase1 2 6 3 3 3" xfId="3988"/>
    <cellStyle name="20% - Ênfase1 2 6 3 3 4" xfId="3989"/>
    <cellStyle name="20% - Ênfase1 2 6 3 3 5" xfId="53930"/>
    <cellStyle name="20% - Ênfase1 2 6 3 4" xfId="3990"/>
    <cellStyle name="20% - Ênfase1 2 6 3 4 2" xfId="3991"/>
    <cellStyle name="20% - Ênfase1 2 6 3 4 2 2" xfId="3992"/>
    <cellStyle name="20% - Ênfase1 2 6 3 4 3" xfId="3993"/>
    <cellStyle name="20% - Ênfase1 2 6 3 4 4" xfId="3994"/>
    <cellStyle name="20% - Ênfase1 2 6 3 5" xfId="3995"/>
    <cellStyle name="20% - Ênfase1 2 6 3 5 2" xfId="3996"/>
    <cellStyle name="20% - Ênfase1 2 6 3 6" xfId="3997"/>
    <cellStyle name="20% - Ênfase1 2 6 3 7" xfId="3998"/>
    <cellStyle name="20% - Ênfase1 2 6 3 8" xfId="46910"/>
    <cellStyle name="20% - Ênfase1 2 6 3 9" xfId="50933"/>
    <cellStyle name="20% - Ênfase1 2 6 4" xfId="2179"/>
    <cellStyle name="20% - Ênfase1 2 6 4 2" xfId="3999"/>
    <cellStyle name="20% - Ênfase1 2 6 4 2 2" xfId="4000"/>
    <cellStyle name="20% - Ênfase1 2 6 4 2 2 2" xfId="4001"/>
    <cellStyle name="20% - Ênfase1 2 6 4 2 3" xfId="4002"/>
    <cellStyle name="20% - Ênfase1 2 6 4 2 4" xfId="4003"/>
    <cellStyle name="20% - Ênfase1 2 6 4 2 5" xfId="54412"/>
    <cellStyle name="20% - Ênfase1 2 6 4 3" xfId="4004"/>
    <cellStyle name="20% - Ênfase1 2 6 4 3 2" xfId="4005"/>
    <cellStyle name="20% - Ênfase1 2 6 4 4" xfId="4006"/>
    <cellStyle name="20% - Ênfase1 2 6 4 5" xfId="4007"/>
    <cellStyle name="20% - Ênfase1 2 6 4 6" xfId="47392"/>
    <cellStyle name="20% - Ênfase1 2 6 4 7" xfId="51951"/>
    <cellStyle name="20% - Ênfase1 2 6 5" xfId="4008"/>
    <cellStyle name="20% - Ênfase1 2 6 5 2" xfId="4009"/>
    <cellStyle name="20% - Ênfase1 2 6 5 2 2" xfId="4010"/>
    <cellStyle name="20% - Ênfase1 2 6 5 3" xfId="4011"/>
    <cellStyle name="20% - Ênfase1 2 6 5 4" xfId="4012"/>
    <cellStyle name="20% - Ênfase1 2 6 5 5" xfId="52913"/>
    <cellStyle name="20% - Ênfase1 2 6 6" xfId="4013"/>
    <cellStyle name="20% - Ênfase1 2 6 6 2" xfId="4014"/>
    <cellStyle name="20% - Ênfase1 2 6 6 2 2" xfId="4015"/>
    <cellStyle name="20% - Ênfase1 2 6 6 3" xfId="4016"/>
    <cellStyle name="20% - Ênfase1 2 6 6 4" xfId="4017"/>
    <cellStyle name="20% - Ênfase1 2 6 6 5" xfId="49915"/>
    <cellStyle name="20% - Ênfase1 2 6 7" xfId="4018"/>
    <cellStyle name="20% - Ênfase1 2 6 7 2" xfId="4019"/>
    <cellStyle name="20% - Ênfase1 2 6 7 2 2" xfId="4020"/>
    <cellStyle name="20% - Ênfase1 2 6 7 3" xfId="4021"/>
    <cellStyle name="20% - Ênfase1 2 6 7 4" xfId="4022"/>
    <cellStyle name="20% - Ênfase1 2 6 8" xfId="4023"/>
    <cellStyle name="20% - Ênfase1 2 6 8 2" xfId="4024"/>
    <cellStyle name="20% - Ênfase1 2 6 9" xfId="4025"/>
    <cellStyle name="20% - Ênfase1 2 7" xfId="758"/>
    <cellStyle name="20% - Ênfase1 2 7 10" xfId="49002"/>
    <cellStyle name="20% - Ênfase1 2 7 11" xfId="56078"/>
    <cellStyle name="20% - Ênfase1 2 7 2" xfId="2289"/>
    <cellStyle name="20% - Ênfase1 2 7 2 2" xfId="4026"/>
    <cellStyle name="20% - Ênfase1 2 7 2 2 2" xfId="4027"/>
    <cellStyle name="20% - Ênfase1 2 7 2 2 2 2" xfId="4028"/>
    <cellStyle name="20% - Ênfase1 2 7 2 2 3" xfId="4029"/>
    <cellStyle name="20% - Ênfase1 2 7 2 2 4" xfId="4030"/>
    <cellStyle name="20% - Ênfase1 2 7 2 2 5" xfId="54522"/>
    <cellStyle name="20% - Ênfase1 2 7 2 3" xfId="4031"/>
    <cellStyle name="20% - Ênfase1 2 7 2 3 2" xfId="4032"/>
    <cellStyle name="20% - Ênfase1 2 7 2 3 2 2" xfId="4033"/>
    <cellStyle name="20% - Ênfase1 2 7 2 3 3" xfId="4034"/>
    <cellStyle name="20% - Ênfase1 2 7 2 3 4" xfId="4035"/>
    <cellStyle name="20% - Ênfase1 2 7 2 4" xfId="4036"/>
    <cellStyle name="20% - Ênfase1 2 7 2 4 2" xfId="4037"/>
    <cellStyle name="20% - Ênfase1 2 7 2 5" xfId="4038"/>
    <cellStyle name="20% - Ênfase1 2 7 2 6" xfId="4039"/>
    <cellStyle name="20% - Ênfase1 2 7 2 7" xfId="47502"/>
    <cellStyle name="20% - Ênfase1 2 7 2 8" xfId="51043"/>
    <cellStyle name="20% - Ênfase1 2 7 2 9" xfId="57096"/>
    <cellStyle name="20% - Ênfase1 2 7 3" xfId="4040"/>
    <cellStyle name="20% - Ênfase1 2 7 3 2" xfId="4041"/>
    <cellStyle name="20% - Ênfase1 2 7 3 2 2" xfId="4042"/>
    <cellStyle name="20% - Ênfase1 2 7 3 3" xfId="4043"/>
    <cellStyle name="20% - Ênfase1 2 7 3 4" xfId="4044"/>
    <cellStyle name="20% - Ênfase1 2 7 3 5" xfId="53023"/>
    <cellStyle name="20% - Ênfase1 2 7 4" xfId="4045"/>
    <cellStyle name="20% - Ênfase1 2 7 4 2" xfId="4046"/>
    <cellStyle name="20% - Ênfase1 2 7 4 2 2" xfId="4047"/>
    <cellStyle name="20% - Ênfase1 2 7 4 3" xfId="4048"/>
    <cellStyle name="20% - Ênfase1 2 7 4 4" xfId="4049"/>
    <cellStyle name="20% - Ênfase1 2 7 4 5" xfId="50025"/>
    <cellStyle name="20% - Ênfase1 2 7 5" xfId="4050"/>
    <cellStyle name="20% - Ênfase1 2 7 5 2" xfId="4051"/>
    <cellStyle name="20% - Ênfase1 2 7 5 2 2" xfId="4052"/>
    <cellStyle name="20% - Ênfase1 2 7 5 3" xfId="4053"/>
    <cellStyle name="20% - Ênfase1 2 7 5 4" xfId="4054"/>
    <cellStyle name="20% - Ênfase1 2 7 6" xfId="4055"/>
    <cellStyle name="20% - Ênfase1 2 7 6 2" xfId="4056"/>
    <cellStyle name="20% - Ênfase1 2 7 7" xfId="4057"/>
    <cellStyle name="20% - Ênfase1 2 7 8" xfId="4058"/>
    <cellStyle name="20% - Ênfase1 2 7 9" xfId="46003"/>
    <cellStyle name="20% - Ênfase1 2 8" xfId="1239"/>
    <cellStyle name="20% - Ênfase1 2 8 10" xfId="49483"/>
    <cellStyle name="20% - Ênfase1 2 8 11" xfId="56559"/>
    <cellStyle name="20% - Ênfase1 2 8 2" xfId="2770"/>
    <cellStyle name="20% - Ênfase1 2 8 2 2" xfId="4059"/>
    <cellStyle name="20% - Ênfase1 2 8 2 2 2" xfId="4060"/>
    <cellStyle name="20% - Ênfase1 2 8 2 2 2 2" xfId="4061"/>
    <cellStyle name="20% - Ênfase1 2 8 2 2 3" xfId="4062"/>
    <cellStyle name="20% - Ênfase1 2 8 2 2 4" xfId="4063"/>
    <cellStyle name="20% - Ênfase1 2 8 2 2 5" xfId="55003"/>
    <cellStyle name="20% - Ênfase1 2 8 2 3" xfId="4064"/>
    <cellStyle name="20% - Ênfase1 2 8 2 3 2" xfId="4065"/>
    <cellStyle name="20% - Ênfase1 2 8 2 4" xfId="4066"/>
    <cellStyle name="20% - Ênfase1 2 8 2 5" xfId="4067"/>
    <cellStyle name="20% - Ênfase1 2 8 2 6" xfId="47983"/>
    <cellStyle name="20% - Ênfase1 2 8 2 7" xfId="51524"/>
    <cellStyle name="20% - Ênfase1 2 8 2 8" xfId="57577"/>
    <cellStyle name="20% - Ênfase1 2 8 3" xfId="4068"/>
    <cellStyle name="20% - Ênfase1 2 8 3 2" xfId="4069"/>
    <cellStyle name="20% - Ênfase1 2 8 3 2 2" xfId="4070"/>
    <cellStyle name="20% - Ênfase1 2 8 3 3" xfId="4071"/>
    <cellStyle name="20% - Ênfase1 2 8 3 4" xfId="4072"/>
    <cellStyle name="20% - Ênfase1 2 8 3 5" xfId="53504"/>
    <cellStyle name="20% - Ênfase1 2 8 4" xfId="4073"/>
    <cellStyle name="20% - Ênfase1 2 8 4 2" xfId="4074"/>
    <cellStyle name="20% - Ênfase1 2 8 4 2 2" xfId="4075"/>
    <cellStyle name="20% - Ênfase1 2 8 4 3" xfId="4076"/>
    <cellStyle name="20% - Ênfase1 2 8 4 4" xfId="4077"/>
    <cellStyle name="20% - Ênfase1 2 8 4 5" xfId="50506"/>
    <cellStyle name="20% - Ênfase1 2 8 5" xfId="4078"/>
    <cellStyle name="20% - Ênfase1 2 8 5 2" xfId="4079"/>
    <cellStyle name="20% - Ênfase1 2 8 5 2 2" xfId="4080"/>
    <cellStyle name="20% - Ênfase1 2 8 5 3" xfId="4081"/>
    <cellStyle name="20% - Ênfase1 2 8 5 4" xfId="4082"/>
    <cellStyle name="20% - Ênfase1 2 8 6" xfId="4083"/>
    <cellStyle name="20% - Ênfase1 2 8 6 2" xfId="4084"/>
    <cellStyle name="20% - Ênfase1 2 8 7" xfId="4085"/>
    <cellStyle name="20% - Ênfase1 2 8 8" xfId="4086"/>
    <cellStyle name="20% - Ênfase1 2 8 9" xfId="46484"/>
    <cellStyle name="20% - Ênfase1 2 9" xfId="1294"/>
    <cellStyle name="20% - Ênfase1 2 9 10" xfId="56615"/>
    <cellStyle name="20% - Ênfase1 2 9 2" xfId="2825"/>
    <cellStyle name="20% - Ênfase1 2 9 2 2" xfId="4087"/>
    <cellStyle name="20% - Ênfase1 2 9 2 2 2" xfId="4088"/>
    <cellStyle name="20% - Ênfase1 2 9 2 2 2 2" xfId="4089"/>
    <cellStyle name="20% - Ênfase1 2 9 2 2 3" xfId="4090"/>
    <cellStyle name="20% - Ênfase1 2 9 2 2 4" xfId="4091"/>
    <cellStyle name="20% - Ênfase1 2 9 2 2 5" xfId="55058"/>
    <cellStyle name="20% - Ênfase1 2 9 2 3" xfId="4092"/>
    <cellStyle name="20% - Ênfase1 2 9 2 3 2" xfId="4093"/>
    <cellStyle name="20% - Ênfase1 2 9 2 4" xfId="4094"/>
    <cellStyle name="20% - Ênfase1 2 9 2 5" xfId="4095"/>
    <cellStyle name="20% - Ênfase1 2 9 2 6" xfId="48038"/>
    <cellStyle name="20% - Ênfase1 2 9 2 7" xfId="52061"/>
    <cellStyle name="20% - Ênfase1 2 9 3" xfId="4096"/>
    <cellStyle name="20% - Ênfase1 2 9 3 2" xfId="4097"/>
    <cellStyle name="20% - Ênfase1 2 9 3 2 2" xfId="4098"/>
    <cellStyle name="20% - Ênfase1 2 9 3 3" xfId="4099"/>
    <cellStyle name="20% - Ênfase1 2 9 3 4" xfId="4100"/>
    <cellStyle name="20% - Ênfase1 2 9 3 5" xfId="53559"/>
    <cellStyle name="20% - Ênfase1 2 9 4" xfId="4101"/>
    <cellStyle name="20% - Ênfase1 2 9 4 2" xfId="4102"/>
    <cellStyle name="20% - Ênfase1 2 9 4 2 2" xfId="4103"/>
    <cellStyle name="20% - Ênfase1 2 9 4 3" xfId="4104"/>
    <cellStyle name="20% - Ênfase1 2 9 4 4" xfId="4105"/>
    <cellStyle name="20% - Ênfase1 2 9 5" xfId="4106"/>
    <cellStyle name="20% - Ênfase1 2 9 5 2" xfId="4107"/>
    <cellStyle name="20% - Ênfase1 2 9 6" xfId="4108"/>
    <cellStyle name="20% - Ênfase1 2 9 7" xfId="4109"/>
    <cellStyle name="20% - Ênfase1 2 9 8" xfId="46539"/>
    <cellStyle name="20% - Ênfase1 2 9 9" xfId="50561"/>
    <cellStyle name="20% - Ênfase1 20" xfId="4110"/>
    <cellStyle name="20% - Ênfase1 21" xfId="4111"/>
    <cellStyle name="20% - Ênfase1 22" xfId="45484"/>
    <cellStyle name="20% - Ênfase1 23" xfId="48483"/>
    <cellStyle name="20% - Ênfase1 24" xfId="55559"/>
    <cellStyle name="20% - Ênfase1 3" xfId="341"/>
    <cellStyle name="20% - Ênfase1 3 10" xfId="4112"/>
    <cellStyle name="20% - Ênfase1 3 10 2" xfId="4113"/>
    <cellStyle name="20% - Ênfase1 3 10 2 2" xfId="4114"/>
    <cellStyle name="20% - Ênfase1 3 10 3" xfId="4115"/>
    <cellStyle name="20% - Ênfase1 3 10 4" xfId="4116"/>
    <cellStyle name="20% - Ênfase1 3 11" xfId="4117"/>
    <cellStyle name="20% - Ênfase1 3 11 2" xfId="4118"/>
    <cellStyle name="20% - Ênfase1 3 12" xfId="4119"/>
    <cellStyle name="20% - Ênfase1 3 13" xfId="4120"/>
    <cellStyle name="20% - Ênfase1 3 14" xfId="45590"/>
    <cellStyle name="20% - Ênfase1 3 15" xfId="48589"/>
    <cellStyle name="20% - Ênfase1 3 16" xfId="55665"/>
    <cellStyle name="20% - Ênfase1 3 2" xfId="447"/>
    <cellStyle name="20% - Ênfase1 3 2 10" xfId="4121"/>
    <cellStyle name="20% - Ênfase1 3 2 11" xfId="45696"/>
    <cellStyle name="20% - Ênfase1 3 2 12" xfId="48695"/>
    <cellStyle name="20% - Ênfase1 3 2 13" xfId="55771"/>
    <cellStyle name="20% - Ênfase1 3 2 2" xfId="932"/>
    <cellStyle name="20% - Ênfase1 3 2 2 10" xfId="49176"/>
    <cellStyle name="20% - Ênfase1 3 2 2 11" xfId="56252"/>
    <cellStyle name="20% - Ênfase1 3 2 2 2" xfId="2463"/>
    <cellStyle name="20% - Ênfase1 3 2 2 2 2" xfId="4122"/>
    <cellStyle name="20% - Ênfase1 3 2 2 2 2 2" xfId="4123"/>
    <cellStyle name="20% - Ênfase1 3 2 2 2 2 2 2" xfId="4124"/>
    <cellStyle name="20% - Ênfase1 3 2 2 2 2 3" xfId="4125"/>
    <cellStyle name="20% - Ênfase1 3 2 2 2 2 4" xfId="4126"/>
    <cellStyle name="20% - Ênfase1 3 2 2 2 2 5" xfId="54696"/>
    <cellStyle name="20% - Ênfase1 3 2 2 2 3" xfId="4127"/>
    <cellStyle name="20% - Ênfase1 3 2 2 2 3 2" xfId="4128"/>
    <cellStyle name="20% - Ênfase1 3 2 2 2 3 2 2" xfId="4129"/>
    <cellStyle name="20% - Ênfase1 3 2 2 2 3 3" xfId="4130"/>
    <cellStyle name="20% - Ênfase1 3 2 2 2 3 4" xfId="4131"/>
    <cellStyle name="20% - Ênfase1 3 2 2 2 4" xfId="4132"/>
    <cellStyle name="20% - Ênfase1 3 2 2 2 4 2" xfId="4133"/>
    <cellStyle name="20% - Ênfase1 3 2 2 2 5" xfId="4134"/>
    <cellStyle name="20% - Ênfase1 3 2 2 2 6" xfId="4135"/>
    <cellStyle name="20% - Ênfase1 3 2 2 2 7" xfId="47676"/>
    <cellStyle name="20% - Ênfase1 3 2 2 2 8" xfId="51217"/>
    <cellStyle name="20% - Ênfase1 3 2 2 2 9" xfId="57270"/>
    <cellStyle name="20% - Ênfase1 3 2 2 3" xfId="4136"/>
    <cellStyle name="20% - Ênfase1 3 2 2 3 2" xfId="4137"/>
    <cellStyle name="20% - Ênfase1 3 2 2 3 2 2" xfId="4138"/>
    <cellStyle name="20% - Ênfase1 3 2 2 3 3" xfId="4139"/>
    <cellStyle name="20% - Ênfase1 3 2 2 3 4" xfId="4140"/>
    <cellStyle name="20% - Ênfase1 3 2 2 3 5" xfId="53197"/>
    <cellStyle name="20% - Ênfase1 3 2 2 4" xfId="4141"/>
    <cellStyle name="20% - Ênfase1 3 2 2 4 2" xfId="4142"/>
    <cellStyle name="20% - Ênfase1 3 2 2 4 2 2" xfId="4143"/>
    <cellStyle name="20% - Ênfase1 3 2 2 4 3" xfId="4144"/>
    <cellStyle name="20% - Ênfase1 3 2 2 4 4" xfId="4145"/>
    <cellStyle name="20% - Ênfase1 3 2 2 4 5" xfId="50199"/>
    <cellStyle name="20% - Ênfase1 3 2 2 5" xfId="4146"/>
    <cellStyle name="20% - Ênfase1 3 2 2 5 2" xfId="4147"/>
    <cellStyle name="20% - Ênfase1 3 2 2 5 2 2" xfId="4148"/>
    <cellStyle name="20% - Ênfase1 3 2 2 5 3" xfId="4149"/>
    <cellStyle name="20% - Ênfase1 3 2 2 5 4" xfId="4150"/>
    <cellStyle name="20% - Ênfase1 3 2 2 6" xfId="4151"/>
    <cellStyle name="20% - Ênfase1 3 2 2 6 2" xfId="4152"/>
    <cellStyle name="20% - Ênfase1 3 2 2 7" xfId="4153"/>
    <cellStyle name="20% - Ênfase1 3 2 2 8" xfId="4154"/>
    <cellStyle name="20% - Ênfase1 3 2 2 9" xfId="46177"/>
    <cellStyle name="20% - Ênfase1 3 2 3" xfId="1468"/>
    <cellStyle name="20% - Ênfase1 3 2 3 10" xfId="56789"/>
    <cellStyle name="20% - Ênfase1 3 2 3 2" xfId="2999"/>
    <cellStyle name="20% - Ênfase1 3 2 3 2 2" xfId="4155"/>
    <cellStyle name="20% - Ênfase1 3 2 3 2 2 2" xfId="4156"/>
    <cellStyle name="20% - Ênfase1 3 2 3 2 2 2 2" xfId="4157"/>
    <cellStyle name="20% - Ênfase1 3 2 3 2 2 3" xfId="4158"/>
    <cellStyle name="20% - Ênfase1 3 2 3 2 2 4" xfId="4159"/>
    <cellStyle name="20% - Ênfase1 3 2 3 2 2 5" xfId="55232"/>
    <cellStyle name="20% - Ênfase1 3 2 3 2 3" xfId="4160"/>
    <cellStyle name="20% - Ênfase1 3 2 3 2 3 2" xfId="4161"/>
    <cellStyle name="20% - Ênfase1 3 2 3 2 4" xfId="4162"/>
    <cellStyle name="20% - Ênfase1 3 2 3 2 5" xfId="4163"/>
    <cellStyle name="20% - Ênfase1 3 2 3 2 6" xfId="48212"/>
    <cellStyle name="20% - Ênfase1 3 2 3 2 7" xfId="52235"/>
    <cellStyle name="20% - Ênfase1 3 2 3 3" xfId="4164"/>
    <cellStyle name="20% - Ênfase1 3 2 3 3 2" xfId="4165"/>
    <cellStyle name="20% - Ênfase1 3 2 3 3 2 2" xfId="4166"/>
    <cellStyle name="20% - Ênfase1 3 2 3 3 3" xfId="4167"/>
    <cellStyle name="20% - Ênfase1 3 2 3 3 4" xfId="4168"/>
    <cellStyle name="20% - Ênfase1 3 2 3 3 5" xfId="53733"/>
    <cellStyle name="20% - Ênfase1 3 2 3 4" xfId="4169"/>
    <cellStyle name="20% - Ênfase1 3 2 3 4 2" xfId="4170"/>
    <cellStyle name="20% - Ênfase1 3 2 3 4 2 2" xfId="4171"/>
    <cellStyle name="20% - Ênfase1 3 2 3 4 3" xfId="4172"/>
    <cellStyle name="20% - Ênfase1 3 2 3 4 4" xfId="4173"/>
    <cellStyle name="20% - Ênfase1 3 2 3 5" xfId="4174"/>
    <cellStyle name="20% - Ênfase1 3 2 3 5 2" xfId="4175"/>
    <cellStyle name="20% - Ênfase1 3 2 3 6" xfId="4176"/>
    <cellStyle name="20% - Ênfase1 3 2 3 7" xfId="4177"/>
    <cellStyle name="20% - Ênfase1 3 2 3 8" xfId="46713"/>
    <cellStyle name="20% - Ênfase1 3 2 3 9" xfId="50736"/>
    <cellStyle name="20% - Ênfase1 3 2 4" xfId="1982"/>
    <cellStyle name="20% - Ênfase1 3 2 4 2" xfId="4178"/>
    <cellStyle name="20% - Ênfase1 3 2 4 2 2" xfId="4179"/>
    <cellStyle name="20% - Ênfase1 3 2 4 2 2 2" xfId="4180"/>
    <cellStyle name="20% - Ênfase1 3 2 4 2 3" xfId="4181"/>
    <cellStyle name="20% - Ênfase1 3 2 4 2 4" xfId="4182"/>
    <cellStyle name="20% - Ênfase1 3 2 4 2 5" xfId="54215"/>
    <cellStyle name="20% - Ênfase1 3 2 4 3" xfId="4183"/>
    <cellStyle name="20% - Ênfase1 3 2 4 3 2" xfId="4184"/>
    <cellStyle name="20% - Ênfase1 3 2 4 4" xfId="4185"/>
    <cellStyle name="20% - Ênfase1 3 2 4 5" xfId="4186"/>
    <cellStyle name="20% - Ênfase1 3 2 4 6" xfId="47195"/>
    <cellStyle name="20% - Ênfase1 3 2 4 7" xfId="51754"/>
    <cellStyle name="20% - Ênfase1 3 2 5" xfId="4187"/>
    <cellStyle name="20% - Ênfase1 3 2 5 2" xfId="4188"/>
    <cellStyle name="20% - Ênfase1 3 2 5 2 2" xfId="4189"/>
    <cellStyle name="20% - Ênfase1 3 2 5 3" xfId="4190"/>
    <cellStyle name="20% - Ênfase1 3 2 5 4" xfId="4191"/>
    <cellStyle name="20% - Ênfase1 3 2 5 5" xfId="52716"/>
    <cellStyle name="20% - Ênfase1 3 2 6" xfId="4192"/>
    <cellStyle name="20% - Ênfase1 3 2 6 2" xfId="4193"/>
    <cellStyle name="20% - Ênfase1 3 2 6 2 2" xfId="4194"/>
    <cellStyle name="20% - Ênfase1 3 2 6 3" xfId="4195"/>
    <cellStyle name="20% - Ênfase1 3 2 6 4" xfId="4196"/>
    <cellStyle name="20% - Ênfase1 3 2 6 5" xfId="49718"/>
    <cellStyle name="20% - Ênfase1 3 2 7" xfId="4197"/>
    <cellStyle name="20% - Ênfase1 3 2 7 2" xfId="4198"/>
    <cellStyle name="20% - Ênfase1 3 2 7 2 2" xfId="4199"/>
    <cellStyle name="20% - Ênfase1 3 2 7 3" xfId="4200"/>
    <cellStyle name="20% - Ênfase1 3 2 7 4" xfId="4201"/>
    <cellStyle name="20% - Ênfase1 3 2 8" xfId="4202"/>
    <cellStyle name="20% - Ênfase1 3 2 8 2" xfId="4203"/>
    <cellStyle name="20% - Ênfase1 3 2 9" xfId="4204"/>
    <cellStyle name="20% - Ênfase1 3 3" xfId="553"/>
    <cellStyle name="20% - Ênfase1 3 3 10" xfId="4205"/>
    <cellStyle name="20% - Ênfase1 3 3 11" xfId="45802"/>
    <cellStyle name="20% - Ênfase1 3 3 12" xfId="48801"/>
    <cellStyle name="20% - Ênfase1 3 3 13" xfId="55877"/>
    <cellStyle name="20% - Ênfase1 3 3 2" xfId="1038"/>
    <cellStyle name="20% - Ênfase1 3 3 2 10" xfId="49282"/>
    <cellStyle name="20% - Ênfase1 3 3 2 11" xfId="56358"/>
    <cellStyle name="20% - Ênfase1 3 3 2 2" xfId="2569"/>
    <cellStyle name="20% - Ênfase1 3 3 2 2 2" xfId="4206"/>
    <cellStyle name="20% - Ênfase1 3 3 2 2 2 2" xfId="4207"/>
    <cellStyle name="20% - Ênfase1 3 3 2 2 2 2 2" xfId="4208"/>
    <cellStyle name="20% - Ênfase1 3 3 2 2 2 3" xfId="4209"/>
    <cellStyle name="20% - Ênfase1 3 3 2 2 2 4" xfId="4210"/>
    <cellStyle name="20% - Ênfase1 3 3 2 2 2 5" xfId="54802"/>
    <cellStyle name="20% - Ênfase1 3 3 2 2 3" xfId="4211"/>
    <cellStyle name="20% - Ênfase1 3 3 2 2 3 2" xfId="4212"/>
    <cellStyle name="20% - Ênfase1 3 3 2 2 3 2 2" xfId="4213"/>
    <cellStyle name="20% - Ênfase1 3 3 2 2 3 3" xfId="4214"/>
    <cellStyle name="20% - Ênfase1 3 3 2 2 3 4" xfId="4215"/>
    <cellStyle name="20% - Ênfase1 3 3 2 2 4" xfId="4216"/>
    <cellStyle name="20% - Ênfase1 3 3 2 2 4 2" xfId="4217"/>
    <cellStyle name="20% - Ênfase1 3 3 2 2 5" xfId="4218"/>
    <cellStyle name="20% - Ênfase1 3 3 2 2 6" xfId="4219"/>
    <cellStyle name="20% - Ênfase1 3 3 2 2 7" xfId="47782"/>
    <cellStyle name="20% - Ênfase1 3 3 2 2 8" xfId="51323"/>
    <cellStyle name="20% - Ênfase1 3 3 2 2 9" xfId="57376"/>
    <cellStyle name="20% - Ênfase1 3 3 2 3" xfId="4220"/>
    <cellStyle name="20% - Ênfase1 3 3 2 3 2" xfId="4221"/>
    <cellStyle name="20% - Ênfase1 3 3 2 3 2 2" xfId="4222"/>
    <cellStyle name="20% - Ênfase1 3 3 2 3 3" xfId="4223"/>
    <cellStyle name="20% - Ênfase1 3 3 2 3 4" xfId="4224"/>
    <cellStyle name="20% - Ênfase1 3 3 2 3 5" xfId="53303"/>
    <cellStyle name="20% - Ênfase1 3 3 2 4" xfId="4225"/>
    <cellStyle name="20% - Ênfase1 3 3 2 4 2" xfId="4226"/>
    <cellStyle name="20% - Ênfase1 3 3 2 4 2 2" xfId="4227"/>
    <cellStyle name="20% - Ênfase1 3 3 2 4 3" xfId="4228"/>
    <cellStyle name="20% - Ênfase1 3 3 2 4 4" xfId="4229"/>
    <cellStyle name="20% - Ênfase1 3 3 2 4 5" xfId="50305"/>
    <cellStyle name="20% - Ênfase1 3 3 2 5" xfId="4230"/>
    <cellStyle name="20% - Ênfase1 3 3 2 5 2" xfId="4231"/>
    <cellStyle name="20% - Ênfase1 3 3 2 5 2 2" xfId="4232"/>
    <cellStyle name="20% - Ênfase1 3 3 2 5 3" xfId="4233"/>
    <cellStyle name="20% - Ênfase1 3 3 2 5 4" xfId="4234"/>
    <cellStyle name="20% - Ênfase1 3 3 2 6" xfId="4235"/>
    <cellStyle name="20% - Ênfase1 3 3 2 6 2" xfId="4236"/>
    <cellStyle name="20% - Ênfase1 3 3 2 7" xfId="4237"/>
    <cellStyle name="20% - Ênfase1 3 3 2 8" xfId="4238"/>
    <cellStyle name="20% - Ênfase1 3 3 2 9" xfId="46283"/>
    <cellStyle name="20% - Ênfase1 3 3 3" xfId="1574"/>
    <cellStyle name="20% - Ênfase1 3 3 3 10" xfId="56895"/>
    <cellStyle name="20% - Ênfase1 3 3 3 2" xfId="3105"/>
    <cellStyle name="20% - Ênfase1 3 3 3 2 2" xfId="4239"/>
    <cellStyle name="20% - Ênfase1 3 3 3 2 2 2" xfId="4240"/>
    <cellStyle name="20% - Ênfase1 3 3 3 2 2 2 2" xfId="4241"/>
    <cellStyle name="20% - Ênfase1 3 3 3 2 2 3" xfId="4242"/>
    <cellStyle name="20% - Ênfase1 3 3 3 2 2 4" xfId="4243"/>
    <cellStyle name="20% - Ênfase1 3 3 3 2 2 5" xfId="55338"/>
    <cellStyle name="20% - Ênfase1 3 3 3 2 3" xfId="4244"/>
    <cellStyle name="20% - Ênfase1 3 3 3 2 3 2" xfId="4245"/>
    <cellStyle name="20% - Ênfase1 3 3 3 2 4" xfId="4246"/>
    <cellStyle name="20% - Ênfase1 3 3 3 2 5" xfId="4247"/>
    <cellStyle name="20% - Ênfase1 3 3 3 2 6" xfId="48318"/>
    <cellStyle name="20% - Ênfase1 3 3 3 2 7" xfId="52341"/>
    <cellStyle name="20% - Ênfase1 3 3 3 3" xfId="4248"/>
    <cellStyle name="20% - Ênfase1 3 3 3 3 2" xfId="4249"/>
    <cellStyle name="20% - Ênfase1 3 3 3 3 2 2" xfId="4250"/>
    <cellStyle name="20% - Ênfase1 3 3 3 3 3" xfId="4251"/>
    <cellStyle name="20% - Ênfase1 3 3 3 3 4" xfId="4252"/>
    <cellStyle name="20% - Ênfase1 3 3 3 3 5" xfId="53839"/>
    <cellStyle name="20% - Ênfase1 3 3 3 4" xfId="4253"/>
    <cellStyle name="20% - Ênfase1 3 3 3 4 2" xfId="4254"/>
    <cellStyle name="20% - Ênfase1 3 3 3 4 2 2" xfId="4255"/>
    <cellStyle name="20% - Ênfase1 3 3 3 4 3" xfId="4256"/>
    <cellStyle name="20% - Ênfase1 3 3 3 4 4" xfId="4257"/>
    <cellStyle name="20% - Ênfase1 3 3 3 5" xfId="4258"/>
    <cellStyle name="20% - Ênfase1 3 3 3 5 2" xfId="4259"/>
    <cellStyle name="20% - Ênfase1 3 3 3 6" xfId="4260"/>
    <cellStyle name="20% - Ênfase1 3 3 3 7" xfId="4261"/>
    <cellStyle name="20% - Ênfase1 3 3 3 8" xfId="46819"/>
    <cellStyle name="20% - Ênfase1 3 3 3 9" xfId="50842"/>
    <cellStyle name="20% - Ênfase1 3 3 4" xfId="2088"/>
    <cellStyle name="20% - Ênfase1 3 3 4 2" xfId="4262"/>
    <cellStyle name="20% - Ênfase1 3 3 4 2 2" xfId="4263"/>
    <cellStyle name="20% - Ênfase1 3 3 4 2 2 2" xfId="4264"/>
    <cellStyle name="20% - Ênfase1 3 3 4 2 3" xfId="4265"/>
    <cellStyle name="20% - Ênfase1 3 3 4 2 4" xfId="4266"/>
    <cellStyle name="20% - Ênfase1 3 3 4 2 5" xfId="54321"/>
    <cellStyle name="20% - Ênfase1 3 3 4 3" xfId="4267"/>
    <cellStyle name="20% - Ênfase1 3 3 4 3 2" xfId="4268"/>
    <cellStyle name="20% - Ênfase1 3 3 4 4" xfId="4269"/>
    <cellStyle name="20% - Ênfase1 3 3 4 5" xfId="4270"/>
    <cellStyle name="20% - Ênfase1 3 3 4 6" xfId="47301"/>
    <cellStyle name="20% - Ênfase1 3 3 4 7" xfId="51860"/>
    <cellStyle name="20% - Ênfase1 3 3 5" xfId="4271"/>
    <cellStyle name="20% - Ênfase1 3 3 5 2" xfId="4272"/>
    <cellStyle name="20% - Ênfase1 3 3 5 2 2" xfId="4273"/>
    <cellStyle name="20% - Ênfase1 3 3 5 3" xfId="4274"/>
    <cellStyle name="20% - Ênfase1 3 3 5 4" xfId="4275"/>
    <cellStyle name="20% - Ênfase1 3 3 5 5" xfId="52822"/>
    <cellStyle name="20% - Ênfase1 3 3 6" xfId="4276"/>
    <cellStyle name="20% - Ênfase1 3 3 6 2" xfId="4277"/>
    <cellStyle name="20% - Ênfase1 3 3 6 2 2" xfId="4278"/>
    <cellStyle name="20% - Ênfase1 3 3 6 3" xfId="4279"/>
    <cellStyle name="20% - Ênfase1 3 3 6 4" xfId="4280"/>
    <cellStyle name="20% - Ênfase1 3 3 6 5" xfId="49824"/>
    <cellStyle name="20% - Ênfase1 3 3 7" xfId="4281"/>
    <cellStyle name="20% - Ênfase1 3 3 7 2" xfId="4282"/>
    <cellStyle name="20% - Ênfase1 3 3 7 2 2" xfId="4283"/>
    <cellStyle name="20% - Ênfase1 3 3 7 3" xfId="4284"/>
    <cellStyle name="20% - Ênfase1 3 3 7 4" xfId="4285"/>
    <cellStyle name="20% - Ênfase1 3 3 8" xfId="4286"/>
    <cellStyle name="20% - Ênfase1 3 3 8 2" xfId="4287"/>
    <cellStyle name="20% - Ênfase1 3 3 9" xfId="4288"/>
    <cellStyle name="20% - Ênfase1 3 4" xfId="663"/>
    <cellStyle name="20% - Ênfase1 3 4 10" xfId="4289"/>
    <cellStyle name="20% - Ênfase1 3 4 11" xfId="45910"/>
    <cellStyle name="20% - Ênfase1 3 4 12" xfId="48909"/>
    <cellStyle name="20% - Ênfase1 3 4 13" xfId="55985"/>
    <cellStyle name="20% - Ênfase1 3 4 2" xfId="1146"/>
    <cellStyle name="20% - Ênfase1 3 4 2 10" xfId="49390"/>
    <cellStyle name="20% - Ênfase1 3 4 2 11" xfId="56466"/>
    <cellStyle name="20% - Ênfase1 3 4 2 2" xfId="2677"/>
    <cellStyle name="20% - Ênfase1 3 4 2 2 2" xfId="4290"/>
    <cellStyle name="20% - Ênfase1 3 4 2 2 2 2" xfId="4291"/>
    <cellStyle name="20% - Ênfase1 3 4 2 2 2 2 2" xfId="4292"/>
    <cellStyle name="20% - Ênfase1 3 4 2 2 2 3" xfId="4293"/>
    <cellStyle name="20% - Ênfase1 3 4 2 2 2 4" xfId="4294"/>
    <cellStyle name="20% - Ênfase1 3 4 2 2 2 5" xfId="54910"/>
    <cellStyle name="20% - Ênfase1 3 4 2 2 3" xfId="4295"/>
    <cellStyle name="20% - Ênfase1 3 4 2 2 3 2" xfId="4296"/>
    <cellStyle name="20% - Ênfase1 3 4 2 2 3 2 2" xfId="4297"/>
    <cellStyle name="20% - Ênfase1 3 4 2 2 3 3" xfId="4298"/>
    <cellStyle name="20% - Ênfase1 3 4 2 2 3 4" xfId="4299"/>
    <cellStyle name="20% - Ênfase1 3 4 2 2 4" xfId="4300"/>
    <cellStyle name="20% - Ênfase1 3 4 2 2 4 2" xfId="4301"/>
    <cellStyle name="20% - Ênfase1 3 4 2 2 5" xfId="4302"/>
    <cellStyle name="20% - Ênfase1 3 4 2 2 6" xfId="4303"/>
    <cellStyle name="20% - Ênfase1 3 4 2 2 7" xfId="47890"/>
    <cellStyle name="20% - Ênfase1 3 4 2 2 8" xfId="51431"/>
    <cellStyle name="20% - Ênfase1 3 4 2 2 9" xfId="57484"/>
    <cellStyle name="20% - Ênfase1 3 4 2 3" xfId="4304"/>
    <cellStyle name="20% - Ênfase1 3 4 2 3 2" xfId="4305"/>
    <cellStyle name="20% - Ênfase1 3 4 2 3 2 2" xfId="4306"/>
    <cellStyle name="20% - Ênfase1 3 4 2 3 3" xfId="4307"/>
    <cellStyle name="20% - Ênfase1 3 4 2 3 4" xfId="4308"/>
    <cellStyle name="20% - Ênfase1 3 4 2 3 5" xfId="53411"/>
    <cellStyle name="20% - Ênfase1 3 4 2 4" xfId="4309"/>
    <cellStyle name="20% - Ênfase1 3 4 2 4 2" xfId="4310"/>
    <cellStyle name="20% - Ênfase1 3 4 2 4 2 2" xfId="4311"/>
    <cellStyle name="20% - Ênfase1 3 4 2 4 3" xfId="4312"/>
    <cellStyle name="20% - Ênfase1 3 4 2 4 4" xfId="4313"/>
    <cellStyle name="20% - Ênfase1 3 4 2 4 5" xfId="50413"/>
    <cellStyle name="20% - Ênfase1 3 4 2 5" xfId="4314"/>
    <cellStyle name="20% - Ênfase1 3 4 2 5 2" xfId="4315"/>
    <cellStyle name="20% - Ênfase1 3 4 2 5 2 2" xfId="4316"/>
    <cellStyle name="20% - Ênfase1 3 4 2 5 3" xfId="4317"/>
    <cellStyle name="20% - Ênfase1 3 4 2 5 4" xfId="4318"/>
    <cellStyle name="20% - Ênfase1 3 4 2 6" xfId="4319"/>
    <cellStyle name="20% - Ênfase1 3 4 2 6 2" xfId="4320"/>
    <cellStyle name="20% - Ênfase1 3 4 2 7" xfId="4321"/>
    <cellStyle name="20% - Ênfase1 3 4 2 8" xfId="4322"/>
    <cellStyle name="20% - Ênfase1 3 4 2 9" xfId="46391"/>
    <cellStyle name="20% - Ênfase1 3 4 3" xfId="1682"/>
    <cellStyle name="20% - Ênfase1 3 4 3 10" xfId="57003"/>
    <cellStyle name="20% - Ênfase1 3 4 3 2" xfId="3213"/>
    <cellStyle name="20% - Ênfase1 3 4 3 2 2" xfId="4323"/>
    <cellStyle name="20% - Ênfase1 3 4 3 2 2 2" xfId="4324"/>
    <cellStyle name="20% - Ênfase1 3 4 3 2 2 2 2" xfId="4325"/>
    <cellStyle name="20% - Ênfase1 3 4 3 2 2 3" xfId="4326"/>
    <cellStyle name="20% - Ênfase1 3 4 3 2 2 4" xfId="4327"/>
    <cellStyle name="20% - Ênfase1 3 4 3 2 2 5" xfId="55446"/>
    <cellStyle name="20% - Ênfase1 3 4 3 2 3" xfId="4328"/>
    <cellStyle name="20% - Ênfase1 3 4 3 2 3 2" xfId="4329"/>
    <cellStyle name="20% - Ênfase1 3 4 3 2 4" xfId="4330"/>
    <cellStyle name="20% - Ênfase1 3 4 3 2 5" xfId="4331"/>
    <cellStyle name="20% - Ênfase1 3 4 3 2 6" xfId="48426"/>
    <cellStyle name="20% - Ênfase1 3 4 3 2 7" xfId="52449"/>
    <cellStyle name="20% - Ênfase1 3 4 3 3" xfId="4332"/>
    <cellStyle name="20% - Ênfase1 3 4 3 3 2" xfId="4333"/>
    <cellStyle name="20% - Ênfase1 3 4 3 3 2 2" xfId="4334"/>
    <cellStyle name="20% - Ênfase1 3 4 3 3 3" xfId="4335"/>
    <cellStyle name="20% - Ênfase1 3 4 3 3 4" xfId="4336"/>
    <cellStyle name="20% - Ênfase1 3 4 3 3 5" xfId="53947"/>
    <cellStyle name="20% - Ênfase1 3 4 3 4" xfId="4337"/>
    <cellStyle name="20% - Ênfase1 3 4 3 4 2" xfId="4338"/>
    <cellStyle name="20% - Ênfase1 3 4 3 4 2 2" xfId="4339"/>
    <cellStyle name="20% - Ênfase1 3 4 3 4 3" xfId="4340"/>
    <cellStyle name="20% - Ênfase1 3 4 3 4 4" xfId="4341"/>
    <cellStyle name="20% - Ênfase1 3 4 3 5" xfId="4342"/>
    <cellStyle name="20% - Ênfase1 3 4 3 5 2" xfId="4343"/>
    <cellStyle name="20% - Ênfase1 3 4 3 6" xfId="4344"/>
    <cellStyle name="20% - Ênfase1 3 4 3 7" xfId="4345"/>
    <cellStyle name="20% - Ênfase1 3 4 3 8" xfId="46927"/>
    <cellStyle name="20% - Ênfase1 3 4 3 9" xfId="50950"/>
    <cellStyle name="20% - Ênfase1 3 4 4" xfId="2196"/>
    <cellStyle name="20% - Ênfase1 3 4 4 2" xfId="4346"/>
    <cellStyle name="20% - Ênfase1 3 4 4 2 2" xfId="4347"/>
    <cellStyle name="20% - Ênfase1 3 4 4 2 2 2" xfId="4348"/>
    <cellStyle name="20% - Ênfase1 3 4 4 2 3" xfId="4349"/>
    <cellStyle name="20% - Ênfase1 3 4 4 2 4" xfId="4350"/>
    <cellStyle name="20% - Ênfase1 3 4 4 2 5" xfId="54429"/>
    <cellStyle name="20% - Ênfase1 3 4 4 3" xfId="4351"/>
    <cellStyle name="20% - Ênfase1 3 4 4 3 2" xfId="4352"/>
    <cellStyle name="20% - Ênfase1 3 4 4 4" xfId="4353"/>
    <cellStyle name="20% - Ênfase1 3 4 4 5" xfId="4354"/>
    <cellStyle name="20% - Ênfase1 3 4 4 6" xfId="47409"/>
    <cellStyle name="20% - Ênfase1 3 4 4 7" xfId="51968"/>
    <cellStyle name="20% - Ênfase1 3 4 5" xfId="4355"/>
    <cellStyle name="20% - Ênfase1 3 4 5 2" xfId="4356"/>
    <cellStyle name="20% - Ênfase1 3 4 5 2 2" xfId="4357"/>
    <cellStyle name="20% - Ênfase1 3 4 5 3" xfId="4358"/>
    <cellStyle name="20% - Ênfase1 3 4 5 4" xfId="4359"/>
    <cellStyle name="20% - Ênfase1 3 4 5 5" xfId="52930"/>
    <cellStyle name="20% - Ênfase1 3 4 6" xfId="4360"/>
    <cellStyle name="20% - Ênfase1 3 4 6 2" xfId="4361"/>
    <cellStyle name="20% - Ênfase1 3 4 6 2 2" xfId="4362"/>
    <cellStyle name="20% - Ênfase1 3 4 6 3" xfId="4363"/>
    <cellStyle name="20% - Ênfase1 3 4 6 4" xfId="4364"/>
    <cellStyle name="20% - Ênfase1 3 4 6 5" xfId="49932"/>
    <cellStyle name="20% - Ênfase1 3 4 7" xfId="4365"/>
    <cellStyle name="20% - Ênfase1 3 4 7 2" xfId="4366"/>
    <cellStyle name="20% - Ênfase1 3 4 7 2 2" xfId="4367"/>
    <cellStyle name="20% - Ênfase1 3 4 7 3" xfId="4368"/>
    <cellStyle name="20% - Ênfase1 3 4 7 4" xfId="4369"/>
    <cellStyle name="20% - Ênfase1 3 4 8" xfId="4370"/>
    <cellStyle name="20% - Ênfase1 3 4 8 2" xfId="4371"/>
    <cellStyle name="20% - Ênfase1 3 4 9" xfId="4372"/>
    <cellStyle name="20% - Ênfase1 3 5" xfId="826"/>
    <cellStyle name="20% - Ênfase1 3 5 10" xfId="49070"/>
    <cellStyle name="20% - Ênfase1 3 5 11" xfId="56146"/>
    <cellStyle name="20% - Ênfase1 3 5 2" xfId="2357"/>
    <cellStyle name="20% - Ênfase1 3 5 2 2" xfId="4373"/>
    <cellStyle name="20% - Ênfase1 3 5 2 2 2" xfId="4374"/>
    <cellStyle name="20% - Ênfase1 3 5 2 2 2 2" xfId="4375"/>
    <cellStyle name="20% - Ênfase1 3 5 2 2 3" xfId="4376"/>
    <cellStyle name="20% - Ênfase1 3 5 2 2 4" xfId="4377"/>
    <cellStyle name="20% - Ênfase1 3 5 2 2 5" xfId="54590"/>
    <cellStyle name="20% - Ênfase1 3 5 2 3" xfId="4378"/>
    <cellStyle name="20% - Ênfase1 3 5 2 3 2" xfId="4379"/>
    <cellStyle name="20% - Ênfase1 3 5 2 3 2 2" xfId="4380"/>
    <cellStyle name="20% - Ênfase1 3 5 2 3 3" xfId="4381"/>
    <cellStyle name="20% - Ênfase1 3 5 2 3 4" xfId="4382"/>
    <cellStyle name="20% - Ênfase1 3 5 2 4" xfId="4383"/>
    <cellStyle name="20% - Ênfase1 3 5 2 4 2" xfId="4384"/>
    <cellStyle name="20% - Ênfase1 3 5 2 5" xfId="4385"/>
    <cellStyle name="20% - Ênfase1 3 5 2 6" xfId="4386"/>
    <cellStyle name="20% - Ênfase1 3 5 2 7" xfId="47570"/>
    <cellStyle name="20% - Ênfase1 3 5 2 8" xfId="51111"/>
    <cellStyle name="20% - Ênfase1 3 5 2 9" xfId="57164"/>
    <cellStyle name="20% - Ênfase1 3 5 3" xfId="4387"/>
    <cellStyle name="20% - Ênfase1 3 5 3 2" xfId="4388"/>
    <cellStyle name="20% - Ênfase1 3 5 3 2 2" xfId="4389"/>
    <cellStyle name="20% - Ênfase1 3 5 3 3" xfId="4390"/>
    <cellStyle name="20% - Ênfase1 3 5 3 4" xfId="4391"/>
    <cellStyle name="20% - Ênfase1 3 5 3 5" xfId="53091"/>
    <cellStyle name="20% - Ênfase1 3 5 4" xfId="4392"/>
    <cellStyle name="20% - Ênfase1 3 5 4 2" xfId="4393"/>
    <cellStyle name="20% - Ênfase1 3 5 4 2 2" xfId="4394"/>
    <cellStyle name="20% - Ênfase1 3 5 4 3" xfId="4395"/>
    <cellStyle name="20% - Ênfase1 3 5 4 4" xfId="4396"/>
    <cellStyle name="20% - Ênfase1 3 5 4 5" xfId="50093"/>
    <cellStyle name="20% - Ênfase1 3 5 5" xfId="4397"/>
    <cellStyle name="20% - Ênfase1 3 5 5 2" xfId="4398"/>
    <cellStyle name="20% - Ênfase1 3 5 5 2 2" xfId="4399"/>
    <cellStyle name="20% - Ênfase1 3 5 5 3" xfId="4400"/>
    <cellStyle name="20% - Ênfase1 3 5 5 4" xfId="4401"/>
    <cellStyle name="20% - Ênfase1 3 5 6" xfId="4402"/>
    <cellStyle name="20% - Ênfase1 3 5 6 2" xfId="4403"/>
    <cellStyle name="20% - Ênfase1 3 5 7" xfId="4404"/>
    <cellStyle name="20% - Ênfase1 3 5 8" xfId="4405"/>
    <cellStyle name="20% - Ênfase1 3 5 9" xfId="46071"/>
    <cellStyle name="20% - Ênfase1 3 6" xfId="1362"/>
    <cellStyle name="20% - Ênfase1 3 6 10" xfId="56683"/>
    <cellStyle name="20% - Ênfase1 3 6 2" xfId="2893"/>
    <cellStyle name="20% - Ênfase1 3 6 2 2" xfId="4406"/>
    <cellStyle name="20% - Ênfase1 3 6 2 2 2" xfId="4407"/>
    <cellStyle name="20% - Ênfase1 3 6 2 2 2 2" xfId="4408"/>
    <cellStyle name="20% - Ênfase1 3 6 2 2 3" xfId="4409"/>
    <cellStyle name="20% - Ênfase1 3 6 2 2 4" xfId="4410"/>
    <cellStyle name="20% - Ênfase1 3 6 2 2 5" xfId="55126"/>
    <cellStyle name="20% - Ênfase1 3 6 2 3" xfId="4411"/>
    <cellStyle name="20% - Ênfase1 3 6 2 3 2" xfId="4412"/>
    <cellStyle name="20% - Ênfase1 3 6 2 4" xfId="4413"/>
    <cellStyle name="20% - Ênfase1 3 6 2 5" xfId="4414"/>
    <cellStyle name="20% - Ênfase1 3 6 2 6" xfId="48106"/>
    <cellStyle name="20% - Ênfase1 3 6 2 7" xfId="52129"/>
    <cellStyle name="20% - Ênfase1 3 6 3" xfId="4415"/>
    <cellStyle name="20% - Ênfase1 3 6 3 2" xfId="4416"/>
    <cellStyle name="20% - Ênfase1 3 6 3 2 2" xfId="4417"/>
    <cellStyle name="20% - Ênfase1 3 6 3 3" xfId="4418"/>
    <cellStyle name="20% - Ênfase1 3 6 3 4" xfId="4419"/>
    <cellStyle name="20% - Ênfase1 3 6 3 5" xfId="53627"/>
    <cellStyle name="20% - Ênfase1 3 6 4" xfId="4420"/>
    <cellStyle name="20% - Ênfase1 3 6 4 2" xfId="4421"/>
    <cellStyle name="20% - Ênfase1 3 6 4 2 2" xfId="4422"/>
    <cellStyle name="20% - Ênfase1 3 6 4 3" xfId="4423"/>
    <cellStyle name="20% - Ênfase1 3 6 4 4" xfId="4424"/>
    <cellStyle name="20% - Ênfase1 3 6 5" xfId="4425"/>
    <cellStyle name="20% - Ênfase1 3 6 5 2" xfId="4426"/>
    <cellStyle name="20% - Ênfase1 3 6 6" xfId="4427"/>
    <cellStyle name="20% - Ênfase1 3 6 7" xfId="4428"/>
    <cellStyle name="20% - Ênfase1 3 6 8" xfId="46607"/>
    <cellStyle name="20% - Ênfase1 3 6 9" xfId="50630"/>
    <cellStyle name="20% - Ênfase1 3 7" xfId="1876"/>
    <cellStyle name="20% - Ênfase1 3 7 2" xfId="4429"/>
    <cellStyle name="20% - Ênfase1 3 7 2 2" xfId="4430"/>
    <cellStyle name="20% - Ênfase1 3 7 2 2 2" xfId="4431"/>
    <cellStyle name="20% - Ênfase1 3 7 2 3" xfId="4432"/>
    <cellStyle name="20% - Ênfase1 3 7 2 4" xfId="4433"/>
    <cellStyle name="20% - Ênfase1 3 7 2 5" xfId="54109"/>
    <cellStyle name="20% - Ênfase1 3 7 3" xfId="4434"/>
    <cellStyle name="20% - Ênfase1 3 7 3 2" xfId="4435"/>
    <cellStyle name="20% - Ênfase1 3 7 4" xfId="4436"/>
    <cellStyle name="20% - Ênfase1 3 7 5" xfId="4437"/>
    <cellStyle name="20% - Ênfase1 3 7 6" xfId="47089"/>
    <cellStyle name="20% - Ênfase1 3 7 7" xfId="51648"/>
    <cellStyle name="20% - Ênfase1 3 8" xfId="4438"/>
    <cellStyle name="20% - Ênfase1 3 8 2" xfId="4439"/>
    <cellStyle name="20% - Ênfase1 3 8 2 2" xfId="4440"/>
    <cellStyle name="20% - Ênfase1 3 8 3" xfId="4441"/>
    <cellStyle name="20% - Ênfase1 3 8 4" xfId="4442"/>
    <cellStyle name="20% - Ênfase1 3 8 5" xfId="52610"/>
    <cellStyle name="20% - Ênfase1 3 9" xfId="4443"/>
    <cellStyle name="20% - Ênfase1 3 9 2" xfId="4444"/>
    <cellStyle name="20% - Ênfase1 3 9 2 2" xfId="4445"/>
    <cellStyle name="20% - Ênfase1 3 9 3" xfId="4446"/>
    <cellStyle name="20% - Ênfase1 3 9 4" xfId="4447"/>
    <cellStyle name="20% - Ênfase1 3 9 5" xfId="49612"/>
    <cellStyle name="20% - Ênfase1 4" xfId="288"/>
    <cellStyle name="20% - Ênfase1 4 10" xfId="4448"/>
    <cellStyle name="20% - Ênfase1 4 11" xfId="45537"/>
    <cellStyle name="20% - Ênfase1 4 12" xfId="48536"/>
    <cellStyle name="20% - Ênfase1 4 13" xfId="55612"/>
    <cellStyle name="20% - Ênfase1 4 2" xfId="773"/>
    <cellStyle name="20% - Ênfase1 4 2 10" xfId="49017"/>
    <cellStyle name="20% - Ênfase1 4 2 11" xfId="56093"/>
    <cellStyle name="20% - Ênfase1 4 2 2" xfId="2304"/>
    <cellStyle name="20% - Ênfase1 4 2 2 2" xfId="4449"/>
    <cellStyle name="20% - Ênfase1 4 2 2 2 2" xfId="4450"/>
    <cellStyle name="20% - Ênfase1 4 2 2 2 2 2" xfId="4451"/>
    <cellStyle name="20% - Ênfase1 4 2 2 2 3" xfId="4452"/>
    <cellStyle name="20% - Ênfase1 4 2 2 2 4" xfId="4453"/>
    <cellStyle name="20% - Ênfase1 4 2 2 2 5" xfId="54537"/>
    <cellStyle name="20% - Ênfase1 4 2 2 3" xfId="4454"/>
    <cellStyle name="20% - Ênfase1 4 2 2 3 2" xfId="4455"/>
    <cellStyle name="20% - Ênfase1 4 2 2 3 2 2" xfId="4456"/>
    <cellStyle name="20% - Ênfase1 4 2 2 3 3" xfId="4457"/>
    <cellStyle name="20% - Ênfase1 4 2 2 3 4" xfId="4458"/>
    <cellStyle name="20% - Ênfase1 4 2 2 4" xfId="4459"/>
    <cellStyle name="20% - Ênfase1 4 2 2 4 2" xfId="4460"/>
    <cellStyle name="20% - Ênfase1 4 2 2 5" xfId="4461"/>
    <cellStyle name="20% - Ênfase1 4 2 2 6" xfId="4462"/>
    <cellStyle name="20% - Ênfase1 4 2 2 7" xfId="47517"/>
    <cellStyle name="20% - Ênfase1 4 2 2 8" xfId="51058"/>
    <cellStyle name="20% - Ênfase1 4 2 2 9" xfId="57111"/>
    <cellStyle name="20% - Ênfase1 4 2 3" xfId="4463"/>
    <cellStyle name="20% - Ênfase1 4 2 3 2" xfId="4464"/>
    <cellStyle name="20% - Ênfase1 4 2 3 2 2" xfId="4465"/>
    <cellStyle name="20% - Ênfase1 4 2 3 3" xfId="4466"/>
    <cellStyle name="20% - Ênfase1 4 2 3 4" xfId="4467"/>
    <cellStyle name="20% - Ênfase1 4 2 3 5" xfId="53038"/>
    <cellStyle name="20% - Ênfase1 4 2 4" xfId="4468"/>
    <cellStyle name="20% - Ênfase1 4 2 4 2" xfId="4469"/>
    <cellStyle name="20% - Ênfase1 4 2 4 2 2" xfId="4470"/>
    <cellStyle name="20% - Ênfase1 4 2 4 3" xfId="4471"/>
    <cellStyle name="20% - Ênfase1 4 2 4 4" xfId="4472"/>
    <cellStyle name="20% - Ênfase1 4 2 4 5" xfId="50040"/>
    <cellStyle name="20% - Ênfase1 4 2 5" xfId="4473"/>
    <cellStyle name="20% - Ênfase1 4 2 5 2" xfId="4474"/>
    <cellStyle name="20% - Ênfase1 4 2 5 2 2" xfId="4475"/>
    <cellStyle name="20% - Ênfase1 4 2 5 3" xfId="4476"/>
    <cellStyle name="20% - Ênfase1 4 2 5 4" xfId="4477"/>
    <cellStyle name="20% - Ênfase1 4 2 6" xfId="4478"/>
    <cellStyle name="20% - Ênfase1 4 2 6 2" xfId="4479"/>
    <cellStyle name="20% - Ênfase1 4 2 7" xfId="4480"/>
    <cellStyle name="20% - Ênfase1 4 2 8" xfId="4481"/>
    <cellStyle name="20% - Ênfase1 4 2 9" xfId="46018"/>
    <cellStyle name="20% - Ênfase1 4 3" xfId="1309"/>
    <cellStyle name="20% - Ênfase1 4 3 10" xfId="56630"/>
    <cellStyle name="20% - Ênfase1 4 3 2" xfId="2840"/>
    <cellStyle name="20% - Ênfase1 4 3 2 2" xfId="4482"/>
    <cellStyle name="20% - Ênfase1 4 3 2 2 2" xfId="4483"/>
    <cellStyle name="20% - Ênfase1 4 3 2 2 2 2" xfId="4484"/>
    <cellStyle name="20% - Ênfase1 4 3 2 2 3" xfId="4485"/>
    <cellStyle name="20% - Ênfase1 4 3 2 2 4" xfId="4486"/>
    <cellStyle name="20% - Ênfase1 4 3 2 2 5" xfId="55073"/>
    <cellStyle name="20% - Ênfase1 4 3 2 3" xfId="4487"/>
    <cellStyle name="20% - Ênfase1 4 3 2 3 2" xfId="4488"/>
    <cellStyle name="20% - Ênfase1 4 3 2 4" xfId="4489"/>
    <cellStyle name="20% - Ênfase1 4 3 2 5" xfId="4490"/>
    <cellStyle name="20% - Ênfase1 4 3 2 6" xfId="48053"/>
    <cellStyle name="20% - Ênfase1 4 3 2 7" xfId="52076"/>
    <cellStyle name="20% - Ênfase1 4 3 3" xfId="4491"/>
    <cellStyle name="20% - Ênfase1 4 3 3 2" xfId="4492"/>
    <cellStyle name="20% - Ênfase1 4 3 3 2 2" xfId="4493"/>
    <cellStyle name="20% - Ênfase1 4 3 3 3" xfId="4494"/>
    <cellStyle name="20% - Ênfase1 4 3 3 4" xfId="4495"/>
    <cellStyle name="20% - Ênfase1 4 3 3 5" xfId="53574"/>
    <cellStyle name="20% - Ênfase1 4 3 4" xfId="4496"/>
    <cellStyle name="20% - Ênfase1 4 3 4 2" xfId="4497"/>
    <cellStyle name="20% - Ênfase1 4 3 4 2 2" xfId="4498"/>
    <cellStyle name="20% - Ênfase1 4 3 4 3" xfId="4499"/>
    <cellStyle name="20% - Ênfase1 4 3 4 4" xfId="4500"/>
    <cellStyle name="20% - Ênfase1 4 3 5" xfId="4501"/>
    <cellStyle name="20% - Ênfase1 4 3 5 2" xfId="4502"/>
    <cellStyle name="20% - Ênfase1 4 3 6" xfId="4503"/>
    <cellStyle name="20% - Ênfase1 4 3 7" xfId="4504"/>
    <cellStyle name="20% - Ênfase1 4 3 8" xfId="46554"/>
    <cellStyle name="20% - Ênfase1 4 3 9" xfId="50577"/>
    <cellStyle name="20% - Ênfase1 4 4" xfId="1823"/>
    <cellStyle name="20% - Ênfase1 4 4 2" xfId="4505"/>
    <cellStyle name="20% - Ênfase1 4 4 2 2" xfId="4506"/>
    <cellStyle name="20% - Ênfase1 4 4 2 2 2" xfId="4507"/>
    <cellStyle name="20% - Ênfase1 4 4 2 3" xfId="4508"/>
    <cellStyle name="20% - Ênfase1 4 4 2 4" xfId="4509"/>
    <cellStyle name="20% - Ênfase1 4 4 2 5" xfId="54056"/>
    <cellStyle name="20% - Ênfase1 4 4 3" xfId="4510"/>
    <cellStyle name="20% - Ênfase1 4 4 3 2" xfId="4511"/>
    <cellStyle name="20% - Ênfase1 4 4 4" xfId="4512"/>
    <cellStyle name="20% - Ênfase1 4 4 5" xfId="4513"/>
    <cellStyle name="20% - Ênfase1 4 4 6" xfId="47036"/>
    <cellStyle name="20% - Ênfase1 4 4 7" xfId="51595"/>
    <cellStyle name="20% - Ênfase1 4 5" xfId="4514"/>
    <cellStyle name="20% - Ênfase1 4 5 2" xfId="4515"/>
    <cellStyle name="20% - Ênfase1 4 5 2 2" xfId="4516"/>
    <cellStyle name="20% - Ênfase1 4 5 3" xfId="4517"/>
    <cellStyle name="20% - Ênfase1 4 5 4" xfId="4518"/>
    <cellStyle name="20% - Ênfase1 4 5 5" xfId="52557"/>
    <cellStyle name="20% - Ênfase1 4 6" xfId="4519"/>
    <cellStyle name="20% - Ênfase1 4 6 2" xfId="4520"/>
    <cellStyle name="20% - Ênfase1 4 6 2 2" xfId="4521"/>
    <cellStyle name="20% - Ênfase1 4 6 3" xfId="4522"/>
    <cellStyle name="20% - Ênfase1 4 6 4" xfId="4523"/>
    <cellStyle name="20% - Ênfase1 4 6 5" xfId="49559"/>
    <cellStyle name="20% - Ênfase1 4 7" xfId="4524"/>
    <cellStyle name="20% - Ênfase1 4 7 2" xfId="4525"/>
    <cellStyle name="20% - Ênfase1 4 7 2 2" xfId="4526"/>
    <cellStyle name="20% - Ênfase1 4 7 3" xfId="4527"/>
    <cellStyle name="20% - Ênfase1 4 7 4" xfId="4528"/>
    <cellStyle name="20% - Ênfase1 4 8" xfId="4529"/>
    <cellStyle name="20% - Ênfase1 4 8 2" xfId="4530"/>
    <cellStyle name="20% - Ênfase1 4 9" xfId="4531"/>
    <cellStyle name="20% - Ênfase1 5" xfId="394"/>
    <cellStyle name="20% - Ênfase1 5 10" xfId="4532"/>
    <cellStyle name="20% - Ênfase1 5 11" xfId="45643"/>
    <cellStyle name="20% - Ênfase1 5 12" xfId="48642"/>
    <cellStyle name="20% - Ênfase1 5 13" xfId="55718"/>
    <cellStyle name="20% - Ênfase1 5 2" xfId="879"/>
    <cellStyle name="20% - Ênfase1 5 2 10" xfId="49123"/>
    <cellStyle name="20% - Ênfase1 5 2 11" xfId="56199"/>
    <cellStyle name="20% - Ênfase1 5 2 2" xfId="2410"/>
    <cellStyle name="20% - Ênfase1 5 2 2 2" xfId="4533"/>
    <cellStyle name="20% - Ênfase1 5 2 2 2 2" xfId="4534"/>
    <cellStyle name="20% - Ênfase1 5 2 2 2 2 2" xfId="4535"/>
    <cellStyle name="20% - Ênfase1 5 2 2 2 3" xfId="4536"/>
    <cellStyle name="20% - Ênfase1 5 2 2 2 4" xfId="4537"/>
    <cellStyle name="20% - Ênfase1 5 2 2 2 5" xfId="54643"/>
    <cellStyle name="20% - Ênfase1 5 2 2 3" xfId="4538"/>
    <cellStyle name="20% - Ênfase1 5 2 2 3 2" xfId="4539"/>
    <cellStyle name="20% - Ênfase1 5 2 2 3 2 2" xfId="4540"/>
    <cellStyle name="20% - Ênfase1 5 2 2 3 3" xfId="4541"/>
    <cellStyle name="20% - Ênfase1 5 2 2 3 4" xfId="4542"/>
    <cellStyle name="20% - Ênfase1 5 2 2 4" xfId="4543"/>
    <cellStyle name="20% - Ênfase1 5 2 2 4 2" xfId="4544"/>
    <cellStyle name="20% - Ênfase1 5 2 2 5" xfId="4545"/>
    <cellStyle name="20% - Ênfase1 5 2 2 6" xfId="4546"/>
    <cellStyle name="20% - Ênfase1 5 2 2 7" xfId="47623"/>
    <cellStyle name="20% - Ênfase1 5 2 2 8" xfId="51164"/>
    <cellStyle name="20% - Ênfase1 5 2 2 9" xfId="57217"/>
    <cellStyle name="20% - Ênfase1 5 2 3" xfId="4547"/>
    <cellStyle name="20% - Ênfase1 5 2 3 2" xfId="4548"/>
    <cellStyle name="20% - Ênfase1 5 2 3 2 2" xfId="4549"/>
    <cellStyle name="20% - Ênfase1 5 2 3 3" xfId="4550"/>
    <cellStyle name="20% - Ênfase1 5 2 3 4" xfId="4551"/>
    <cellStyle name="20% - Ênfase1 5 2 3 5" xfId="53144"/>
    <cellStyle name="20% - Ênfase1 5 2 4" xfId="4552"/>
    <cellStyle name="20% - Ênfase1 5 2 4 2" xfId="4553"/>
    <cellStyle name="20% - Ênfase1 5 2 4 2 2" xfId="4554"/>
    <cellStyle name="20% - Ênfase1 5 2 4 3" xfId="4555"/>
    <cellStyle name="20% - Ênfase1 5 2 4 4" xfId="4556"/>
    <cellStyle name="20% - Ênfase1 5 2 4 5" xfId="50146"/>
    <cellStyle name="20% - Ênfase1 5 2 5" xfId="4557"/>
    <cellStyle name="20% - Ênfase1 5 2 5 2" xfId="4558"/>
    <cellStyle name="20% - Ênfase1 5 2 5 2 2" xfId="4559"/>
    <cellStyle name="20% - Ênfase1 5 2 5 3" xfId="4560"/>
    <cellStyle name="20% - Ênfase1 5 2 5 4" xfId="4561"/>
    <cellStyle name="20% - Ênfase1 5 2 6" xfId="4562"/>
    <cellStyle name="20% - Ênfase1 5 2 6 2" xfId="4563"/>
    <cellStyle name="20% - Ênfase1 5 2 7" xfId="4564"/>
    <cellStyle name="20% - Ênfase1 5 2 8" xfId="4565"/>
    <cellStyle name="20% - Ênfase1 5 2 9" xfId="46124"/>
    <cellStyle name="20% - Ênfase1 5 3" xfId="1415"/>
    <cellStyle name="20% - Ênfase1 5 3 10" xfId="56736"/>
    <cellStyle name="20% - Ênfase1 5 3 2" xfId="2946"/>
    <cellStyle name="20% - Ênfase1 5 3 2 2" xfId="4566"/>
    <cellStyle name="20% - Ênfase1 5 3 2 2 2" xfId="4567"/>
    <cellStyle name="20% - Ênfase1 5 3 2 2 2 2" xfId="4568"/>
    <cellStyle name="20% - Ênfase1 5 3 2 2 3" xfId="4569"/>
    <cellStyle name="20% - Ênfase1 5 3 2 2 4" xfId="4570"/>
    <cellStyle name="20% - Ênfase1 5 3 2 2 5" xfId="55179"/>
    <cellStyle name="20% - Ênfase1 5 3 2 3" xfId="4571"/>
    <cellStyle name="20% - Ênfase1 5 3 2 3 2" xfId="4572"/>
    <cellStyle name="20% - Ênfase1 5 3 2 4" xfId="4573"/>
    <cellStyle name="20% - Ênfase1 5 3 2 5" xfId="4574"/>
    <cellStyle name="20% - Ênfase1 5 3 2 6" xfId="48159"/>
    <cellStyle name="20% - Ênfase1 5 3 2 7" xfId="52182"/>
    <cellStyle name="20% - Ênfase1 5 3 3" xfId="4575"/>
    <cellStyle name="20% - Ênfase1 5 3 3 2" xfId="4576"/>
    <cellStyle name="20% - Ênfase1 5 3 3 2 2" xfId="4577"/>
    <cellStyle name="20% - Ênfase1 5 3 3 3" xfId="4578"/>
    <cellStyle name="20% - Ênfase1 5 3 3 4" xfId="4579"/>
    <cellStyle name="20% - Ênfase1 5 3 3 5" xfId="53680"/>
    <cellStyle name="20% - Ênfase1 5 3 4" xfId="4580"/>
    <cellStyle name="20% - Ênfase1 5 3 4 2" xfId="4581"/>
    <cellStyle name="20% - Ênfase1 5 3 4 2 2" xfId="4582"/>
    <cellStyle name="20% - Ênfase1 5 3 4 3" xfId="4583"/>
    <cellStyle name="20% - Ênfase1 5 3 4 4" xfId="4584"/>
    <cellStyle name="20% - Ênfase1 5 3 5" xfId="4585"/>
    <cellStyle name="20% - Ênfase1 5 3 5 2" xfId="4586"/>
    <cellStyle name="20% - Ênfase1 5 3 6" xfId="4587"/>
    <cellStyle name="20% - Ênfase1 5 3 7" xfId="4588"/>
    <cellStyle name="20% - Ênfase1 5 3 8" xfId="46660"/>
    <cellStyle name="20% - Ênfase1 5 3 9" xfId="50683"/>
    <cellStyle name="20% - Ênfase1 5 4" xfId="1929"/>
    <cellStyle name="20% - Ênfase1 5 4 2" xfId="4589"/>
    <cellStyle name="20% - Ênfase1 5 4 2 2" xfId="4590"/>
    <cellStyle name="20% - Ênfase1 5 4 2 2 2" xfId="4591"/>
    <cellStyle name="20% - Ênfase1 5 4 2 3" xfId="4592"/>
    <cellStyle name="20% - Ênfase1 5 4 2 4" xfId="4593"/>
    <cellStyle name="20% - Ênfase1 5 4 2 5" xfId="54162"/>
    <cellStyle name="20% - Ênfase1 5 4 3" xfId="4594"/>
    <cellStyle name="20% - Ênfase1 5 4 3 2" xfId="4595"/>
    <cellStyle name="20% - Ênfase1 5 4 4" xfId="4596"/>
    <cellStyle name="20% - Ênfase1 5 4 5" xfId="4597"/>
    <cellStyle name="20% - Ênfase1 5 4 6" xfId="47142"/>
    <cellStyle name="20% - Ênfase1 5 4 7" xfId="51701"/>
    <cellStyle name="20% - Ênfase1 5 5" xfId="4598"/>
    <cellStyle name="20% - Ênfase1 5 5 2" xfId="4599"/>
    <cellStyle name="20% - Ênfase1 5 5 2 2" xfId="4600"/>
    <cellStyle name="20% - Ênfase1 5 5 3" xfId="4601"/>
    <cellStyle name="20% - Ênfase1 5 5 4" xfId="4602"/>
    <cellStyle name="20% - Ênfase1 5 5 5" xfId="52663"/>
    <cellStyle name="20% - Ênfase1 5 6" xfId="4603"/>
    <cellStyle name="20% - Ênfase1 5 6 2" xfId="4604"/>
    <cellStyle name="20% - Ênfase1 5 6 2 2" xfId="4605"/>
    <cellStyle name="20% - Ênfase1 5 6 3" xfId="4606"/>
    <cellStyle name="20% - Ênfase1 5 6 4" xfId="4607"/>
    <cellStyle name="20% - Ênfase1 5 6 5" xfId="49665"/>
    <cellStyle name="20% - Ênfase1 5 7" xfId="4608"/>
    <cellStyle name="20% - Ênfase1 5 7 2" xfId="4609"/>
    <cellStyle name="20% - Ênfase1 5 7 2 2" xfId="4610"/>
    <cellStyle name="20% - Ênfase1 5 7 3" xfId="4611"/>
    <cellStyle name="20% - Ênfase1 5 7 4" xfId="4612"/>
    <cellStyle name="20% - Ênfase1 5 8" xfId="4613"/>
    <cellStyle name="20% - Ênfase1 5 8 2" xfId="4614"/>
    <cellStyle name="20% - Ênfase1 5 9" xfId="4615"/>
    <cellStyle name="20% - Ênfase1 6" xfId="500"/>
    <cellStyle name="20% - Ênfase1 6 10" xfId="4616"/>
    <cellStyle name="20% - Ênfase1 6 11" xfId="45749"/>
    <cellStyle name="20% - Ênfase1 6 12" xfId="48748"/>
    <cellStyle name="20% - Ênfase1 6 13" xfId="55824"/>
    <cellStyle name="20% - Ênfase1 6 2" xfId="985"/>
    <cellStyle name="20% - Ênfase1 6 2 10" xfId="49229"/>
    <cellStyle name="20% - Ênfase1 6 2 11" xfId="56305"/>
    <cellStyle name="20% - Ênfase1 6 2 2" xfId="2516"/>
    <cellStyle name="20% - Ênfase1 6 2 2 2" xfId="4617"/>
    <cellStyle name="20% - Ênfase1 6 2 2 2 2" xfId="4618"/>
    <cellStyle name="20% - Ênfase1 6 2 2 2 2 2" xfId="4619"/>
    <cellStyle name="20% - Ênfase1 6 2 2 2 3" xfId="4620"/>
    <cellStyle name="20% - Ênfase1 6 2 2 2 4" xfId="4621"/>
    <cellStyle name="20% - Ênfase1 6 2 2 2 5" xfId="54749"/>
    <cellStyle name="20% - Ênfase1 6 2 2 3" xfId="4622"/>
    <cellStyle name="20% - Ênfase1 6 2 2 3 2" xfId="4623"/>
    <cellStyle name="20% - Ênfase1 6 2 2 3 2 2" xfId="4624"/>
    <cellStyle name="20% - Ênfase1 6 2 2 3 3" xfId="4625"/>
    <cellStyle name="20% - Ênfase1 6 2 2 3 4" xfId="4626"/>
    <cellStyle name="20% - Ênfase1 6 2 2 4" xfId="4627"/>
    <cellStyle name="20% - Ênfase1 6 2 2 4 2" xfId="4628"/>
    <cellStyle name="20% - Ênfase1 6 2 2 5" xfId="4629"/>
    <cellStyle name="20% - Ênfase1 6 2 2 6" xfId="4630"/>
    <cellStyle name="20% - Ênfase1 6 2 2 7" xfId="47729"/>
    <cellStyle name="20% - Ênfase1 6 2 2 8" xfId="51270"/>
    <cellStyle name="20% - Ênfase1 6 2 2 9" xfId="57323"/>
    <cellStyle name="20% - Ênfase1 6 2 3" xfId="4631"/>
    <cellStyle name="20% - Ênfase1 6 2 3 2" xfId="4632"/>
    <cellStyle name="20% - Ênfase1 6 2 3 2 2" xfId="4633"/>
    <cellStyle name="20% - Ênfase1 6 2 3 3" xfId="4634"/>
    <cellStyle name="20% - Ênfase1 6 2 3 4" xfId="4635"/>
    <cellStyle name="20% - Ênfase1 6 2 3 5" xfId="53250"/>
    <cellStyle name="20% - Ênfase1 6 2 4" xfId="4636"/>
    <cellStyle name="20% - Ênfase1 6 2 4 2" xfId="4637"/>
    <cellStyle name="20% - Ênfase1 6 2 4 2 2" xfId="4638"/>
    <cellStyle name="20% - Ênfase1 6 2 4 3" xfId="4639"/>
    <cellStyle name="20% - Ênfase1 6 2 4 4" xfId="4640"/>
    <cellStyle name="20% - Ênfase1 6 2 4 5" xfId="50252"/>
    <cellStyle name="20% - Ênfase1 6 2 5" xfId="4641"/>
    <cellStyle name="20% - Ênfase1 6 2 5 2" xfId="4642"/>
    <cellStyle name="20% - Ênfase1 6 2 5 2 2" xfId="4643"/>
    <cellStyle name="20% - Ênfase1 6 2 5 3" xfId="4644"/>
    <cellStyle name="20% - Ênfase1 6 2 5 4" xfId="4645"/>
    <cellStyle name="20% - Ênfase1 6 2 6" xfId="4646"/>
    <cellStyle name="20% - Ênfase1 6 2 6 2" xfId="4647"/>
    <cellStyle name="20% - Ênfase1 6 2 7" xfId="4648"/>
    <cellStyle name="20% - Ênfase1 6 2 8" xfId="4649"/>
    <cellStyle name="20% - Ênfase1 6 2 9" xfId="46230"/>
    <cellStyle name="20% - Ênfase1 6 3" xfId="1521"/>
    <cellStyle name="20% - Ênfase1 6 3 10" xfId="56842"/>
    <cellStyle name="20% - Ênfase1 6 3 2" xfId="3052"/>
    <cellStyle name="20% - Ênfase1 6 3 2 2" xfId="4650"/>
    <cellStyle name="20% - Ênfase1 6 3 2 2 2" xfId="4651"/>
    <cellStyle name="20% - Ênfase1 6 3 2 2 2 2" xfId="4652"/>
    <cellStyle name="20% - Ênfase1 6 3 2 2 3" xfId="4653"/>
    <cellStyle name="20% - Ênfase1 6 3 2 2 4" xfId="4654"/>
    <cellStyle name="20% - Ênfase1 6 3 2 2 5" xfId="55285"/>
    <cellStyle name="20% - Ênfase1 6 3 2 3" xfId="4655"/>
    <cellStyle name="20% - Ênfase1 6 3 2 3 2" xfId="4656"/>
    <cellStyle name="20% - Ênfase1 6 3 2 4" xfId="4657"/>
    <cellStyle name="20% - Ênfase1 6 3 2 5" xfId="4658"/>
    <cellStyle name="20% - Ênfase1 6 3 2 6" xfId="48265"/>
    <cellStyle name="20% - Ênfase1 6 3 2 7" xfId="52288"/>
    <cellStyle name="20% - Ênfase1 6 3 3" xfId="4659"/>
    <cellStyle name="20% - Ênfase1 6 3 3 2" xfId="4660"/>
    <cellStyle name="20% - Ênfase1 6 3 3 2 2" xfId="4661"/>
    <cellStyle name="20% - Ênfase1 6 3 3 3" xfId="4662"/>
    <cellStyle name="20% - Ênfase1 6 3 3 4" xfId="4663"/>
    <cellStyle name="20% - Ênfase1 6 3 3 5" xfId="53786"/>
    <cellStyle name="20% - Ênfase1 6 3 4" xfId="4664"/>
    <cellStyle name="20% - Ênfase1 6 3 4 2" xfId="4665"/>
    <cellStyle name="20% - Ênfase1 6 3 4 2 2" xfId="4666"/>
    <cellStyle name="20% - Ênfase1 6 3 4 3" xfId="4667"/>
    <cellStyle name="20% - Ênfase1 6 3 4 4" xfId="4668"/>
    <cellStyle name="20% - Ênfase1 6 3 5" xfId="4669"/>
    <cellStyle name="20% - Ênfase1 6 3 5 2" xfId="4670"/>
    <cellStyle name="20% - Ênfase1 6 3 6" xfId="4671"/>
    <cellStyle name="20% - Ênfase1 6 3 7" xfId="4672"/>
    <cellStyle name="20% - Ênfase1 6 3 8" xfId="46766"/>
    <cellStyle name="20% - Ênfase1 6 3 9" xfId="50789"/>
    <cellStyle name="20% - Ênfase1 6 4" xfId="2035"/>
    <cellStyle name="20% - Ênfase1 6 4 2" xfId="4673"/>
    <cellStyle name="20% - Ênfase1 6 4 2 2" xfId="4674"/>
    <cellStyle name="20% - Ênfase1 6 4 2 2 2" xfId="4675"/>
    <cellStyle name="20% - Ênfase1 6 4 2 3" xfId="4676"/>
    <cellStyle name="20% - Ênfase1 6 4 2 4" xfId="4677"/>
    <cellStyle name="20% - Ênfase1 6 4 2 5" xfId="54268"/>
    <cellStyle name="20% - Ênfase1 6 4 3" xfId="4678"/>
    <cellStyle name="20% - Ênfase1 6 4 3 2" xfId="4679"/>
    <cellStyle name="20% - Ênfase1 6 4 4" xfId="4680"/>
    <cellStyle name="20% - Ênfase1 6 4 5" xfId="4681"/>
    <cellStyle name="20% - Ênfase1 6 4 6" xfId="47248"/>
    <cellStyle name="20% - Ênfase1 6 4 7" xfId="51807"/>
    <cellStyle name="20% - Ênfase1 6 5" xfId="4682"/>
    <cellStyle name="20% - Ênfase1 6 5 2" xfId="4683"/>
    <cellStyle name="20% - Ênfase1 6 5 2 2" xfId="4684"/>
    <cellStyle name="20% - Ênfase1 6 5 3" xfId="4685"/>
    <cellStyle name="20% - Ênfase1 6 5 4" xfId="4686"/>
    <cellStyle name="20% - Ênfase1 6 5 5" xfId="52769"/>
    <cellStyle name="20% - Ênfase1 6 6" xfId="4687"/>
    <cellStyle name="20% - Ênfase1 6 6 2" xfId="4688"/>
    <cellStyle name="20% - Ênfase1 6 6 2 2" xfId="4689"/>
    <cellStyle name="20% - Ênfase1 6 6 3" xfId="4690"/>
    <cellStyle name="20% - Ênfase1 6 6 4" xfId="4691"/>
    <cellStyle name="20% - Ênfase1 6 6 5" xfId="49771"/>
    <cellStyle name="20% - Ênfase1 6 7" xfId="4692"/>
    <cellStyle name="20% - Ênfase1 6 7 2" xfId="4693"/>
    <cellStyle name="20% - Ênfase1 6 7 2 2" xfId="4694"/>
    <cellStyle name="20% - Ênfase1 6 7 3" xfId="4695"/>
    <cellStyle name="20% - Ênfase1 6 7 4" xfId="4696"/>
    <cellStyle name="20% - Ênfase1 6 8" xfId="4697"/>
    <cellStyle name="20% - Ênfase1 6 8 2" xfId="4698"/>
    <cellStyle name="20% - Ênfase1 6 9" xfId="4699"/>
    <cellStyle name="20% - Ênfase1 7" xfId="606"/>
    <cellStyle name="20% - Ênfase1 7 10" xfId="4700"/>
    <cellStyle name="20% - Ênfase1 7 11" xfId="45855"/>
    <cellStyle name="20% - Ênfase1 7 12" xfId="48854"/>
    <cellStyle name="20% - Ênfase1 7 13" xfId="55930"/>
    <cellStyle name="20% - Ênfase1 7 2" xfId="1091"/>
    <cellStyle name="20% - Ênfase1 7 2 10" xfId="49335"/>
    <cellStyle name="20% - Ênfase1 7 2 11" xfId="56411"/>
    <cellStyle name="20% - Ênfase1 7 2 2" xfId="2622"/>
    <cellStyle name="20% - Ênfase1 7 2 2 2" xfId="4701"/>
    <cellStyle name="20% - Ênfase1 7 2 2 2 2" xfId="4702"/>
    <cellStyle name="20% - Ênfase1 7 2 2 2 2 2" xfId="4703"/>
    <cellStyle name="20% - Ênfase1 7 2 2 2 3" xfId="4704"/>
    <cellStyle name="20% - Ênfase1 7 2 2 2 4" xfId="4705"/>
    <cellStyle name="20% - Ênfase1 7 2 2 2 5" xfId="54855"/>
    <cellStyle name="20% - Ênfase1 7 2 2 3" xfId="4706"/>
    <cellStyle name="20% - Ênfase1 7 2 2 3 2" xfId="4707"/>
    <cellStyle name="20% - Ênfase1 7 2 2 3 2 2" xfId="4708"/>
    <cellStyle name="20% - Ênfase1 7 2 2 3 3" xfId="4709"/>
    <cellStyle name="20% - Ênfase1 7 2 2 3 4" xfId="4710"/>
    <cellStyle name="20% - Ênfase1 7 2 2 4" xfId="4711"/>
    <cellStyle name="20% - Ênfase1 7 2 2 4 2" xfId="4712"/>
    <cellStyle name="20% - Ênfase1 7 2 2 5" xfId="4713"/>
    <cellStyle name="20% - Ênfase1 7 2 2 6" xfId="4714"/>
    <cellStyle name="20% - Ênfase1 7 2 2 7" xfId="47835"/>
    <cellStyle name="20% - Ênfase1 7 2 2 8" xfId="51376"/>
    <cellStyle name="20% - Ênfase1 7 2 2 9" xfId="57429"/>
    <cellStyle name="20% - Ênfase1 7 2 3" xfId="4715"/>
    <cellStyle name="20% - Ênfase1 7 2 3 2" xfId="4716"/>
    <cellStyle name="20% - Ênfase1 7 2 3 2 2" xfId="4717"/>
    <cellStyle name="20% - Ênfase1 7 2 3 3" xfId="4718"/>
    <cellStyle name="20% - Ênfase1 7 2 3 4" xfId="4719"/>
    <cellStyle name="20% - Ênfase1 7 2 3 5" xfId="53356"/>
    <cellStyle name="20% - Ênfase1 7 2 4" xfId="4720"/>
    <cellStyle name="20% - Ênfase1 7 2 4 2" xfId="4721"/>
    <cellStyle name="20% - Ênfase1 7 2 4 2 2" xfId="4722"/>
    <cellStyle name="20% - Ênfase1 7 2 4 3" xfId="4723"/>
    <cellStyle name="20% - Ênfase1 7 2 4 4" xfId="4724"/>
    <cellStyle name="20% - Ênfase1 7 2 4 5" xfId="50358"/>
    <cellStyle name="20% - Ênfase1 7 2 5" xfId="4725"/>
    <cellStyle name="20% - Ênfase1 7 2 5 2" xfId="4726"/>
    <cellStyle name="20% - Ênfase1 7 2 5 2 2" xfId="4727"/>
    <cellStyle name="20% - Ênfase1 7 2 5 3" xfId="4728"/>
    <cellStyle name="20% - Ênfase1 7 2 5 4" xfId="4729"/>
    <cellStyle name="20% - Ênfase1 7 2 6" xfId="4730"/>
    <cellStyle name="20% - Ênfase1 7 2 6 2" xfId="4731"/>
    <cellStyle name="20% - Ênfase1 7 2 7" xfId="4732"/>
    <cellStyle name="20% - Ênfase1 7 2 8" xfId="4733"/>
    <cellStyle name="20% - Ênfase1 7 2 9" xfId="46336"/>
    <cellStyle name="20% - Ênfase1 7 3" xfId="1627"/>
    <cellStyle name="20% - Ênfase1 7 3 10" xfId="56948"/>
    <cellStyle name="20% - Ênfase1 7 3 2" xfId="3158"/>
    <cellStyle name="20% - Ênfase1 7 3 2 2" xfId="4734"/>
    <cellStyle name="20% - Ênfase1 7 3 2 2 2" xfId="4735"/>
    <cellStyle name="20% - Ênfase1 7 3 2 2 2 2" xfId="4736"/>
    <cellStyle name="20% - Ênfase1 7 3 2 2 3" xfId="4737"/>
    <cellStyle name="20% - Ênfase1 7 3 2 2 4" xfId="4738"/>
    <cellStyle name="20% - Ênfase1 7 3 2 2 5" xfId="55391"/>
    <cellStyle name="20% - Ênfase1 7 3 2 3" xfId="4739"/>
    <cellStyle name="20% - Ênfase1 7 3 2 3 2" xfId="4740"/>
    <cellStyle name="20% - Ênfase1 7 3 2 4" xfId="4741"/>
    <cellStyle name="20% - Ênfase1 7 3 2 5" xfId="4742"/>
    <cellStyle name="20% - Ênfase1 7 3 2 6" xfId="48371"/>
    <cellStyle name="20% - Ênfase1 7 3 2 7" xfId="52394"/>
    <cellStyle name="20% - Ênfase1 7 3 3" xfId="4743"/>
    <cellStyle name="20% - Ênfase1 7 3 3 2" xfId="4744"/>
    <cellStyle name="20% - Ênfase1 7 3 3 2 2" xfId="4745"/>
    <cellStyle name="20% - Ênfase1 7 3 3 3" xfId="4746"/>
    <cellStyle name="20% - Ênfase1 7 3 3 4" xfId="4747"/>
    <cellStyle name="20% - Ênfase1 7 3 3 5" xfId="53892"/>
    <cellStyle name="20% - Ênfase1 7 3 4" xfId="4748"/>
    <cellStyle name="20% - Ênfase1 7 3 4 2" xfId="4749"/>
    <cellStyle name="20% - Ênfase1 7 3 4 2 2" xfId="4750"/>
    <cellStyle name="20% - Ênfase1 7 3 4 3" xfId="4751"/>
    <cellStyle name="20% - Ênfase1 7 3 4 4" xfId="4752"/>
    <cellStyle name="20% - Ênfase1 7 3 5" xfId="4753"/>
    <cellStyle name="20% - Ênfase1 7 3 5 2" xfId="4754"/>
    <cellStyle name="20% - Ênfase1 7 3 6" xfId="4755"/>
    <cellStyle name="20% - Ênfase1 7 3 7" xfId="4756"/>
    <cellStyle name="20% - Ênfase1 7 3 8" xfId="46872"/>
    <cellStyle name="20% - Ênfase1 7 3 9" xfId="50895"/>
    <cellStyle name="20% - Ênfase1 7 4" xfId="2141"/>
    <cellStyle name="20% - Ênfase1 7 4 2" xfId="4757"/>
    <cellStyle name="20% - Ênfase1 7 4 2 2" xfId="4758"/>
    <cellStyle name="20% - Ênfase1 7 4 2 2 2" xfId="4759"/>
    <cellStyle name="20% - Ênfase1 7 4 2 3" xfId="4760"/>
    <cellStyle name="20% - Ênfase1 7 4 2 4" xfId="4761"/>
    <cellStyle name="20% - Ênfase1 7 4 2 5" xfId="54374"/>
    <cellStyle name="20% - Ênfase1 7 4 3" xfId="4762"/>
    <cellStyle name="20% - Ênfase1 7 4 3 2" xfId="4763"/>
    <cellStyle name="20% - Ênfase1 7 4 4" xfId="4764"/>
    <cellStyle name="20% - Ênfase1 7 4 5" xfId="4765"/>
    <cellStyle name="20% - Ênfase1 7 4 6" xfId="47354"/>
    <cellStyle name="20% - Ênfase1 7 4 7" xfId="51913"/>
    <cellStyle name="20% - Ênfase1 7 5" xfId="4766"/>
    <cellStyle name="20% - Ênfase1 7 5 2" xfId="4767"/>
    <cellStyle name="20% - Ênfase1 7 5 2 2" xfId="4768"/>
    <cellStyle name="20% - Ênfase1 7 5 3" xfId="4769"/>
    <cellStyle name="20% - Ênfase1 7 5 4" xfId="4770"/>
    <cellStyle name="20% - Ênfase1 7 5 5" xfId="52875"/>
    <cellStyle name="20% - Ênfase1 7 6" xfId="4771"/>
    <cellStyle name="20% - Ênfase1 7 6 2" xfId="4772"/>
    <cellStyle name="20% - Ênfase1 7 6 2 2" xfId="4773"/>
    <cellStyle name="20% - Ênfase1 7 6 3" xfId="4774"/>
    <cellStyle name="20% - Ênfase1 7 6 4" xfId="4775"/>
    <cellStyle name="20% - Ênfase1 7 6 5" xfId="49877"/>
    <cellStyle name="20% - Ênfase1 7 7" xfId="4776"/>
    <cellStyle name="20% - Ênfase1 7 7 2" xfId="4777"/>
    <cellStyle name="20% - Ênfase1 7 7 2 2" xfId="4778"/>
    <cellStyle name="20% - Ênfase1 7 7 3" xfId="4779"/>
    <cellStyle name="20% - Ênfase1 7 7 4" xfId="4780"/>
    <cellStyle name="20% - Ênfase1 7 8" xfId="4781"/>
    <cellStyle name="20% - Ênfase1 7 8 2" xfId="4782"/>
    <cellStyle name="20% - Ênfase1 7 9" xfId="4783"/>
    <cellStyle name="20% - Ênfase1 8" xfId="720"/>
    <cellStyle name="20% - Ênfase1 8 10" xfId="48964"/>
    <cellStyle name="20% - Ênfase1 8 11" xfId="56040"/>
    <cellStyle name="20% - Ênfase1 8 2" xfId="2251"/>
    <cellStyle name="20% - Ênfase1 8 2 2" xfId="4784"/>
    <cellStyle name="20% - Ênfase1 8 2 2 2" xfId="4785"/>
    <cellStyle name="20% - Ênfase1 8 2 2 2 2" xfId="4786"/>
    <cellStyle name="20% - Ênfase1 8 2 2 3" xfId="4787"/>
    <cellStyle name="20% - Ênfase1 8 2 2 4" xfId="4788"/>
    <cellStyle name="20% - Ênfase1 8 2 2 5" xfId="54484"/>
    <cellStyle name="20% - Ênfase1 8 2 3" xfId="4789"/>
    <cellStyle name="20% - Ênfase1 8 2 3 2" xfId="4790"/>
    <cellStyle name="20% - Ênfase1 8 2 3 2 2" xfId="4791"/>
    <cellStyle name="20% - Ênfase1 8 2 3 3" xfId="4792"/>
    <cellStyle name="20% - Ênfase1 8 2 3 4" xfId="4793"/>
    <cellStyle name="20% - Ênfase1 8 2 4" xfId="4794"/>
    <cellStyle name="20% - Ênfase1 8 2 4 2" xfId="4795"/>
    <cellStyle name="20% - Ênfase1 8 2 5" xfId="4796"/>
    <cellStyle name="20% - Ênfase1 8 2 6" xfId="4797"/>
    <cellStyle name="20% - Ênfase1 8 2 7" xfId="47464"/>
    <cellStyle name="20% - Ênfase1 8 2 8" xfId="51005"/>
    <cellStyle name="20% - Ênfase1 8 2 9" xfId="57058"/>
    <cellStyle name="20% - Ênfase1 8 3" xfId="4798"/>
    <cellStyle name="20% - Ênfase1 8 3 2" xfId="4799"/>
    <cellStyle name="20% - Ênfase1 8 3 2 2" xfId="4800"/>
    <cellStyle name="20% - Ênfase1 8 3 3" xfId="4801"/>
    <cellStyle name="20% - Ênfase1 8 3 4" xfId="4802"/>
    <cellStyle name="20% - Ênfase1 8 3 5" xfId="52985"/>
    <cellStyle name="20% - Ênfase1 8 4" xfId="4803"/>
    <cellStyle name="20% - Ênfase1 8 4 2" xfId="4804"/>
    <cellStyle name="20% - Ênfase1 8 4 2 2" xfId="4805"/>
    <cellStyle name="20% - Ênfase1 8 4 3" xfId="4806"/>
    <cellStyle name="20% - Ênfase1 8 4 4" xfId="4807"/>
    <cellStyle name="20% - Ênfase1 8 4 5" xfId="49987"/>
    <cellStyle name="20% - Ênfase1 8 5" xfId="4808"/>
    <cellStyle name="20% - Ênfase1 8 5 2" xfId="4809"/>
    <cellStyle name="20% - Ênfase1 8 5 2 2" xfId="4810"/>
    <cellStyle name="20% - Ênfase1 8 5 3" xfId="4811"/>
    <cellStyle name="20% - Ênfase1 8 5 4" xfId="4812"/>
    <cellStyle name="20% - Ênfase1 8 6" xfId="4813"/>
    <cellStyle name="20% - Ênfase1 8 6 2" xfId="4814"/>
    <cellStyle name="20% - Ênfase1 8 7" xfId="4815"/>
    <cellStyle name="20% - Ênfase1 8 8" xfId="4816"/>
    <cellStyle name="20% - Ênfase1 8 9" xfId="45965"/>
    <cellStyle name="20% - Ênfase1 9" xfId="1201"/>
    <cellStyle name="20% - Ênfase1 9 10" xfId="49445"/>
    <cellStyle name="20% - Ênfase1 9 11" xfId="56521"/>
    <cellStyle name="20% - Ênfase1 9 2" xfId="2732"/>
    <cellStyle name="20% - Ênfase1 9 2 2" xfId="4817"/>
    <cellStyle name="20% - Ênfase1 9 2 2 2" xfId="4818"/>
    <cellStyle name="20% - Ênfase1 9 2 2 2 2" xfId="4819"/>
    <cellStyle name="20% - Ênfase1 9 2 2 3" xfId="4820"/>
    <cellStyle name="20% - Ênfase1 9 2 2 4" xfId="4821"/>
    <cellStyle name="20% - Ênfase1 9 2 2 5" xfId="54965"/>
    <cellStyle name="20% - Ênfase1 9 2 3" xfId="4822"/>
    <cellStyle name="20% - Ênfase1 9 2 3 2" xfId="4823"/>
    <cellStyle name="20% - Ênfase1 9 2 4" xfId="4824"/>
    <cellStyle name="20% - Ênfase1 9 2 5" xfId="4825"/>
    <cellStyle name="20% - Ênfase1 9 2 6" xfId="47945"/>
    <cellStyle name="20% - Ênfase1 9 2 7" xfId="51486"/>
    <cellStyle name="20% - Ênfase1 9 2 8" xfId="57539"/>
    <cellStyle name="20% - Ênfase1 9 3" xfId="4826"/>
    <cellStyle name="20% - Ênfase1 9 3 2" xfId="4827"/>
    <cellStyle name="20% - Ênfase1 9 3 2 2" xfId="4828"/>
    <cellStyle name="20% - Ênfase1 9 3 3" xfId="4829"/>
    <cellStyle name="20% - Ênfase1 9 3 4" xfId="4830"/>
    <cellStyle name="20% - Ênfase1 9 3 5" xfId="53466"/>
    <cellStyle name="20% - Ênfase1 9 4" xfId="4831"/>
    <cellStyle name="20% - Ênfase1 9 4 2" xfId="4832"/>
    <cellStyle name="20% - Ênfase1 9 4 2 2" xfId="4833"/>
    <cellStyle name="20% - Ênfase1 9 4 3" xfId="4834"/>
    <cellStyle name="20% - Ênfase1 9 4 4" xfId="4835"/>
    <cellStyle name="20% - Ênfase1 9 4 5" xfId="50468"/>
    <cellStyle name="20% - Ênfase1 9 5" xfId="4836"/>
    <cellStyle name="20% - Ênfase1 9 5 2" xfId="4837"/>
    <cellStyle name="20% - Ênfase1 9 5 2 2" xfId="4838"/>
    <cellStyle name="20% - Ênfase1 9 5 3" xfId="4839"/>
    <cellStyle name="20% - Ênfase1 9 5 4" xfId="4840"/>
    <cellStyle name="20% - Ênfase1 9 6" xfId="4841"/>
    <cellStyle name="20% - Ênfase1 9 6 2" xfId="4842"/>
    <cellStyle name="20% - Ênfase1 9 7" xfId="4843"/>
    <cellStyle name="20% - Ênfase1 9 8" xfId="4844"/>
    <cellStyle name="20% - Ênfase1 9 9" xfId="46446"/>
    <cellStyle name="20% - Ênfase2" xfId="64" builtinId="34" customBuiltin="1"/>
    <cellStyle name="20% - Ênfase2 10" xfId="1258"/>
    <cellStyle name="20% - Ênfase2 10 10" xfId="56579"/>
    <cellStyle name="20% - Ênfase2 10 2" xfId="2789"/>
    <cellStyle name="20% - Ênfase2 10 2 2" xfId="4845"/>
    <cellStyle name="20% - Ênfase2 10 2 2 2" xfId="4846"/>
    <cellStyle name="20% - Ênfase2 10 2 2 2 2" xfId="4847"/>
    <cellStyle name="20% - Ênfase2 10 2 2 3" xfId="4848"/>
    <cellStyle name="20% - Ênfase2 10 2 2 4" xfId="4849"/>
    <cellStyle name="20% - Ênfase2 10 2 2 5" xfId="55022"/>
    <cellStyle name="20% - Ênfase2 10 2 3" xfId="4850"/>
    <cellStyle name="20% - Ênfase2 10 2 3 2" xfId="4851"/>
    <cellStyle name="20% - Ênfase2 10 2 4" xfId="4852"/>
    <cellStyle name="20% - Ênfase2 10 2 5" xfId="4853"/>
    <cellStyle name="20% - Ênfase2 10 2 6" xfId="48002"/>
    <cellStyle name="20% - Ênfase2 10 2 7" xfId="52025"/>
    <cellStyle name="20% - Ênfase2 10 3" xfId="4854"/>
    <cellStyle name="20% - Ênfase2 10 3 2" xfId="4855"/>
    <cellStyle name="20% - Ênfase2 10 3 2 2" xfId="4856"/>
    <cellStyle name="20% - Ênfase2 10 3 3" xfId="4857"/>
    <cellStyle name="20% - Ênfase2 10 3 4" xfId="4858"/>
    <cellStyle name="20% - Ênfase2 10 3 5" xfId="53523"/>
    <cellStyle name="20% - Ênfase2 10 4" xfId="4859"/>
    <cellStyle name="20% - Ênfase2 10 4 2" xfId="4860"/>
    <cellStyle name="20% - Ênfase2 10 4 2 2" xfId="4861"/>
    <cellStyle name="20% - Ênfase2 10 4 3" xfId="4862"/>
    <cellStyle name="20% - Ênfase2 10 4 4" xfId="4863"/>
    <cellStyle name="20% - Ênfase2 10 5" xfId="4864"/>
    <cellStyle name="20% - Ênfase2 10 5 2" xfId="4865"/>
    <cellStyle name="20% - Ênfase2 10 6" xfId="4866"/>
    <cellStyle name="20% - Ênfase2 10 7" xfId="4867"/>
    <cellStyle name="20% - Ênfase2 10 8" xfId="46503"/>
    <cellStyle name="20% - Ênfase2 10 9" xfId="50525"/>
    <cellStyle name="20% - Ênfase2 11" xfId="1763"/>
    <cellStyle name="20% - Ênfase2 11 2" xfId="4868"/>
    <cellStyle name="20% - Ênfase2 11 2 2" xfId="4869"/>
    <cellStyle name="20% - Ênfase2 11 2 2 2" xfId="4870"/>
    <cellStyle name="20% - Ênfase2 11 2 3" xfId="4871"/>
    <cellStyle name="20% - Ênfase2 11 2 4" xfId="4872"/>
    <cellStyle name="20% - Ênfase2 11 2 5" xfId="54005"/>
    <cellStyle name="20% - Ênfase2 11 3" xfId="4873"/>
    <cellStyle name="20% - Ênfase2 11 3 2" xfId="4874"/>
    <cellStyle name="20% - Ênfase2 11 4" xfId="4875"/>
    <cellStyle name="20% - Ênfase2 11 5" xfId="4876"/>
    <cellStyle name="20% - Ênfase2 11 6" xfId="46985"/>
    <cellStyle name="20% - Ênfase2 11 7" xfId="51544"/>
    <cellStyle name="20% - Ênfase2 12" xfId="4877"/>
    <cellStyle name="20% - Ênfase2 12 2" xfId="4878"/>
    <cellStyle name="20% - Ênfase2 12 2 2" xfId="4879"/>
    <cellStyle name="20% - Ênfase2 12 3" xfId="4880"/>
    <cellStyle name="20% - Ênfase2 12 4" xfId="4881"/>
    <cellStyle name="20% - Ênfase2 12 5" xfId="52506"/>
    <cellStyle name="20% - Ênfase2 13" xfId="4882"/>
    <cellStyle name="20% - Ênfase2 13 2" xfId="4883"/>
    <cellStyle name="20% - Ênfase2 13 2 2" xfId="4884"/>
    <cellStyle name="20% - Ênfase2 13 3" xfId="4885"/>
    <cellStyle name="20% - Ênfase2 13 4" xfId="4886"/>
    <cellStyle name="20% - Ênfase2 13 5" xfId="49506"/>
    <cellStyle name="20% - Ênfase2 14" xfId="4887"/>
    <cellStyle name="20% - Ênfase2 14 2" xfId="4888"/>
    <cellStyle name="20% - Ênfase2 14 2 2" xfId="4889"/>
    <cellStyle name="20% - Ênfase2 14 3" xfId="4890"/>
    <cellStyle name="20% - Ênfase2 14 4" xfId="4891"/>
    <cellStyle name="20% - Ênfase2 14 5" xfId="49529"/>
    <cellStyle name="20% - Ênfase2 15" xfId="4892"/>
    <cellStyle name="20% - Ênfase2 15 2" xfId="4893"/>
    <cellStyle name="20% - Ênfase2 16" xfId="4894"/>
    <cellStyle name="20% - Ênfase2 17" xfId="4895"/>
    <cellStyle name="20% - Ênfase2 18" xfId="4896"/>
    <cellStyle name="20% - Ênfase2 19" xfId="4897"/>
    <cellStyle name="20% - Ênfase2 2" xfId="274"/>
    <cellStyle name="20% - Ênfase2 2 10" xfId="1810"/>
    <cellStyle name="20% - Ênfase2 2 10 2" xfId="4898"/>
    <cellStyle name="20% - Ênfase2 2 10 2 2" xfId="4899"/>
    <cellStyle name="20% - Ênfase2 2 10 2 2 2" xfId="4900"/>
    <cellStyle name="20% - Ênfase2 2 10 2 3" xfId="4901"/>
    <cellStyle name="20% - Ênfase2 2 10 2 4" xfId="4902"/>
    <cellStyle name="20% - Ênfase2 2 10 2 5" xfId="54043"/>
    <cellStyle name="20% - Ênfase2 2 10 3" xfId="4903"/>
    <cellStyle name="20% - Ênfase2 2 10 3 2" xfId="4904"/>
    <cellStyle name="20% - Ênfase2 2 10 4" xfId="4905"/>
    <cellStyle name="20% - Ênfase2 2 10 5" xfId="4906"/>
    <cellStyle name="20% - Ênfase2 2 10 6" xfId="47023"/>
    <cellStyle name="20% - Ênfase2 2 10 7" xfId="51582"/>
    <cellStyle name="20% - Ênfase2 2 11" xfId="4907"/>
    <cellStyle name="20% - Ênfase2 2 11 2" xfId="4908"/>
    <cellStyle name="20% - Ênfase2 2 11 2 2" xfId="4909"/>
    <cellStyle name="20% - Ênfase2 2 11 3" xfId="4910"/>
    <cellStyle name="20% - Ênfase2 2 11 4" xfId="4911"/>
    <cellStyle name="20% - Ênfase2 2 11 5" xfId="52544"/>
    <cellStyle name="20% - Ênfase2 2 12" xfId="4912"/>
    <cellStyle name="20% - Ênfase2 2 12 2" xfId="4913"/>
    <cellStyle name="20% - Ênfase2 2 12 2 2" xfId="4914"/>
    <cellStyle name="20% - Ênfase2 2 12 3" xfId="4915"/>
    <cellStyle name="20% - Ênfase2 2 12 4" xfId="4916"/>
    <cellStyle name="20% - Ênfase2 2 12 5" xfId="49546"/>
    <cellStyle name="20% - Ênfase2 2 13" xfId="4917"/>
    <cellStyle name="20% - Ênfase2 2 13 2" xfId="4918"/>
    <cellStyle name="20% - Ênfase2 2 13 2 2" xfId="4919"/>
    <cellStyle name="20% - Ênfase2 2 13 3" xfId="4920"/>
    <cellStyle name="20% - Ênfase2 2 13 4" xfId="4921"/>
    <cellStyle name="20% - Ênfase2 2 13 5" xfId="55539"/>
    <cellStyle name="20% - Ênfase2 2 14" xfId="4922"/>
    <cellStyle name="20% - Ênfase2 2 14 2" xfId="4923"/>
    <cellStyle name="20% - Ênfase2 2 15" xfId="4924"/>
    <cellStyle name="20% - Ênfase2 2 16" xfId="4925"/>
    <cellStyle name="20% - Ênfase2 2 17" xfId="4926"/>
    <cellStyle name="20% - Ênfase2 2 18" xfId="4927"/>
    <cellStyle name="20% - Ênfase2 2 19" xfId="4928"/>
    <cellStyle name="20% - Ênfase2 2 2" xfId="381"/>
    <cellStyle name="20% - Ênfase2 2 2 10" xfId="4929"/>
    <cellStyle name="20% - Ênfase2 2 2 10 2" xfId="4930"/>
    <cellStyle name="20% - Ênfase2 2 2 10 2 2" xfId="4931"/>
    <cellStyle name="20% - Ênfase2 2 2 10 3" xfId="4932"/>
    <cellStyle name="20% - Ênfase2 2 2 10 4" xfId="4933"/>
    <cellStyle name="20% - Ênfase2 2 2 11" xfId="4934"/>
    <cellStyle name="20% - Ênfase2 2 2 11 2" xfId="4935"/>
    <cellStyle name="20% - Ênfase2 2 2 12" xfId="4936"/>
    <cellStyle name="20% - Ênfase2 2 2 13" xfId="4937"/>
    <cellStyle name="20% - Ênfase2 2 2 14" xfId="45630"/>
    <cellStyle name="20% - Ênfase2 2 2 15" xfId="48629"/>
    <cellStyle name="20% - Ênfase2 2 2 16" xfId="55705"/>
    <cellStyle name="20% - Ênfase2 2 2 2" xfId="487"/>
    <cellStyle name="20% - Ênfase2 2 2 2 10" xfId="4938"/>
    <cellStyle name="20% - Ênfase2 2 2 2 11" xfId="45736"/>
    <cellStyle name="20% - Ênfase2 2 2 2 12" xfId="48735"/>
    <cellStyle name="20% - Ênfase2 2 2 2 13" xfId="55811"/>
    <cellStyle name="20% - Ênfase2 2 2 2 2" xfId="972"/>
    <cellStyle name="20% - Ênfase2 2 2 2 2 10" xfId="49216"/>
    <cellStyle name="20% - Ênfase2 2 2 2 2 11" xfId="56292"/>
    <cellStyle name="20% - Ênfase2 2 2 2 2 2" xfId="2503"/>
    <cellStyle name="20% - Ênfase2 2 2 2 2 2 2" xfId="4939"/>
    <cellStyle name="20% - Ênfase2 2 2 2 2 2 2 2" xfId="4940"/>
    <cellStyle name="20% - Ênfase2 2 2 2 2 2 2 2 2" xfId="4941"/>
    <cellStyle name="20% - Ênfase2 2 2 2 2 2 2 3" xfId="4942"/>
    <cellStyle name="20% - Ênfase2 2 2 2 2 2 2 4" xfId="4943"/>
    <cellStyle name="20% - Ênfase2 2 2 2 2 2 2 5" xfId="54736"/>
    <cellStyle name="20% - Ênfase2 2 2 2 2 2 3" xfId="4944"/>
    <cellStyle name="20% - Ênfase2 2 2 2 2 2 3 2" xfId="4945"/>
    <cellStyle name="20% - Ênfase2 2 2 2 2 2 3 2 2" xfId="4946"/>
    <cellStyle name="20% - Ênfase2 2 2 2 2 2 3 3" xfId="4947"/>
    <cellStyle name="20% - Ênfase2 2 2 2 2 2 3 4" xfId="4948"/>
    <cellStyle name="20% - Ênfase2 2 2 2 2 2 4" xfId="4949"/>
    <cellStyle name="20% - Ênfase2 2 2 2 2 2 4 2" xfId="4950"/>
    <cellStyle name="20% - Ênfase2 2 2 2 2 2 5" xfId="4951"/>
    <cellStyle name="20% - Ênfase2 2 2 2 2 2 6" xfId="4952"/>
    <cellStyle name="20% - Ênfase2 2 2 2 2 2 7" xfId="47716"/>
    <cellStyle name="20% - Ênfase2 2 2 2 2 2 8" xfId="51257"/>
    <cellStyle name="20% - Ênfase2 2 2 2 2 2 9" xfId="57310"/>
    <cellStyle name="20% - Ênfase2 2 2 2 2 3" xfId="4953"/>
    <cellStyle name="20% - Ênfase2 2 2 2 2 3 2" xfId="4954"/>
    <cellStyle name="20% - Ênfase2 2 2 2 2 3 2 2" xfId="4955"/>
    <cellStyle name="20% - Ênfase2 2 2 2 2 3 3" xfId="4956"/>
    <cellStyle name="20% - Ênfase2 2 2 2 2 3 4" xfId="4957"/>
    <cellStyle name="20% - Ênfase2 2 2 2 2 3 5" xfId="53237"/>
    <cellStyle name="20% - Ênfase2 2 2 2 2 4" xfId="4958"/>
    <cellStyle name="20% - Ênfase2 2 2 2 2 4 2" xfId="4959"/>
    <cellStyle name="20% - Ênfase2 2 2 2 2 4 2 2" xfId="4960"/>
    <cellStyle name="20% - Ênfase2 2 2 2 2 4 3" xfId="4961"/>
    <cellStyle name="20% - Ênfase2 2 2 2 2 4 4" xfId="4962"/>
    <cellStyle name="20% - Ênfase2 2 2 2 2 4 5" xfId="50239"/>
    <cellStyle name="20% - Ênfase2 2 2 2 2 5" xfId="4963"/>
    <cellStyle name="20% - Ênfase2 2 2 2 2 5 2" xfId="4964"/>
    <cellStyle name="20% - Ênfase2 2 2 2 2 5 2 2" xfId="4965"/>
    <cellStyle name="20% - Ênfase2 2 2 2 2 5 3" xfId="4966"/>
    <cellStyle name="20% - Ênfase2 2 2 2 2 5 4" xfId="4967"/>
    <cellStyle name="20% - Ênfase2 2 2 2 2 6" xfId="4968"/>
    <cellStyle name="20% - Ênfase2 2 2 2 2 6 2" xfId="4969"/>
    <cellStyle name="20% - Ênfase2 2 2 2 2 7" xfId="4970"/>
    <cellStyle name="20% - Ênfase2 2 2 2 2 8" xfId="4971"/>
    <cellStyle name="20% - Ênfase2 2 2 2 2 9" xfId="46217"/>
    <cellStyle name="20% - Ênfase2 2 2 2 3" xfId="1508"/>
    <cellStyle name="20% - Ênfase2 2 2 2 3 10" xfId="56829"/>
    <cellStyle name="20% - Ênfase2 2 2 2 3 2" xfId="3039"/>
    <cellStyle name="20% - Ênfase2 2 2 2 3 2 2" xfId="4972"/>
    <cellStyle name="20% - Ênfase2 2 2 2 3 2 2 2" xfId="4973"/>
    <cellStyle name="20% - Ênfase2 2 2 2 3 2 2 2 2" xfId="4974"/>
    <cellStyle name="20% - Ênfase2 2 2 2 3 2 2 3" xfId="4975"/>
    <cellStyle name="20% - Ênfase2 2 2 2 3 2 2 4" xfId="4976"/>
    <cellStyle name="20% - Ênfase2 2 2 2 3 2 2 5" xfId="55272"/>
    <cellStyle name="20% - Ênfase2 2 2 2 3 2 3" xfId="4977"/>
    <cellStyle name="20% - Ênfase2 2 2 2 3 2 3 2" xfId="4978"/>
    <cellStyle name="20% - Ênfase2 2 2 2 3 2 4" xfId="4979"/>
    <cellStyle name="20% - Ênfase2 2 2 2 3 2 5" xfId="4980"/>
    <cellStyle name="20% - Ênfase2 2 2 2 3 2 6" xfId="48252"/>
    <cellStyle name="20% - Ênfase2 2 2 2 3 2 7" xfId="52275"/>
    <cellStyle name="20% - Ênfase2 2 2 2 3 3" xfId="4981"/>
    <cellStyle name="20% - Ênfase2 2 2 2 3 3 2" xfId="4982"/>
    <cellStyle name="20% - Ênfase2 2 2 2 3 3 2 2" xfId="4983"/>
    <cellStyle name="20% - Ênfase2 2 2 2 3 3 3" xfId="4984"/>
    <cellStyle name="20% - Ênfase2 2 2 2 3 3 4" xfId="4985"/>
    <cellStyle name="20% - Ênfase2 2 2 2 3 3 5" xfId="53773"/>
    <cellStyle name="20% - Ênfase2 2 2 2 3 4" xfId="4986"/>
    <cellStyle name="20% - Ênfase2 2 2 2 3 4 2" xfId="4987"/>
    <cellStyle name="20% - Ênfase2 2 2 2 3 4 2 2" xfId="4988"/>
    <cellStyle name="20% - Ênfase2 2 2 2 3 4 3" xfId="4989"/>
    <cellStyle name="20% - Ênfase2 2 2 2 3 4 4" xfId="4990"/>
    <cellStyle name="20% - Ênfase2 2 2 2 3 5" xfId="4991"/>
    <cellStyle name="20% - Ênfase2 2 2 2 3 5 2" xfId="4992"/>
    <cellStyle name="20% - Ênfase2 2 2 2 3 6" xfId="4993"/>
    <cellStyle name="20% - Ênfase2 2 2 2 3 7" xfId="4994"/>
    <cellStyle name="20% - Ênfase2 2 2 2 3 8" xfId="46753"/>
    <cellStyle name="20% - Ênfase2 2 2 2 3 9" xfId="50776"/>
    <cellStyle name="20% - Ênfase2 2 2 2 4" xfId="2022"/>
    <cellStyle name="20% - Ênfase2 2 2 2 4 2" xfId="4995"/>
    <cellStyle name="20% - Ênfase2 2 2 2 4 2 2" xfId="4996"/>
    <cellStyle name="20% - Ênfase2 2 2 2 4 2 2 2" xfId="4997"/>
    <cellStyle name="20% - Ênfase2 2 2 2 4 2 3" xfId="4998"/>
    <cellStyle name="20% - Ênfase2 2 2 2 4 2 4" xfId="4999"/>
    <cellStyle name="20% - Ênfase2 2 2 2 4 2 5" xfId="54255"/>
    <cellStyle name="20% - Ênfase2 2 2 2 4 3" xfId="5000"/>
    <cellStyle name="20% - Ênfase2 2 2 2 4 3 2" xfId="5001"/>
    <cellStyle name="20% - Ênfase2 2 2 2 4 4" xfId="5002"/>
    <cellStyle name="20% - Ênfase2 2 2 2 4 5" xfId="5003"/>
    <cellStyle name="20% - Ênfase2 2 2 2 4 6" xfId="47235"/>
    <cellStyle name="20% - Ênfase2 2 2 2 4 7" xfId="51794"/>
    <cellStyle name="20% - Ênfase2 2 2 2 5" xfId="5004"/>
    <cellStyle name="20% - Ênfase2 2 2 2 5 2" xfId="5005"/>
    <cellStyle name="20% - Ênfase2 2 2 2 5 2 2" xfId="5006"/>
    <cellStyle name="20% - Ênfase2 2 2 2 5 3" xfId="5007"/>
    <cellStyle name="20% - Ênfase2 2 2 2 5 4" xfId="5008"/>
    <cellStyle name="20% - Ênfase2 2 2 2 5 5" xfId="52756"/>
    <cellStyle name="20% - Ênfase2 2 2 2 6" xfId="5009"/>
    <cellStyle name="20% - Ênfase2 2 2 2 6 2" xfId="5010"/>
    <cellStyle name="20% - Ênfase2 2 2 2 6 2 2" xfId="5011"/>
    <cellStyle name="20% - Ênfase2 2 2 2 6 3" xfId="5012"/>
    <cellStyle name="20% - Ênfase2 2 2 2 6 4" xfId="5013"/>
    <cellStyle name="20% - Ênfase2 2 2 2 6 5" xfId="49758"/>
    <cellStyle name="20% - Ênfase2 2 2 2 7" xfId="5014"/>
    <cellStyle name="20% - Ênfase2 2 2 2 7 2" xfId="5015"/>
    <cellStyle name="20% - Ênfase2 2 2 2 7 2 2" xfId="5016"/>
    <cellStyle name="20% - Ênfase2 2 2 2 7 3" xfId="5017"/>
    <cellStyle name="20% - Ênfase2 2 2 2 7 4" xfId="5018"/>
    <cellStyle name="20% - Ênfase2 2 2 2 8" xfId="5019"/>
    <cellStyle name="20% - Ênfase2 2 2 2 8 2" xfId="5020"/>
    <cellStyle name="20% - Ênfase2 2 2 2 9" xfId="5021"/>
    <cellStyle name="20% - Ênfase2 2 2 3" xfId="593"/>
    <cellStyle name="20% - Ênfase2 2 2 3 10" xfId="5022"/>
    <cellStyle name="20% - Ênfase2 2 2 3 11" xfId="45842"/>
    <cellStyle name="20% - Ênfase2 2 2 3 12" xfId="48841"/>
    <cellStyle name="20% - Ênfase2 2 2 3 13" xfId="55917"/>
    <cellStyle name="20% - Ênfase2 2 2 3 2" xfId="1078"/>
    <cellStyle name="20% - Ênfase2 2 2 3 2 10" xfId="49322"/>
    <cellStyle name="20% - Ênfase2 2 2 3 2 11" xfId="56398"/>
    <cellStyle name="20% - Ênfase2 2 2 3 2 2" xfId="2609"/>
    <cellStyle name="20% - Ênfase2 2 2 3 2 2 2" xfId="5023"/>
    <cellStyle name="20% - Ênfase2 2 2 3 2 2 2 2" xfId="5024"/>
    <cellStyle name="20% - Ênfase2 2 2 3 2 2 2 2 2" xfId="5025"/>
    <cellStyle name="20% - Ênfase2 2 2 3 2 2 2 3" xfId="5026"/>
    <cellStyle name="20% - Ênfase2 2 2 3 2 2 2 4" xfId="5027"/>
    <cellStyle name="20% - Ênfase2 2 2 3 2 2 2 5" xfId="54842"/>
    <cellStyle name="20% - Ênfase2 2 2 3 2 2 3" xfId="5028"/>
    <cellStyle name="20% - Ênfase2 2 2 3 2 2 3 2" xfId="5029"/>
    <cellStyle name="20% - Ênfase2 2 2 3 2 2 3 2 2" xfId="5030"/>
    <cellStyle name="20% - Ênfase2 2 2 3 2 2 3 3" xfId="5031"/>
    <cellStyle name="20% - Ênfase2 2 2 3 2 2 3 4" xfId="5032"/>
    <cellStyle name="20% - Ênfase2 2 2 3 2 2 4" xfId="5033"/>
    <cellStyle name="20% - Ênfase2 2 2 3 2 2 4 2" xfId="5034"/>
    <cellStyle name="20% - Ênfase2 2 2 3 2 2 5" xfId="5035"/>
    <cellStyle name="20% - Ênfase2 2 2 3 2 2 6" xfId="5036"/>
    <cellStyle name="20% - Ênfase2 2 2 3 2 2 7" xfId="47822"/>
    <cellStyle name="20% - Ênfase2 2 2 3 2 2 8" xfId="51363"/>
    <cellStyle name="20% - Ênfase2 2 2 3 2 2 9" xfId="57416"/>
    <cellStyle name="20% - Ênfase2 2 2 3 2 3" xfId="5037"/>
    <cellStyle name="20% - Ênfase2 2 2 3 2 3 2" xfId="5038"/>
    <cellStyle name="20% - Ênfase2 2 2 3 2 3 2 2" xfId="5039"/>
    <cellStyle name="20% - Ênfase2 2 2 3 2 3 3" xfId="5040"/>
    <cellStyle name="20% - Ênfase2 2 2 3 2 3 4" xfId="5041"/>
    <cellStyle name="20% - Ênfase2 2 2 3 2 3 5" xfId="53343"/>
    <cellStyle name="20% - Ênfase2 2 2 3 2 4" xfId="5042"/>
    <cellStyle name="20% - Ênfase2 2 2 3 2 4 2" xfId="5043"/>
    <cellStyle name="20% - Ênfase2 2 2 3 2 4 2 2" xfId="5044"/>
    <cellStyle name="20% - Ênfase2 2 2 3 2 4 3" xfId="5045"/>
    <cellStyle name="20% - Ênfase2 2 2 3 2 4 4" xfId="5046"/>
    <cellStyle name="20% - Ênfase2 2 2 3 2 4 5" xfId="50345"/>
    <cellStyle name="20% - Ênfase2 2 2 3 2 5" xfId="5047"/>
    <cellStyle name="20% - Ênfase2 2 2 3 2 5 2" xfId="5048"/>
    <cellStyle name="20% - Ênfase2 2 2 3 2 5 2 2" xfId="5049"/>
    <cellStyle name="20% - Ênfase2 2 2 3 2 5 3" xfId="5050"/>
    <cellStyle name="20% - Ênfase2 2 2 3 2 5 4" xfId="5051"/>
    <cellStyle name="20% - Ênfase2 2 2 3 2 6" xfId="5052"/>
    <cellStyle name="20% - Ênfase2 2 2 3 2 6 2" xfId="5053"/>
    <cellStyle name="20% - Ênfase2 2 2 3 2 7" xfId="5054"/>
    <cellStyle name="20% - Ênfase2 2 2 3 2 8" xfId="5055"/>
    <cellStyle name="20% - Ênfase2 2 2 3 2 9" xfId="46323"/>
    <cellStyle name="20% - Ênfase2 2 2 3 3" xfId="1614"/>
    <cellStyle name="20% - Ênfase2 2 2 3 3 10" xfId="56935"/>
    <cellStyle name="20% - Ênfase2 2 2 3 3 2" xfId="3145"/>
    <cellStyle name="20% - Ênfase2 2 2 3 3 2 2" xfId="5056"/>
    <cellStyle name="20% - Ênfase2 2 2 3 3 2 2 2" xfId="5057"/>
    <cellStyle name="20% - Ênfase2 2 2 3 3 2 2 2 2" xfId="5058"/>
    <cellStyle name="20% - Ênfase2 2 2 3 3 2 2 3" xfId="5059"/>
    <cellStyle name="20% - Ênfase2 2 2 3 3 2 2 4" xfId="5060"/>
    <cellStyle name="20% - Ênfase2 2 2 3 3 2 2 5" xfId="55378"/>
    <cellStyle name="20% - Ênfase2 2 2 3 3 2 3" xfId="5061"/>
    <cellStyle name="20% - Ênfase2 2 2 3 3 2 3 2" xfId="5062"/>
    <cellStyle name="20% - Ênfase2 2 2 3 3 2 4" xfId="5063"/>
    <cellStyle name="20% - Ênfase2 2 2 3 3 2 5" xfId="5064"/>
    <cellStyle name="20% - Ênfase2 2 2 3 3 2 6" xfId="48358"/>
    <cellStyle name="20% - Ênfase2 2 2 3 3 2 7" xfId="52381"/>
    <cellStyle name="20% - Ênfase2 2 2 3 3 3" xfId="5065"/>
    <cellStyle name="20% - Ênfase2 2 2 3 3 3 2" xfId="5066"/>
    <cellStyle name="20% - Ênfase2 2 2 3 3 3 2 2" xfId="5067"/>
    <cellStyle name="20% - Ênfase2 2 2 3 3 3 3" xfId="5068"/>
    <cellStyle name="20% - Ênfase2 2 2 3 3 3 4" xfId="5069"/>
    <cellStyle name="20% - Ênfase2 2 2 3 3 3 5" xfId="53879"/>
    <cellStyle name="20% - Ênfase2 2 2 3 3 4" xfId="5070"/>
    <cellStyle name="20% - Ênfase2 2 2 3 3 4 2" xfId="5071"/>
    <cellStyle name="20% - Ênfase2 2 2 3 3 4 2 2" xfId="5072"/>
    <cellStyle name="20% - Ênfase2 2 2 3 3 4 3" xfId="5073"/>
    <cellStyle name="20% - Ênfase2 2 2 3 3 4 4" xfId="5074"/>
    <cellStyle name="20% - Ênfase2 2 2 3 3 5" xfId="5075"/>
    <cellStyle name="20% - Ênfase2 2 2 3 3 5 2" xfId="5076"/>
    <cellStyle name="20% - Ênfase2 2 2 3 3 6" xfId="5077"/>
    <cellStyle name="20% - Ênfase2 2 2 3 3 7" xfId="5078"/>
    <cellStyle name="20% - Ênfase2 2 2 3 3 8" xfId="46859"/>
    <cellStyle name="20% - Ênfase2 2 2 3 3 9" xfId="50882"/>
    <cellStyle name="20% - Ênfase2 2 2 3 4" xfId="2128"/>
    <cellStyle name="20% - Ênfase2 2 2 3 4 2" xfId="5079"/>
    <cellStyle name="20% - Ênfase2 2 2 3 4 2 2" xfId="5080"/>
    <cellStyle name="20% - Ênfase2 2 2 3 4 2 2 2" xfId="5081"/>
    <cellStyle name="20% - Ênfase2 2 2 3 4 2 3" xfId="5082"/>
    <cellStyle name="20% - Ênfase2 2 2 3 4 2 4" xfId="5083"/>
    <cellStyle name="20% - Ênfase2 2 2 3 4 2 5" xfId="54361"/>
    <cellStyle name="20% - Ênfase2 2 2 3 4 3" xfId="5084"/>
    <cellStyle name="20% - Ênfase2 2 2 3 4 3 2" xfId="5085"/>
    <cellStyle name="20% - Ênfase2 2 2 3 4 4" xfId="5086"/>
    <cellStyle name="20% - Ênfase2 2 2 3 4 5" xfId="5087"/>
    <cellStyle name="20% - Ênfase2 2 2 3 4 6" xfId="47341"/>
    <cellStyle name="20% - Ênfase2 2 2 3 4 7" xfId="51900"/>
    <cellStyle name="20% - Ênfase2 2 2 3 5" xfId="5088"/>
    <cellStyle name="20% - Ênfase2 2 2 3 5 2" xfId="5089"/>
    <cellStyle name="20% - Ênfase2 2 2 3 5 2 2" xfId="5090"/>
    <cellStyle name="20% - Ênfase2 2 2 3 5 3" xfId="5091"/>
    <cellStyle name="20% - Ênfase2 2 2 3 5 4" xfId="5092"/>
    <cellStyle name="20% - Ênfase2 2 2 3 5 5" xfId="52862"/>
    <cellStyle name="20% - Ênfase2 2 2 3 6" xfId="5093"/>
    <cellStyle name="20% - Ênfase2 2 2 3 6 2" xfId="5094"/>
    <cellStyle name="20% - Ênfase2 2 2 3 6 2 2" xfId="5095"/>
    <cellStyle name="20% - Ênfase2 2 2 3 6 3" xfId="5096"/>
    <cellStyle name="20% - Ênfase2 2 2 3 6 4" xfId="5097"/>
    <cellStyle name="20% - Ênfase2 2 2 3 6 5" xfId="49864"/>
    <cellStyle name="20% - Ênfase2 2 2 3 7" xfId="5098"/>
    <cellStyle name="20% - Ênfase2 2 2 3 7 2" xfId="5099"/>
    <cellStyle name="20% - Ênfase2 2 2 3 7 2 2" xfId="5100"/>
    <cellStyle name="20% - Ênfase2 2 2 3 7 3" xfId="5101"/>
    <cellStyle name="20% - Ênfase2 2 2 3 7 4" xfId="5102"/>
    <cellStyle name="20% - Ênfase2 2 2 3 8" xfId="5103"/>
    <cellStyle name="20% - Ênfase2 2 2 3 8 2" xfId="5104"/>
    <cellStyle name="20% - Ênfase2 2 2 3 9" xfId="5105"/>
    <cellStyle name="20% - Ênfase2 2 2 4" xfId="703"/>
    <cellStyle name="20% - Ênfase2 2 2 4 10" xfId="5106"/>
    <cellStyle name="20% - Ênfase2 2 2 4 11" xfId="45950"/>
    <cellStyle name="20% - Ênfase2 2 2 4 12" xfId="48949"/>
    <cellStyle name="20% - Ênfase2 2 2 4 13" xfId="56025"/>
    <cellStyle name="20% - Ênfase2 2 2 4 2" xfId="1186"/>
    <cellStyle name="20% - Ênfase2 2 2 4 2 10" xfId="49430"/>
    <cellStyle name="20% - Ênfase2 2 2 4 2 11" xfId="56506"/>
    <cellStyle name="20% - Ênfase2 2 2 4 2 2" xfId="2717"/>
    <cellStyle name="20% - Ênfase2 2 2 4 2 2 2" xfId="5107"/>
    <cellStyle name="20% - Ênfase2 2 2 4 2 2 2 2" xfId="5108"/>
    <cellStyle name="20% - Ênfase2 2 2 4 2 2 2 2 2" xfId="5109"/>
    <cellStyle name="20% - Ênfase2 2 2 4 2 2 2 3" xfId="5110"/>
    <cellStyle name="20% - Ênfase2 2 2 4 2 2 2 4" xfId="5111"/>
    <cellStyle name="20% - Ênfase2 2 2 4 2 2 2 5" xfId="54950"/>
    <cellStyle name="20% - Ênfase2 2 2 4 2 2 3" xfId="5112"/>
    <cellStyle name="20% - Ênfase2 2 2 4 2 2 3 2" xfId="5113"/>
    <cellStyle name="20% - Ênfase2 2 2 4 2 2 3 2 2" xfId="5114"/>
    <cellStyle name="20% - Ênfase2 2 2 4 2 2 3 3" xfId="5115"/>
    <cellStyle name="20% - Ênfase2 2 2 4 2 2 3 4" xfId="5116"/>
    <cellStyle name="20% - Ênfase2 2 2 4 2 2 4" xfId="5117"/>
    <cellStyle name="20% - Ênfase2 2 2 4 2 2 4 2" xfId="5118"/>
    <cellStyle name="20% - Ênfase2 2 2 4 2 2 5" xfId="5119"/>
    <cellStyle name="20% - Ênfase2 2 2 4 2 2 6" xfId="5120"/>
    <cellStyle name="20% - Ênfase2 2 2 4 2 2 7" xfId="47930"/>
    <cellStyle name="20% - Ênfase2 2 2 4 2 2 8" xfId="51471"/>
    <cellStyle name="20% - Ênfase2 2 2 4 2 2 9" xfId="57524"/>
    <cellStyle name="20% - Ênfase2 2 2 4 2 3" xfId="5121"/>
    <cellStyle name="20% - Ênfase2 2 2 4 2 3 2" xfId="5122"/>
    <cellStyle name="20% - Ênfase2 2 2 4 2 3 2 2" xfId="5123"/>
    <cellStyle name="20% - Ênfase2 2 2 4 2 3 3" xfId="5124"/>
    <cellStyle name="20% - Ênfase2 2 2 4 2 3 4" xfId="5125"/>
    <cellStyle name="20% - Ênfase2 2 2 4 2 3 5" xfId="53451"/>
    <cellStyle name="20% - Ênfase2 2 2 4 2 4" xfId="5126"/>
    <cellStyle name="20% - Ênfase2 2 2 4 2 4 2" xfId="5127"/>
    <cellStyle name="20% - Ênfase2 2 2 4 2 4 2 2" xfId="5128"/>
    <cellStyle name="20% - Ênfase2 2 2 4 2 4 3" xfId="5129"/>
    <cellStyle name="20% - Ênfase2 2 2 4 2 4 4" xfId="5130"/>
    <cellStyle name="20% - Ênfase2 2 2 4 2 4 5" xfId="50453"/>
    <cellStyle name="20% - Ênfase2 2 2 4 2 5" xfId="5131"/>
    <cellStyle name="20% - Ênfase2 2 2 4 2 5 2" xfId="5132"/>
    <cellStyle name="20% - Ênfase2 2 2 4 2 5 2 2" xfId="5133"/>
    <cellStyle name="20% - Ênfase2 2 2 4 2 5 3" xfId="5134"/>
    <cellStyle name="20% - Ênfase2 2 2 4 2 5 4" xfId="5135"/>
    <cellStyle name="20% - Ênfase2 2 2 4 2 6" xfId="5136"/>
    <cellStyle name="20% - Ênfase2 2 2 4 2 6 2" xfId="5137"/>
    <cellStyle name="20% - Ênfase2 2 2 4 2 7" xfId="5138"/>
    <cellStyle name="20% - Ênfase2 2 2 4 2 8" xfId="5139"/>
    <cellStyle name="20% - Ênfase2 2 2 4 2 9" xfId="46431"/>
    <cellStyle name="20% - Ênfase2 2 2 4 3" xfId="1722"/>
    <cellStyle name="20% - Ênfase2 2 2 4 3 10" xfId="57043"/>
    <cellStyle name="20% - Ênfase2 2 2 4 3 2" xfId="3253"/>
    <cellStyle name="20% - Ênfase2 2 2 4 3 2 2" xfId="5140"/>
    <cellStyle name="20% - Ênfase2 2 2 4 3 2 2 2" xfId="5141"/>
    <cellStyle name="20% - Ênfase2 2 2 4 3 2 2 2 2" xfId="5142"/>
    <cellStyle name="20% - Ênfase2 2 2 4 3 2 2 3" xfId="5143"/>
    <cellStyle name="20% - Ênfase2 2 2 4 3 2 2 4" xfId="5144"/>
    <cellStyle name="20% - Ênfase2 2 2 4 3 2 2 5" xfId="55486"/>
    <cellStyle name="20% - Ênfase2 2 2 4 3 2 3" xfId="5145"/>
    <cellStyle name="20% - Ênfase2 2 2 4 3 2 3 2" xfId="5146"/>
    <cellStyle name="20% - Ênfase2 2 2 4 3 2 4" xfId="5147"/>
    <cellStyle name="20% - Ênfase2 2 2 4 3 2 5" xfId="5148"/>
    <cellStyle name="20% - Ênfase2 2 2 4 3 2 6" xfId="48466"/>
    <cellStyle name="20% - Ênfase2 2 2 4 3 2 7" xfId="52489"/>
    <cellStyle name="20% - Ênfase2 2 2 4 3 3" xfId="5149"/>
    <cellStyle name="20% - Ênfase2 2 2 4 3 3 2" xfId="5150"/>
    <cellStyle name="20% - Ênfase2 2 2 4 3 3 2 2" xfId="5151"/>
    <cellStyle name="20% - Ênfase2 2 2 4 3 3 3" xfId="5152"/>
    <cellStyle name="20% - Ênfase2 2 2 4 3 3 4" xfId="5153"/>
    <cellStyle name="20% - Ênfase2 2 2 4 3 3 5" xfId="53987"/>
    <cellStyle name="20% - Ênfase2 2 2 4 3 4" xfId="5154"/>
    <cellStyle name="20% - Ênfase2 2 2 4 3 4 2" xfId="5155"/>
    <cellStyle name="20% - Ênfase2 2 2 4 3 4 2 2" xfId="5156"/>
    <cellStyle name="20% - Ênfase2 2 2 4 3 4 3" xfId="5157"/>
    <cellStyle name="20% - Ênfase2 2 2 4 3 4 4" xfId="5158"/>
    <cellStyle name="20% - Ênfase2 2 2 4 3 5" xfId="5159"/>
    <cellStyle name="20% - Ênfase2 2 2 4 3 5 2" xfId="5160"/>
    <cellStyle name="20% - Ênfase2 2 2 4 3 6" xfId="5161"/>
    <cellStyle name="20% - Ênfase2 2 2 4 3 7" xfId="5162"/>
    <cellStyle name="20% - Ênfase2 2 2 4 3 8" xfId="46967"/>
    <cellStyle name="20% - Ênfase2 2 2 4 3 9" xfId="50990"/>
    <cellStyle name="20% - Ênfase2 2 2 4 4" xfId="2236"/>
    <cellStyle name="20% - Ênfase2 2 2 4 4 2" xfId="5163"/>
    <cellStyle name="20% - Ênfase2 2 2 4 4 2 2" xfId="5164"/>
    <cellStyle name="20% - Ênfase2 2 2 4 4 2 2 2" xfId="5165"/>
    <cellStyle name="20% - Ênfase2 2 2 4 4 2 3" xfId="5166"/>
    <cellStyle name="20% - Ênfase2 2 2 4 4 2 4" xfId="5167"/>
    <cellStyle name="20% - Ênfase2 2 2 4 4 2 5" xfId="54469"/>
    <cellStyle name="20% - Ênfase2 2 2 4 4 3" xfId="5168"/>
    <cellStyle name="20% - Ênfase2 2 2 4 4 3 2" xfId="5169"/>
    <cellStyle name="20% - Ênfase2 2 2 4 4 4" xfId="5170"/>
    <cellStyle name="20% - Ênfase2 2 2 4 4 5" xfId="5171"/>
    <cellStyle name="20% - Ênfase2 2 2 4 4 6" xfId="47449"/>
    <cellStyle name="20% - Ênfase2 2 2 4 4 7" xfId="52008"/>
    <cellStyle name="20% - Ênfase2 2 2 4 5" xfId="5172"/>
    <cellStyle name="20% - Ênfase2 2 2 4 5 2" xfId="5173"/>
    <cellStyle name="20% - Ênfase2 2 2 4 5 2 2" xfId="5174"/>
    <cellStyle name="20% - Ênfase2 2 2 4 5 3" xfId="5175"/>
    <cellStyle name="20% - Ênfase2 2 2 4 5 4" xfId="5176"/>
    <cellStyle name="20% - Ênfase2 2 2 4 5 5" xfId="52970"/>
    <cellStyle name="20% - Ênfase2 2 2 4 6" xfId="5177"/>
    <cellStyle name="20% - Ênfase2 2 2 4 6 2" xfId="5178"/>
    <cellStyle name="20% - Ênfase2 2 2 4 6 2 2" xfId="5179"/>
    <cellStyle name="20% - Ênfase2 2 2 4 6 3" xfId="5180"/>
    <cellStyle name="20% - Ênfase2 2 2 4 6 4" xfId="5181"/>
    <cellStyle name="20% - Ênfase2 2 2 4 6 5" xfId="49972"/>
    <cellStyle name="20% - Ênfase2 2 2 4 7" xfId="5182"/>
    <cellStyle name="20% - Ênfase2 2 2 4 7 2" xfId="5183"/>
    <cellStyle name="20% - Ênfase2 2 2 4 7 2 2" xfId="5184"/>
    <cellStyle name="20% - Ênfase2 2 2 4 7 3" xfId="5185"/>
    <cellStyle name="20% - Ênfase2 2 2 4 7 4" xfId="5186"/>
    <cellStyle name="20% - Ênfase2 2 2 4 8" xfId="5187"/>
    <cellStyle name="20% - Ênfase2 2 2 4 8 2" xfId="5188"/>
    <cellStyle name="20% - Ênfase2 2 2 4 9" xfId="5189"/>
    <cellStyle name="20% - Ênfase2 2 2 5" xfId="866"/>
    <cellStyle name="20% - Ênfase2 2 2 5 10" xfId="49110"/>
    <cellStyle name="20% - Ênfase2 2 2 5 11" xfId="56186"/>
    <cellStyle name="20% - Ênfase2 2 2 5 2" xfId="2397"/>
    <cellStyle name="20% - Ênfase2 2 2 5 2 2" xfId="5190"/>
    <cellStyle name="20% - Ênfase2 2 2 5 2 2 2" xfId="5191"/>
    <cellStyle name="20% - Ênfase2 2 2 5 2 2 2 2" xfId="5192"/>
    <cellStyle name="20% - Ênfase2 2 2 5 2 2 3" xfId="5193"/>
    <cellStyle name="20% - Ênfase2 2 2 5 2 2 4" xfId="5194"/>
    <cellStyle name="20% - Ênfase2 2 2 5 2 2 5" xfId="54630"/>
    <cellStyle name="20% - Ênfase2 2 2 5 2 3" xfId="5195"/>
    <cellStyle name="20% - Ênfase2 2 2 5 2 3 2" xfId="5196"/>
    <cellStyle name="20% - Ênfase2 2 2 5 2 3 2 2" xfId="5197"/>
    <cellStyle name="20% - Ênfase2 2 2 5 2 3 3" xfId="5198"/>
    <cellStyle name="20% - Ênfase2 2 2 5 2 3 4" xfId="5199"/>
    <cellStyle name="20% - Ênfase2 2 2 5 2 4" xfId="5200"/>
    <cellStyle name="20% - Ênfase2 2 2 5 2 4 2" xfId="5201"/>
    <cellStyle name="20% - Ênfase2 2 2 5 2 5" xfId="5202"/>
    <cellStyle name="20% - Ênfase2 2 2 5 2 6" xfId="5203"/>
    <cellStyle name="20% - Ênfase2 2 2 5 2 7" xfId="47610"/>
    <cellStyle name="20% - Ênfase2 2 2 5 2 8" xfId="51151"/>
    <cellStyle name="20% - Ênfase2 2 2 5 2 9" xfId="57204"/>
    <cellStyle name="20% - Ênfase2 2 2 5 3" xfId="5204"/>
    <cellStyle name="20% - Ênfase2 2 2 5 3 2" xfId="5205"/>
    <cellStyle name="20% - Ênfase2 2 2 5 3 2 2" xfId="5206"/>
    <cellStyle name="20% - Ênfase2 2 2 5 3 3" xfId="5207"/>
    <cellStyle name="20% - Ênfase2 2 2 5 3 4" xfId="5208"/>
    <cellStyle name="20% - Ênfase2 2 2 5 3 5" xfId="53131"/>
    <cellStyle name="20% - Ênfase2 2 2 5 4" xfId="5209"/>
    <cellStyle name="20% - Ênfase2 2 2 5 4 2" xfId="5210"/>
    <cellStyle name="20% - Ênfase2 2 2 5 4 2 2" xfId="5211"/>
    <cellStyle name="20% - Ênfase2 2 2 5 4 3" xfId="5212"/>
    <cellStyle name="20% - Ênfase2 2 2 5 4 4" xfId="5213"/>
    <cellStyle name="20% - Ênfase2 2 2 5 4 5" xfId="50133"/>
    <cellStyle name="20% - Ênfase2 2 2 5 5" xfId="5214"/>
    <cellStyle name="20% - Ênfase2 2 2 5 5 2" xfId="5215"/>
    <cellStyle name="20% - Ênfase2 2 2 5 5 2 2" xfId="5216"/>
    <cellStyle name="20% - Ênfase2 2 2 5 5 3" xfId="5217"/>
    <cellStyle name="20% - Ênfase2 2 2 5 5 4" xfId="5218"/>
    <cellStyle name="20% - Ênfase2 2 2 5 6" xfId="5219"/>
    <cellStyle name="20% - Ênfase2 2 2 5 6 2" xfId="5220"/>
    <cellStyle name="20% - Ênfase2 2 2 5 7" xfId="5221"/>
    <cellStyle name="20% - Ênfase2 2 2 5 8" xfId="5222"/>
    <cellStyle name="20% - Ênfase2 2 2 5 9" xfId="46111"/>
    <cellStyle name="20% - Ênfase2 2 2 6" xfId="1402"/>
    <cellStyle name="20% - Ênfase2 2 2 6 10" xfId="56723"/>
    <cellStyle name="20% - Ênfase2 2 2 6 2" xfId="2933"/>
    <cellStyle name="20% - Ênfase2 2 2 6 2 2" xfId="5223"/>
    <cellStyle name="20% - Ênfase2 2 2 6 2 2 2" xfId="5224"/>
    <cellStyle name="20% - Ênfase2 2 2 6 2 2 2 2" xfId="5225"/>
    <cellStyle name="20% - Ênfase2 2 2 6 2 2 3" xfId="5226"/>
    <cellStyle name="20% - Ênfase2 2 2 6 2 2 4" xfId="5227"/>
    <cellStyle name="20% - Ênfase2 2 2 6 2 2 5" xfId="55166"/>
    <cellStyle name="20% - Ênfase2 2 2 6 2 3" xfId="5228"/>
    <cellStyle name="20% - Ênfase2 2 2 6 2 3 2" xfId="5229"/>
    <cellStyle name="20% - Ênfase2 2 2 6 2 4" xfId="5230"/>
    <cellStyle name="20% - Ênfase2 2 2 6 2 5" xfId="5231"/>
    <cellStyle name="20% - Ênfase2 2 2 6 2 6" xfId="48146"/>
    <cellStyle name="20% - Ênfase2 2 2 6 2 7" xfId="52169"/>
    <cellStyle name="20% - Ênfase2 2 2 6 3" xfId="5232"/>
    <cellStyle name="20% - Ênfase2 2 2 6 3 2" xfId="5233"/>
    <cellStyle name="20% - Ênfase2 2 2 6 3 2 2" xfId="5234"/>
    <cellStyle name="20% - Ênfase2 2 2 6 3 3" xfId="5235"/>
    <cellStyle name="20% - Ênfase2 2 2 6 3 4" xfId="5236"/>
    <cellStyle name="20% - Ênfase2 2 2 6 3 5" xfId="53667"/>
    <cellStyle name="20% - Ênfase2 2 2 6 4" xfId="5237"/>
    <cellStyle name="20% - Ênfase2 2 2 6 4 2" xfId="5238"/>
    <cellStyle name="20% - Ênfase2 2 2 6 4 2 2" xfId="5239"/>
    <cellStyle name="20% - Ênfase2 2 2 6 4 3" xfId="5240"/>
    <cellStyle name="20% - Ênfase2 2 2 6 4 4" xfId="5241"/>
    <cellStyle name="20% - Ênfase2 2 2 6 5" xfId="5242"/>
    <cellStyle name="20% - Ênfase2 2 2 6 5 2" xfId="5243"/>
    <cellStyle name="20% - Ênfase2 2 2 6 6" xfId="5244"/>
    <cellStyle name="20% - Ênfase2 2 2 6 7" xfId="5245"/>
    <cellStyle name="20% - Ênfase2 2 2 6 8" xfId="46647"/>
    <cellStyle name="20% - Ênfase2 2 2 6 9" xfId="50670"/>
    <cellStyle name="20% - Ênfase2 2 2 7" xfId="1916"/>
    <cellStyle name="20% - Ênfase2 2 2 7 2" xfId="5246"/>
    <cellStyle name="20% - Ênfase2 2 2 7 2 2" xfId="5247"/>
    <cellStyle name="20% - Ênfase2 2 2 7 2 2 2" xfId="5248"/>
    <cellStyle name="20% - Ênfase2 2 2 7 2 3" xfId="5249"/>
    <cellStyle name="20% - Ênfase2 2 2 7 2 4" xfId="5250"/>
    <cellStyle name="20% - Ênfase2 2 2 7 2 5" xfId="54149"/>
    <cellStyle name="20% - Ênfase2 2 2 7 3" xfId="5251"/>
    <cellStyle name="20% - Ênfase2 2 2 7 3 2" xfId="5252"/>
    <cellStyle name="20% - Ênfase2 2 2 7 4" xfId="5253"/>
    <cellStyle name="20% - Ênfase2 2 2 7 5" xfId="5254"/>
    <cellStyle name="20% - Ênfase2 2 2 7 6" xfId="47129"/>
    <cellStyle name="20% - Ênfase2 2 2 7 7" xfId="51688"/>
    <cellStyle name="20% - Ênfase2 2 2 8" xfId="5255"/>
    <cellStyle name="20% - Ênfase2 2 2 8 2" xfId="5256"/>
    <cellStyle name="20% - Ênfase2 2 2 8 2 2" xfId="5257"/>
    <cellStyle name="20% - Ênfase2 2 2 8 3" xfId="5258"/>
    <cellStyle name="20% - Ênfase2 2 2 8 4" xfId="5259"/>
    <cellStyle name="20% - Ênfase2 2 2 8 5" xfId="52650"/>
    <cellStyle name="20% - Ênfase2 2 2 9" xfId="5260"/>
    <cellStyle name="20% - Ênfase2 2 2 9 2" xfId="5261"/>
    <cellStyle name="20% - Ênfase2 2 2 9 2 2" xfId="5262"/>
    <cellStyle name="20% - Ênfase2 2 2 9 3" xfId="5263"/>
    <cellStyle name="20% - Ênfase2 2 2 9 4" xfId="5264"/>
    <cellStyle name="20% - Ênfase2 2 2 9 5" xfId="49652"/>
    <cellStyle name="20% - Ênfase2 2 20" xfId="5265"/>
    <cellStyle name="20% - Ênfase2 2 21" xfId="45524"/>
    <cellStyle name="20% - Ênfase2 2 22" xfId="48523"/>
    <cellStyle name="20% - Ênfase2 2 23" xfId="55599"/>
    <cellStyle name="20% - Ênfase2 2 3" xfId="328"/>
    <cellStyle name="20% - Ênfase2 2 3 10" xfId="5266"/>
    <cellStyle name="20% - Ênfase2 2 3 11" xfId="45577"/>
    <cellStyle name="20% - Ênfase2 2 3 12" xfId="48576"/>
    <cellStyle name="20% - Ênfase2 2 3 13" xfId="55652"/>
    <cellStyle name="20% - Ênfase2 2 3 2" xfId="813"/>
    <cellStyle name="20% - Ênfase2 2 3 2 10" xfId="49057"/>
    <cellStyle name="20% - Ênfase2 2 3 2 11" xfId="56133"/>
    <cellStyle name="20% - Ênfase2 2 3 2 2" xfId="2344"/>
    <cellStyle name="20% - Ênfase2 2 3 2 2 2" xfId="5267"/>
    <cellStyle name="20% - Ênfase2 2 3 2 2 2 2" xfId="5268"/>
    <cellStyle name="20% - Ênfase2 2 3 2 2 2 2 2" xfId="5269"/>
    <cellStyle name="20% - Ênfase2 2 3 2 2 2 3" xfId="5270"/>
    <cellStyle name="20% - Ênfase2 2 3 2 2 2 4" xfId="5271"/>
    <cellStyle name="20% - Ênfase2 2 3 2 2 2 5" xfId="54577"/>
    <cellStyle name="20% - Ênfase2 2 3 2 2 3" xfId="5272"/>
    <cellStyle name="20% - Ênfase2 2 3 2 2 3 2" xfId="5273"/>
    <cellStyle name="20% - Ênfase2 2 3 2 2 3 2 2" xfId="5274"/>
    <cellStyle name="20% - Ênfase2 2 3 2 2 3 3" xfId="5275"/>
    <cellStyle name="20% - Ênfase2 2 3 2 2 3 4" xfId="5276"/>
    <cellStyle name="20% - Ênfase2 2 3 2 2 4" xfId="5277"/>
    <cellStyle name="20% - Ênfase2 2 3 2 2 4 2" xfId="5278"/>
    <cellStyle name="20% - Ênfase2 2 3 2 2 5" xfId="5279"/>
    <cellStyle name="20% - Ênfase2 2 3 2 2 6" xfId="5280"/>
    <cellStyle name="20% - Ênfase2 2 3 2 2 7" xfId="47557"/>
    <cellStyle name="20% - Ênfase2 2 3 2 2 8" xfId="51098"/>
    <cellStyle name="20% - Ênfase2 2 3 2 2 9" xfId="57151"/>
    <cellStyle name="20% - Ênfase2 2 3 2 3" xfId="5281"/>
    <cellStyle name="20% - Ênfase2 2 3 2 3 2" xfId="5282"/>
    <cellStyle name="20% - Ênfase2 2 3 2 3 2 2" xfId="5283"/>
    <cellStyle name="20% - Ênfase2 2 3 2 3 3" xfId="5284"/>
    <cellStyle name="20% - Ênfase2 2 3 2 3 4" xfId="5285"/>
    <cellStyle name="20% - Ênfase2 2 3 2 3 5" xfId="53078"/>
    <cellStyle name="20% - Ênfase2 2 3 2 4" xfId="5286"/>
    <cellStyle name="20% - Ênfase2 2 3 2 4 2" xfId="5287"/>
    <cellStyle name="20% - Ênfase2 2 3 2 4 2 2" xfId="5288"/>
    <cellStyle name="20% - Ênfase2 2 3 2 4 3" xfId="5289"/>
    <cellStyle name="20% - Ênfase2 2 3 2 4 4" xfId="5290"/>
    <cellStyle name="20% - Ênfase2 2 3 2 4 5" xfId="50080"/>
    <cellStyle name="20% - Ênfase2 2 3 2 5" xfId="5291"/>
    <cellStyle name="20% - Ênfase2 2 3 2 5 2" xfId="5292"/>
    <cellStyle name="20% - Ênfase2 2 3 2 5 2 2" xfId="5293"/>
    <cellStyle name="20% - Ênfase2 2 3 2 5 3" xfId="5294"/>
    <cellStyle name="20% - Ênfase2 2 3 2 5 4" xfId="5295"/>
    <cellStyle name="20% - Ênfase2 2 3 2 6" xfId="5296"/>
    <cellStyle name="20% - Ênfase2 2 3 2 6 2" xfId="5297"/>
    <cellStyle name="20% - Ênfase2 2 3 2 7" xfId="5298"/>
    <cellStyle name="20% - Ênfase2 2 3 2 8" xfId="5299"/>
    <cellStyle name="20% - Ênfase2 2 3 2 9" xfId="46058"/>
    <cellStyle name="20% - Ênfase2 2 3 3" xfId="1349"/>
    <cellStyle name="20% - Ênfase2 2 3 3 10" xfId="56670"/>
    <cellStyle name="20% - Ênfase2 2 3 3 2" xfId="2880"/>
    <cellStyle name="20% - Ênfase2 2 3 3 2 2" xfId="5300"/>
    <cellStyle name="20% - Ênfase2 2 3 3 2 2 2" xfId="5301"/>
    <cellStyle name="20% - Ênfase2 2 3 3 2 2 2 2" xfId="5302"/>
    <cellStyle name="20% - Ênfase2 2 3 3 2 2 3" xfId="5303"/>
    <cellStyle name="20% - Ênfase2 2 3 3 2 2 4" xfId="5304"/>
    <cellStyle name="20% - Ênfase2 2 3 3 2 2 5" xfId="55113"/>
    <cellStyle name="20% - Ênfase2 2 3 3 2 3" xfId="5305"/>
    <cellStyle name="20% - Ênfase2 2 3 3 2 3 2" xfId="5306"/>
    <cellStyle name="20% - Ênfase2 2 3 3 2 4" xfId="5307"/>
    <cellStyle name="20% - Ênfase2 2 3 3 2 5" xfId="5308"/>
    <cellStyle name="20% - Ênfase2 2 3 3 2 6" xfId="48093"/>
    <cellStyle name="20% - Ênfase2 2 3 3 2 7" xfId="52116"/>
    <cellStyle name="20% - Ênfase2 2 3 3 3" xfId="5309"/>
    <cellStyle name="20% - Ênfase2 2 3 3 3 2" xfId="5310"/>
    <cellStyle name="20% - Ênfase2 2 3 3 3 2 2" xfId="5311"/>
    <cellStyle name="20% - Ênfase2 2 3 3 3 3" xfId="5312"/>
    <cellStyle name="20% - Ênfase2 2 3 3 3 4" xfId="5313"/>
    <cellStyle name="20% - Ênfase2 2 3 3 3 5" xfId="53614"/>
    <cellStyle name="20% - Ênfase2 2 3 3 4" xfId="5314"/>
    <cellStyle name="20% - Ênfase2 2 3 3 4 2" xfId="5315"/>
    <cellStyle name="20% - Ênfase2 2 3 3 4 2 2" xfId="5316"/>
    <cellStyle name="20% - Ênfase2 2 3 3 4 3" xfId="5317"/>
    <cellStyle name="20% - Ênfase2 2 3 3 4 4" xfId="5318"/>
    <cellStyle name="20% - Ênfase2 2 3 3 5" xfId="5319"/>
    <cellStyle name="20% - Ênfase2 2 3 3 5 2" xfId="5320"/>
    <cellStyle name="20% - Ênfase2 2 3 3 6" xfId="5321"/>
    <cellStyle name="20% - Ênfase2 2 3 3 7" xfId="5322"/>
    <cellStyle name="20% - Ênfase2 2 3 3 8" xfId="46594"/>
    <cellStyle name="20% - Ênfase2 2 3 3 9" xfId="50617"/>
    <cellStyle name="20% - Ênfase2 2 3 4" xfId="1863"/>
    <cellStyle name="20% - Ênfase2 2 3 4 2" xfId="5323"/>
    <cellStyle name="20% - Ênfase2 2 3 4 2 2" xfId="5324"/>
    <cellStyle name="20% - Ênfase2 2 3 4 2 2 2" xfId="5325"/>
    <cellStyle name="20% - Ênfase2 2 3 4 2 3" xfId="5326"/>
    <cellStyle name="20% - Ênfase2 2 3 4 2 4" xfId="5327"/>
    <cellStyle name="20% - Ênfase2 2 3 4 2 5" xfId="54096"/>
    <cellStyle name="20% - Ênfase2 2 3 4 3" xfId="5328"/>
    <cellStyle name="20% - Ênfase2 2 3 4 3 2" xfId="5329"/>
    <cellStyle name="20% - Ênfase2 2 3 4 4" xfId="5330"/>
    <cellStyle name="20% - Ênfase2 2 3 4 5" xfId="5331"/>
    <cellStyle name="20% - Ênfase2 2 3 4 6" xfId="47076"/>
    <cellStyle name="20% - Ênfase2 2 3 4 7" xfId="51635"/>
    <cellStyle name="20% - Ênfase2 2 3 5" xfId="5332"/>
    <cellStyle name="20% - Ênfase2 2 3 5 2" xfId="5333"/>
    <cellStyle name="20% - Ênfase2 2 3 5 2 2" xfId="5334"/>
    <cellStyle name="20% - Ênfase2 2 3 5 3" xfId="5335"/>
    <cellStyle name="20% - Ênfase2 2 3 5 4" xfId="5336"/>
    <cellStyle name="20% - Ênfase2 2 3 5 5" xfId="52597"/>
    <cellStyle name="20% - Ênfase2 2 3 6" xfId="5337"/>
    <cellStyle name="20% - Ênfase2 2 3 6 2" xfId="5338"/>
    <cellStyle name="20% - Ênfase2 2 3 6 2 2" xfId="5339"/>
    <cellStyle name="20% - Ênfase2 2 3 6 3" xfId="5340"/>
    <cellStyle name="20% - Ênfase2 2 3 6 4" xfId="5341"/>
    <cellStyle name="20% - Ênfase2 2 3 6 5" xfId="49599"/>
    <cellStyle name="20% - Ênfase2 2 3 7" xfId="5342"/>
    <cellStyle name="20% - Ênfase2 2 3 7 2" xfId="5343"/>
    <cellStyle name="20% - Ênfase2 2 3 7 2 2" xfId="5344"/>
    <cellStyle name="20% - Ênfase2 2 3 7 3" xfId="5345"/>
    <cellStyle name="20% - Ênfase2 2 3 7 4" xfId="5346"/>
    <cellStyle name="20% - Ênfase2 2 3 8" xfId="5347"/>
    <cellStyle name="20% - Ênfase2 2 3 8 2" xfId="5348"/>
    <cellStyle name="20% - Ênfase2 2 3 9" xfId="5349"/>
    <cellStyle name="20% - Ênfase2 2 4" xfId="434"/>
    <cellStyle name="20% - Ênfase2 2 4 10" xfId="5350"/>
    <cellStyle name="20% - Ênfase2 2 4 11" xfId="45683"/>
    <cellStyle name="20% - Ênfase2 2 4 12" xfId="48682"/>
    <cellStyle name="20% - Ênfase2 2 4 13" xfId="55758"/>
    <cellStyle name="20% - Ênfase2 2 4 2" xfId="919"/>
    <cellStyle name="20% - Ênfase2 2 4 2 10" xfId="49163"/>
    <cellStyle name="20% - Ênfase2 2 4 2 11" xfId="56239"/>
    <cellStyle name="20% - Ênfase2 2 4 2 2" xfId="2450"/>
    <cellStyle name="20% - Ênfase2 2 4 2 2 2" xfId="5351"/>
    <cellStyle name="20% - Ênfase2 2 4 2 2 2 2" xfId="5352"/>
    <cellStyle name="20% - Ênfase2 2 4 2 2 2 2 2" xfId="5353"/>
    <cellStyle name="20% - Ênfase2 2 4 2 2 2 3" xfId="5354"/>
    <cellStyle name="20% - Ênfase2 2 4 2 2 2 4" xfId="5355"/>
    <cellStyle name="20% - Ênfase2 2 4 2 2 2 5" xfId="54683"/>
    <cellStyle name="20% - Ênfase2 2 4 2 2 3" xfId="5356"/>
    <cellStyle name="20% - Ênfase2 2 4 2 2 3 2" xfId="5357"/>
    <cellStyle name="20% - Ênfase2 2 4 2 2 3 2 2" xfId="5358"/>
    <cellStyle name="20% - Ênfase2 2 4 2 2 3 3" xfId="5359"/>
    <cellStyle name="20% - Ênfase2 2 4 2 2 3 4" xfId="5360"/>
    <cellStyle name="20% - Ênfase2 2 4 2 2 4" xfId="5361"/>
    <cellStyle name="20% - Ênfase2 2 4 2 2 4 2" xfId="5362"/>
    <cellStyle name="20% - Ênfase2 2 4 2 2 5" xfId="5363"/>
    <cellStyle name="20% - Ênfase2 2 4 2 2 6" xfId="5364"/>
    <cellStyle name="20% - Ênfase2 2 4 2 2 7" xfId="47663"/>
    <cellStyle name="20% - Ênfase2 2 4 2 2 8" xfId="51204"/>
    <cellStyle name="20% - Ênfase2 2 4 2 2 9" xfId="57257"/>
    <cellStyle name="20% - Ênfase2 2 4 2 3" xfId="5365"/>
    <cellStyle name="20% - Ênfase2 2 4 2 3 2" xfId="5366"/>
    <cellStyle name="20% - Ênfase2 2 4 2 3 2 2" xfId="5367"/>
    <cellStyle name="20% - Ênfase2 2 4 2 3 3" xfId="5368"/>
    <cellStyle name="20% - Ênfase2 2 4 2 3 4" xfId="5369"/>
    <cellStyle name="20% - Ênfase2 2 4 2 3 5" xfId="53184"/>
    <cellStyle name="20% - Ênfase2 2 4 2 4" xfId="5370"/>
    <cellStyle name="20% - Ênfase2 2 4 2 4 2" xfId="5371"/>
    <cellStyle name="20% - Ênfase2 2 4 2 4 2 2" xfId="5372"/>
    <cellStyle name="20% - Ênfase2 2 4 2 4 3" xfId="5373"/>
    <cellStyle name="20% - Ênfase2 2 4 2 4 4" xfId="5374"/>
    <cellStyle name="20% - Ênfase2 2 4 2 4 5" xfId="50186"/>
    <cellStyle name="20% - Ênfase2 2 4 2 5" xfId="5375"/>
    <cellStyle name="20% - Ênfase2 2 4 2 5 2" xfId="5376"/>
    <cellStyle name="20% - Ênfase2 2 4 2 5 2 2" xfId="5377"/>
    <cellStyle name="20% - Ênfase2 2 4 2 5 3" xfId="5378"/>
    <cellStyle name="20% - Ênfase2 2 4 2 5 4" xfId="5379"/>
    <cellStyle name="20% - Ênfase2 2 4 2 6" xfId="5380"/>
    <cellStyle name="20% - Ênfase2 2 4 2 6 2" xfId="5381"/>
    <cellStyle name="20% - Ênfase2 2 4 2 7" xfId="5382"/>
    <cellStyle name="20% - Ênfase2 2 4 2 8" xfId="5383"/>
    <cellStyle name="20% - Ênfase2 2 4 2 9" xfId="46164"/>
    <cellStyle name="20% - Ênfase2 2 4 3" xfId="1455"/>
    <cellStyle name="20% - Ênfase2 2 4 3 10" xfId="56776"/>
    <cellStyle name="20% - Ênfase2 2 4 3 2" xfId="2986"/>
    <cellStyle name="20% - Ênfase2 2 4 3 2 2" xfId="5384"/>
    <cellStyle name="20% - Ênfase2 2 4 3 2 2 2" xfId="5385"/>
    <cellStyle name="20% - Ênfase2 2 4 3 2 2 2 2" xfId="5386"/>
    <cellStyle name="20% - Ênfase2 2 4 3 2 2 3" xfId="5387"/>
    <cellStyle name="20% - Ênfase2 2 4 3 2 2 4" xfId="5388"/>
    <cellStyle name="20% - Ênfase2 2 4 3 2 2 5" xfId="55219"/>
    <cellStyle name="20% - Ênfase2 2 4 3 2 3" xfId="5389"/>
    <cellStyle name="20% - Ênfase2 2 4 3 2 3 2" xfId="5390"/>
    <cellStyle name="20% - Ênfase2 2 4 3 2 4" xfId="5391"/>
    <cellStyle name="20% - Ênfase2 2 4 3 2 5" xfId="5392"/>
    <cellStyle name="20% - Ênfase2 2 4 3 2 6" xfId="48199"/>
    <cellStyle name="20% - Ênfase2 2 4 3 2 7" xfId="52222"/>
    <cellStyle name="20% - Ênfase2 2 4 3 3" xfId="5393"/>
    <cellStyle name="20% - Ênfase2 2 4 3 3 2" xfId="5394"/>
    <cellStyle name="20% - Ênfase2 2 4 3 3 2 2" xfId="5395"/>
    <cellStyle name="20% - Ênfase2 2 4 3 3 3" xfId="5396"/>
    <cellStyle name="20% - Ênfase2 2 4 3 3 4" xfId="5397"/>
    <cellStyle name="20% - Ênfase2 2 4 3 3 5" xfId="53720"/>
    <cellStyle name="20% - Ênfase2 2 4 3 4" xfId="5398"/>
    <cellStyle name="20% - Ênfase2 2 4 3 4 2" xfId="5399"/>
    <cellStyle name="20% - Ênfase2 2 4 3 4 2 2" xfId="5400"/>
    <cellStyle name="20% - Ênfase2 2 4 3 4 3" xfId="5401"/>
    <cellStyle name="20% - Ênfase2 2 4 3 4 4" xfId="5402"/>
    <cellStyle name="20% - Ênfase2 2 4 3 5" xfId="5403"/>
    <cellStyle name="20% - Ênfase2 2 4 3 5 2" xfId="5404"/>
    <cellStyle name="20% - Ênfase2 2 4 3 6" xfId="5405"/>
    <cellStyle name="20% - Ênfase2 2 4 3 7" xfId="5406"/>
    <cellStyle name="20% - Ênfase2 2 4 3 8" xfId="46700"/>
    <cellStyle name="20% - Ênfase2 2 4 3 9" xfId="50723"/>
    <cellStyle name="20% - Ênfase2 2 4 4" xfId="1969"/>
    <cellStyle name="20% - Ênfase2 2 4 4 2" xfId="5407"/>
    <cellStyle name="20% - Ênfase2 2 4 4 2 2" xfId="5408"/>
    <cellStyle name="20% - Ênfase2 2 4 4 2 2 2" xfId="5409"/>
    <cellStyle name="20% - Ênfase2 2 4 4 2 3" xfId="5410"/>
    <cellStyle name="20% - Ênfase2 2 4 4 2 4" xfId="5411"/>
    <cellStyle name="20% - Ênfase2 2 4 4 2 5" xfId="54202"/>
    <cellStyle name="20% - Ênfase2 2 4 4 3" xfId="5412"/>
    <cellStyle name="20% - Ênfase2 2 4 4 3 2" xfId="5413"/>
    <cellStyle name="20% - Ênfase2 2 4 4 4" xfId="5414"/>
    <cellStyle name="20% - Ênfase2 2 4 4 5" xfId="5415"/>
    <cellStyle name="20% - Ênfase2 2 4 4 6" xfId="47182"/>
    <cellStyle name="20% - Ênfase2 2 4 4 7" xfId="51741"/>
    <cellStyle name="20% - Ênfase2 2 4 5" xfId="5416"/>
    <cellStyle name="20% - Ênfase2 2 4 5 2" xfId="5417"/>
    <cellStyle name="20% - Ênfase2 2 4 5 2 2" xfId="5418"/>
    <cellStyle name="20% - Ênfase2 2 4 5 3" xfId="5419"/>
    <cellStyle name="20% - Ênfase2 2 4 5 4" xfId="5420"/>
    <cellStyle name="20% - Ênfase2 2 4 5 5" xfId="52703"/>
    <cellStyle name="20% - Ênfase2 2 4 6" xfId="5421"/>
    <cellStyle name="20% - Ênfase2 2 4 6 2" xfId="5422"/>
    <cellStyle name="20% - Ênfase2 2 4 6 2 2" xfId="5423"/>
    <cellStyle name="20% - Ênfase2 2 4 6 3" xfId="5424"/>
    <cellStyle name="20% - Ênfase2 2 4 6 4" xfId="5425"/>
    <cellStyle name="20% - Ênfase2 2 4 6 5" xfId="49705"/>
    <cellStyle name="20% - Ênfase2 2 4 7" xfId="5426"/>
    <cellStyle name="20% - Ênfase2 2 4 7 2" xfId="5427"/>
    <cellStyle name="20% - Ênfase2 2 4 7 2 2" xfId="5428"/>
    <cellStyle name="20% - Ênfase2 2 4 7 3" xfId="5429"/>
    <cellStyle name="20% - Ênfase2 2 4 7 4" xfId="5430"/>
    <cellStyle name="20% - Ênfase2 2 4 8" xfId="5431"/>
    <cellStyle name="20% - Ênfase2 2 4 8 2" xfId="5432"/>
    <cellStyle name="20% - Ênfase2 2 4 9" xfId="5433"/>
    <cellStyle name="20% - Ênfase2 2 5" xfId="540"/>
    <cellStyle name="20% - Ênfase2 2 5 10" xfId="5434"/>
    <cellStyle name="20% - Ênfase2 2 5 11" xfId="45789"/>
    <cellStyle name="20% - Ênfase2 2 5 12" xfId="48788"/>
    <cellStyle name="20% - Ênfase2 2 5 13" xfId="55864"/>
    <cellStyle name="20% - Ênfase2 2 5 2" xfId="1025"/>
    <cellStyle name="20% - Ênfase2 2 5 2 10" xfId="49269"/>
    <cellStyle name="20% - Ênfase2 2 5 2 11" xfId="56345"/>
    <cellStyle name="20% - Ênfase2 2 5 2 2" xfId="2556"/>
    <cellStyle name="20% - Ênfase2 2 5 2 2 2" xfId="5435"/>
    <cellStyle name="20% - Ênfase2 2 5 2 2 2 2" xfId="5436"/>
    <cellStyle name="20% - Ênfase2 2 5 2 2 2 2 2" xfId="5437"/>
    <cellStyle name="20% - Ênfase2 2 5 2 2 2 3" xfId="5438"/>
    <cellStyle name="20% - Ênfase2 2 5 2 2 2 4" xfId="5439"/>
    <cellStyle name="20% - Ênfase2 2 5 2 2 2 5" xfId="54789"/>
    <cellStyle name="20% - Ênfase2 2 5 2 2 3" xfId="5440"/>
    <cellStyle name="20% - Ênfase2 2 5 2 2 3 2" xfId="5441"/>
    <cellStyle name="20% - Ênfase2 2 5 2 2 3 2 2" xfId="5442"/>
    <cellStyle name="20% - Ênfase2 2 5 2 2 3 3" xfId="5443"/>
    <cellStyle name="20% - Ênfase2 2 5 2 2 3 4" xfId="5444"/>
    <cellStyle name="20% - Ênfase2 2 5 2 2 4" xfId="5445"/>
    <cellStyle name="20% - Ênfase2 2 5 2 2 4 2" xfId="5446"/>
    <cellStyle name="20% - Ênfase2 2 5 2 2 5" xfId="5447"/>
    <cellStyle name="20% - Ênfase2 2 5 2 2 6" xfId="5448"/>
    <cellStyle name="20% - Ênfase2 2 5 2 2 7" xfId="47769"/>
    <cellStyle name="20% - Ênfase2 2 5 2 2 8" xfId="51310"/>
    <cellStyle name="20% - Ênfase2 2 5 2 2 9" xfId="57363"/>
    <cellStyle name="20% - Ênfase2 2 5 2 3" xfId="5449"/>
    <cellStyle name="20% - Ênfase2 2 5 2 3 2" xfId="5450"/>
    <cellStyle name="20% - Ênfase2 2 5 2 3 2 2" xfId="5451"/>
    <cellStyle name="20% - Ênfase2 2 5 2 3 3" xfId="5452"/>
    <cellStyle name="20% - Ênfase2 2 5 2 3 4" xfId="5453"/>
    <cellStyle name="20% - Ênfase2 2 5 2 3 5" xfId="53290"/>
    <cellStyle name="20% - Ênfase2 2 5 2 4" xfId="5454"/>
    <cellStyle name="20% - Ênfase2 2 5 2 4 2" xfId="5455"/>
    <cellStyle name="20% - Ênfase2 2 5 2 4 2 2" xfId="5456"/>
    <cellStyle name="20% - Ênfase2 2 5 2 4 3" xfId="5457"/>
    <cellStyle name="20% - Ênfase2 2 5 2 4 4" xfId="5458"/>
    <cellStyle name="20% - Ênfase2 2 5 2 4 5" xfId="50292"/>
    <cellStyle name="20% - Ênfase2 2 5 2 5" xfId="5459"/>
    <cellStyle name="20% - Ênfase2 2 5 2 5 2" xfId="5460"/>
    <cellStyle name="20% - Ênfase2 2 5 2 5 2 2" xfId="5461"/>
    <cellStyle name="20% - Ênfase2 2 5 2 5 3" xfId="5462"/>
    <cellStyle name="20% - Ênfase2 2 5 2 5 4" xfId="5463"/>
    <cellStyle name="20% - Ênfase2 2 5 2 6" xfId="5464"/>
    <cellStyle name="20% - Ênfase2 2 5 2 6 2" xfId="5465"/>
    <cellStyle name="20% - Ênfase2 2 5 2 7" xfId="5466"/>
    <cellStyle name="20% - Ênfase2 2 5 2 8" xfId="5467"/>
    <cellStyle name="20% - Ênfase2 2 5 2 9" xfId="46270"/>
    <cellStyle name="20% - Ênfase2 2 5 3" xfId="1561"/>
    <cellStyle name="20% - Ênfase2 2 5 3 10" xfId="56882"/>
    <cellStyle name="20% - Ênfase2 2 5 3 2" xfId="3092"/>
    <cellStyle name="20% - Ênfase2 2 5 3 2 2" xfId="5468"/>
    <cellStyle name="20% - Ênfase2 2 5 3 2 2 2" xfId="5469"/>
    <cellStyle name="20% - Ênfase2 2 5 3 2 2 2 2" xfId="5470"/>
    <cellStyle name="20% - Ênfase2 2 5 3 2 2 3" xfId="5471"/>
    <cellStyle name="20% - Ênfase2 2 5 3 2 2 4" xfId="5472"/>
    <cellStyle name="20% - Ênfase2 2 5 3 2 2 5" xfId="55325"/>
    <cellStyle name="20% - Ênfase2 2 5 3 2 3" xfId="5473"/>
    <cellStyle name="20% - Ênfase2 2 5 3 2 3 2" xfId="5474"/>
    <cellStyle name="20% - Ênfase2 2 5 3 2 4" xfId="5475"/>
    <cellStyle name="20% - Ênfase2 2 5 3 2 5" xfId="5476"/>
    <cellStyle name="20% - Ênfase2 2 5 3 2 6" xfId="48305"/>
    <cellStyle name="20% - Ênfase2 2 5 3 2 7" xfId="52328"/>
    <cellStyle name="20% - Ênfase2 2 5 3 3" xfId="5477"/>
    <cellStyle name="20% - Ênfase2 2 5 3 3 2" xfId="5478"/>
    <cellStyle name="20% - Ênfase2 2 5 3 3 2 2" xfId="5479"/>
    <cellStyle name="20% - Ênfase2 2 5 3 3 3" xfId="5480"/>
    <cellStyle name="20% - Ênfase2 2 5 3 3 4" xfId="5481"/>
    <cellStyle name="20% - Ênfase2 2 5 3 3 5" xfId="53826"/>
    <cellStyle name="20% - Ênfase2 2 5 3 4" xfId="5482"/>
    <cellStyle name="20% - Ênfase2 2 5 3 4 2" xfId="5483"/>
    <cellStyle name="20% - Ênfase2 2 5 3 4 2 2" xfId="5484"/>
    <cellStyle name="20% - Ênfase2 2 5 3 4 3" xfId="5485"/>
    <cellStyle name="20% - Ênfase2 2 5 3 4 4" xfId="5486"/>
    <cellStyle name="20% - Ênfase2 2 5 3 5" xfId="5487"/>
    <cellStyle name="20% - Ênfase2 2 5 3 5 2" xfId="5488"/>
    <cellStyle name="20% - Ênfase2 2 5 3 6" xfId="5489"/>
    <cellStyle name="20% - Ênfase2 2 5 3 7" xfId="5490"/>
    <cellStyle name="20% - Ênfase2 2 5 3 8" xfId="46806"/>
    <cellStyle name="20% - Ênfase2 2 5 3 9" xfId="50829"/>
    <cellStyle name="20% - Ênfase2 2 5 4" xfId="2075"/>
    <cellStyle name="20% - Ênfase2 2 5 4 2" xfId="5491"/>
    <cellStyle name="20% - Ênfase2 2 5 4 2 2" xfId="5492"/>
    <cellStyle name="20% - Ênfase2 2 5 4 2 2 2" xfId="5493"/>
    <cellStyle name="20% - Ênfase2 2 5 4 2 3" xfId="5494"/>
    <cellStyle name="20% - Ênfase2 2 5 4 2 4" xfId="5495"/>
    <cellStyle name="20% - Ênfase2 2 5 4 2 5" xfId="54308"/>
    <cellStyle name="20% - Ênfase2 2 5 4 3" xfId="5496"/>
    <cellStyle name="20% - Ênfase2 2 5 4 3 2" xfId="5497"/>
    <cellStyle name="20% - Ênfase2 2 5 4 4" xfId="5498"/>
    <cellStyle name="20% - Ênfase2 2 5 4 5" xfId="5499"/>
    <cellStyle name="20% - Ênfase2 2 5 4 6" xfId="47288"/>
    <cellStyle name="20% - Ênfase2 2 5 4 7" xfId="51847"/>
    <cellStyle name="20% - Ênfase2 2 5 5" xfId="5500"/>
    <cellStyle name="20% - Ênfase2 2 5 5 2" xfId="5501"/>
    <cellStyle name="20% - Ênfase2 2 5 5 2 2" xfId="5502"/>
    <cellStyle name="20% - Ênfase2 2 5 5 3" xfId="5503"/>
    <cellStyle name="20% - Ênfase2 2 5 5 4" xfId="5504"/>
    <cellStyle name="20% - Ênfase2 2 5 5 5" xfId="52809"/>
    <cellStyle name="20% - Ênfase2 2 5 6" xfId="5505"/>
    <cellStyle name="20% - Ênfase2 2 5 6 2" xfId="5506"/>
    <cellStyle name="20% - Ênfase2 2 5 6 2 2" xfId="5507"/>
    <cellStyle name="20% - Ênfase2 2 5 6 3" xfId="5508"/>
    <cellStyle name="20% - Ênfase2 2 5 6 4" xfId="5509"/>
    <cellStyle name="20% - Ênfase2 2 5 6 5" xfId="49811"/>
    <cellStyle name="20% - Ênfase2 2 5 7" xfId="5510"/>
    <cellStyle name="20% - Ênfase2 2 5 7 2" xfId="5511"/>
    <cellStyle name="20% - Ênfase2 2 5 7 2 2" xfId="5512"/>
    <cellStyle name="20% - Ênfase2 2 5 7 3" xfId="5513"/>
    <cellStyle name="20% - Ênfase2 2 5 7 4" xfId="5514"/>
    <cellStyle name="20% - Ênfase2 2 5 8" xfId="5515"/>
    <cellStyle name="20% - Ênfase2 2 5 8 2" xfId="5516"/>
    <cellStyle name="20% - Ênfase2 2 5 9" xfId="5517"/>
    <cellStyle name="20% - Ênfase2 2 6" xfId="646"/>
    <cellStyle name="20% - Ênfase2 2 6 10" xfId="5518"/>
    <cellStyle name="20% - Ênfase2 2 6 11" xfId="45895"/>
    <cellStyle name="20% - Ênfase2 2 6 12" xfId="48894"/>
    <cellStyle name="20% - Ênfase2 2 6 13" xfId="55970"/>
    <cellStyle name="20% - Ênfase2 2 6 2" xfId="1131"/>
    <cellStyle name="20% - Ênfase2 2 6 2 10" xfId="49375"/>
    <cellStyle name="20% - Ênfase2 2 6 2 11" xfId="56451"/>
    <cellStyle name="20% - Ênfase2 2 6 2 2" xfId="2662"/>
    <cellStyle name="20% - Ênfase2 2 6 2 2 2" xfId="5519"/>
    <cellStyle name="20% - Ênfase2 2 6 2 2 2 2" xfId="5520"/>
    <cellStyle name="20% - Ênfase2 2 6 2 2 2 2 2" xfId="5521"/>
    <cellStyle name="20% - Ênfase2 2 6 2 2 2 3" xfId="5522"/>
    <cellStyle name="20% - Ênfase2 2 6 2 2 2 4" xfId="5523"/>
    <cellStyle name="20% - Ênfase2 2 6 2 2 2 5" xfId="54895"/>
    <cellStyle name="20% - Ênfase2 2 6 2 2 3" xfId="5524"/>
    <cellStyle name="20% - Ênfase2 2 6 2 2 3 2" xfId="5525"/>
    <cellStyle name="20% - Ênfase2 2 6 2 2 3 2 2" xfId="5526"/>
    <cellStyle name="20% - Ênfase2 2 6 2 2 3 3" xfId="5527"/>
    <cellStyle name="20% - Ênfase2 2 6 2 2 3 4" xfId="5528"/>
    <cellStyle name="20% - Ênfase2 2 6 2 2 4" xfId="5529"/>
    <cellStyle name="20% - Ênfase2 2 6 2 2 4 2" xfId="5530"/>
    <cellStyle name="20% - Ênfase2 2 6 2 2 5" xfId="5531"/>
    <cellStyle name="20% - Ênfase2 2 6 2 2 6" xfId="5532"/>
    <cellStyle name="20% - Ênfase2 2 6 2 2 7" xfId="47875"/>
    <cellStyle name="20% - Ênfase2 2 6 2 2 8" xfId="51416"/>
    <cellStyle name="20% - Ênfase2 2 6 2 2 9" xfId="57469"/>
    <cellStyle name="20% - Ênfase2 2 6 2 3" xfId="5533"/>
    <cellStyle name="20% - Ênfase2 2 6 2 3 2" xfId="5534"/>
    <cellStyle name="20% - Ênfase2 2 6 2 3 2 2" xfId="5535"/>
    <cellStyle name="20% - Ênfase2 2 6 2 3 3" xfId="5536"/>
    <cellStyle name="20% - Ênfase2 2 6 2 3 4" xfId="5537"/>
    <cellStyle name="20% - Ênfase2 2 6 2 3 5" xfId="53396"/>
    <cellStyle name="20% - Ênfase2 2 6 2 4" xfId="5538"/>
    <cellStyle name="20% - Ênfase2 2 6 2 4 2" xfId="5539"/>
    <cellStyle name="20% - Ênfase2 2 6 2 4 2 2" xfId="5540"/>
    <cellStyle name="20% - Ênfase2 2 6 2 4 3" xfId="5541"/>
    <cellStyle name="20% - Ênfase2 2 6 2 4 4" xfId="5542"/>
    <cellStyle name="20% - Ênfase2 2 6 2 4 5" xfId="50398"/>
    <cellStyle name="20% - Ênfase2 2 6 2 5" xfId="5543"/>
    <cellStyle name="20% - Ênfase2 2 6 2 5 2" xfId="5544"/>
    <cellStyle name="20% - Ênfase2 2 6 2 5 2 2" xfId="5545"/>
    <cellStyle name="20% - Ênfase2 2 6 2 5 3" xfId="5546"/>
    <cellStyle name="20% - Ênfase2 2 6 2 5 4" xfId="5547"/>
    <cellStyle name="20% - Ênfase2 2 6 2 6" xfId="5548"/>
    <cellStyle name="20% - Ênfase2 2 6 2 6 2" xfId="5549"/>
    <cellStyle name="20% - Ênfase2 2 6 2 7" xfId="5550"/>
    <cellStyle name="20% - Ênfase2 2 6 2 8" xfId="5551"/>
    <cellStyle name="20% - Ênfase2 2 6 2 9" xfId="46376"/>
    <cellStyle name="20% - Ênfase2 2 6 3" xfId="1667"/>
    <cellStyle name="20% - Ênfase2 2 6 3 10" xfId="56988"/>
    <cellStyle name="20% - Ênfase2 2 6 3 2" xfId="3198"/>
    <cellStyle name="20% - Ênfase2 2 6 3 2 2" xfId="5552"/>
    <cellStyle name="20% - Ênfase2 2 6 3 2 2 2" xfId="5553"/>
    <cellStyle name="20% - Ênfase2 2 6 3 2 2 2 2" xfId="5554"/>
    <cellStyle name="20% - Ênfase2 2 6 3 2 2 3" xfId="5555"/>
    <cellStyle name="20% - Ênfase2 2 6 3 2 2 4" xfId="5556"/>
    <cellStyle name="20% - Ênfase2 2 6 3 2 2 5" xfId="55431"/>
    <cellStyle name="20% - Ênfase2 2 6 3 2 3" xfId="5557"/>
    <cellStyle name="20% - Ênfase2 2 6 3 2 3 2" xfId="5558"/>
    <cellStyle name="20% - Ênfase2 2 6 3 2 4" xfId="5559"/>
    <cellStyle name="20% - Ênfase2 2 6 3 2 5" xfId="5560"/>
    <cellStyle name="20% - Ênfase2 2 6 3 2 6" xfId="48411"/>
    <cellStyle name="20% - Ênfase2 2 6 3 2 7" xfId="52434"/>
    <cellStyle name="20% - Ênfase2 2 6 3 3" xfId="5561"/>
    <cellStyle name="20% - Ênfase2 2 6 3 3 2" xfId="5562"/>
    <cellStyle name="20% - Ênfase2 2 6 3 3 2 2" xfId="5563"/>
    <cellStyle name="20% - Ênfase2 2 6 3 3 3" xfId="5564"/>
    <cellStyle name="20% - Ênfase2 2 6 3 3 4" xfId="5565"/>
    <cellStyle name="20% - Ênfase2 2 6 3 3 5" xfId="53932"/>
    <cellStyle name="20% - Ênfase2 2 6 3 4" xfId="5566"/>
    <cellStyle name="20% - Ênfase2 2 6 3 4 2" xfId="5567"/>
    <cellStyle name="20% - Ênfase2 2 6 3 4 2 2" xfId="5568"/>
    <cellStyle name="20% - Ênfase2 2 6 3 4 3" xfId="5569"/>
    <cellStyle name="20% - Ênfase2 2 6 3 4 4" xfId="5570"/>
    <cellStyle name="20% - Ênfase2 2 6 3 5" xfId="5571"/>
    <cellStyle name="20% - Ênfase2 2 6 3 5 2" xfId="5572"/>
    <cellStyle name="20% - Ênfase2 2 6 3 6" xfId="5573"/>
    <cellStyle name="20% - Ênfase2 2 6 3 7" xfId="5574"/>
    <cellStyle name="20% - Ênfase2 2 6 3 8" xfId="46912"/>
    <cellStyle name="20% - Ênfase2 2 6 3 9" xfId="50935"/>
    <cellStyle name="20% - Ênfase2 2 6 4" xfId="2181"/>
    <cellStyle name="20% - Ênfase2 2 6 4 2" xfId="5575"/>
    <cellStyle name="20% - Ênfase2 2 6 4 2 2" xfId="5576"/>
    <cellStyle name="20% - Ênfase2 2 6 4 2 2 2" xfId="5577"/>
    <cellStyle name="20% - Ênfase2 2 6 4 2 3" xfId="5578"/>
    <cellStyle name="20% - Ênfase2 2 6 4 2 4" xfId="5579"/>
    <cellStyle name="20% - Ênfase2 2 6 4 2 5" xfId="54414"/>
    <cellStyle name="20% - Ênfase2 2 6 4 3" xfId="5580"/>
    <cellStyle name="20% - Ênfase2 2 6 4 3 2" xfId="5581"/>
    <cellStyle name="20% - Ênfase2 2 6 4 4" xfId="5582"/>
    <cellStyle name="20% - Ênfase2 2 6 4 5" xfId="5583"/>
    <cellStyle name="20% - Ênfase2 2 6 4 6" xfId="47394"/>
    <cellStyle name="20% - Ênfase2 2 6 4 7" xfId="51953"/>
    <cellStyle name="20% - Ênfase2 2 6 5" xfId="5584"/>
    <cellStyle name="20% - Ênfase2 2 6 5 2" xfId="5585"/>
    <cellStyle name="20% - Ênfase2 2 6 5 2 2" xfId="5586"/>
    <cellStyle name="20% - Ênfase2 2 6 5 3" xfId="5587"/>
    <cellStyle name="20% - Ênfase2 2 6 5 4" xfId="5588"/>
    <cellStyle name="20% - Ênfase2 2 6 5 5" xfId="52915"/>
    <cellStyle name="20% - Ênfase2 2 6 6" xfId="5589"/>
    <cellStyle name="20% - Ênfase2 2 6 6 2" xfId="5590"/>
    <cellStyle name="20% - Ênfase2 2 6 6 2 2" xfId="5591"/>
    <cellStyle name="20% - Ênfase2 2 6 6 3" xfId="5592"/>
    <cellStyle name="20% - Ênfase2 2 6 6 4" xfId="5593"/>
    <cellStyle name="20% - Ênfase2 2 6 6 5" xfId="49917"/>
    <cellStyle name="20% - Ênfase2 2 6 7" xfId="5594"/>
    <cellStyle name="20% - Ênfase2 2 6 7 2" xfId="5595"/>
    <cellStyle name="20% - Ênfase2 2 6 7 2 2" xfId="5596"/>
    <cellStyle name="20% - Ênfase2 2 6 7 3" xfId="5597"/>
    <cellStyle name="20% - Ênfase2 2 6 7 4" xfId="5598"/>
    <cellStyle name="20% - Ênfase2 2 6 8" xfId="5599"/>
    <cellStyle name="20% - Ênfase2 2 6 8 2" xfId="5600"/>
    <cellStyle name="20% - Ênfase2 2 6 9" xfId="5601"/>
    <cellStyle name="20% - Ênfase2 2 7" xfId="760"/>
    <cellStyle name="20% - Ênfase2 2 7 10" xfId="49004"/>
    <cellStyle name="20% - Ênfase2 2 7 11" xfId="56080"/>
    <cellStyle name="20% - Ênfase2 2 7 2" xfId="2291"/>
    <cellStyle name="20% - Ênfase2 2 7 2 2" xfId="5602"/>
    <cellStyle name="20% - Ênfase2 2 7 2 2 2" xfId="5603"/>
    <cellStyle name="20% - Ênfase2 2 7 2 2 2 2" xfId="5604"/>
    <cellStyle name="20% - Ênfase2 2 7 2 2 3" xfId="5605"/>
    <cellStyle name="20% - Ênfase2 2 7 2 2 4" xfId="5606"/>
    <cellStyle name="20% - Ênfase2 2 7 2 2 5" xfId="54524"/>
    <cellStyle name="20% - Ênfase2 2 7 2 3" xfId="5607"/>
    <cellStyle name="20% - Ênfase2 2 7 2 3 2" xfId="5608"/>
    <cellStyle name="20% - Ênfase2 2 7 2 3 2 2" xfId="5609"/>
    <cellStyle name="20% - Ênfase2 2 7 2 3 3" xfId="5610"/>
    <cellStyle name="20% - Ênfase2 2 7 2 3 4" xfId="5611"/>
    <cellStyle name="20% - Ênfase2 2 7 2 4" xfId="5612"/>
    <cellStyle name="20% - Ênfase2 2 7 2 4 2" xfId="5613"/>
    <cellStyle name="20% - Ênfase2 2 7 2 5" xfId="5614"/>
    <cellStyle name="20% - Ênfase2 2 7 2 6" xfId="5615"/>
    <cellStyle name="20% - Ênfase2 2 7 2 7" xfId="47504"/>
    <cellStyle name="20% - Ênfase2 2 7 2 8" xfId="51045"/>
    <cellStyle name="20% - Ênfase2 2 7 2 9" xfId="57098"/>
    <cellStyle name="20% - Ênfase2 2 7 3" xfId="5616"/>
    <cellStyle name="20% - Ênfase2 2 7 3 2" xfId="5617"/>
    <cellStyle name="20% - Ênfase2 2 7 3 2 2" xfId="5618"/>
    <cellStyle name="20% - Ênfase2 2 7 3 3" xfId="5619"/>
    <cellStyle name="20% - Ênfase2 2 7 3 4" xfId="5620"/>
    <cellStyle name="20% - Ênfase2 2 7 3 5" xfId="53025"/>
    <cellStyle name="20% - Ênfase2 2 7 4" xfId="5621"/>
    <cellStyle name="20% - Ênfase2 2 7 4 2" xfId="5622"/>
    <cellStyle name="20% - Ênfase2 2 7 4 2 2" xfId="5623"/>
    <cellStyle name="20% - Ênfase2 2 7 4 3" xfId="5624"/>
    <cellStyle name="20% - Ênfase2 2 7 4 4" xfId="5625"/>
    <cellStyle name="20% - Ênfase2 2 7 4 5" xfId="50027"/>
    <cellStyle name="20% - Ênfase2 2 7 5" xfId="5626"/>
    <cellStyle name="20% - Ênfase2 2 7 5 2" xfId="5627"/>
    <cellStyle name="20% - Ênfase2 2 7 5 2 2" xfId="5628"/>
    <cellStyle name="20% - Ênfase2 2 7 5 3" xfId="5629"/>
    <cellStyle name="20% - Ênfase2 2 7 5 4" xfId="5630"/>
    <cellStyle name="20% - Ênfase2 2 7 6" xfId="5631"/>
    <cellStyle name="20% - Ênfase2 2 7 6 2" xfId="5632"/>
    <cellStyle name="20% - Ênfase2 2 7 7" xfId="5633"/>
    <cellStyle name="20% - Ênfase2 2 7 8" xfId="5634"/>
    <cellStyle name="20% - Ênfase2 2 7 9" xfId="46005"/>
    <cellStyle name="20% - Ênfase2 2 8" xfId="1241"/>
    <cellStyle name="20% - Ênfase2 2 8 10" xfId="49485"/>
    <cellStyle name="20% - Ênfase2 2 8 11" xfId="56561"/>
    <cellStyle name="20% - Ênfase2 2 8 2" xfId="2772"/>
    <cellStyle name="20% - Ênfase2 2 8 2 2" xfId="5635"/>
    <cellStyle name="20% - Ênfase2 2 8 2 2 2" xfId="5636"/>
    <cellStyle name="20% - Ênfase2 2 8 2 2 2 2" xfId="5637"/>
    <cellStyle name="20% - Ênfase2 2 8 2 2 3" xfId="5638"/>
    <cellStyle name="20% - Ênfase2 2 8 2 2 4" xfId="5639"/>
    <cellStyle name="20% - Ênfase2 2 8 2 2 5" xfId="55005"/>
    <cellStyle name="20% - Ênfase2 2 8 2 3" xfId="5640"/>
    <cellStyle name="20% - Ênfase2 2 8 2 3 2" xfId="5641"/>
    <cellStyle name="20% - Ênfase2 2 8 2 4" xfId="5642"/>
    <cellStyle name="20% - Ênfase2 2 8 2 5" xfId="5643"/>
    <cellStyle name="20% - Ênfase2 2 8 2 6" xfId="47985"/>
    <cellStyle name="20% - Ênfase2 2 8 2 7" xfId="51526"/>
    <cellStyle name="20% - Ênfase2 2 8 2 8" xfId="57579"/>
    <cellStyle name="20% - Ênfase2 2 8 3" xfId="5644"/>
    <cellStyle name="20% - Ênfase2 2 8 3 2" xfId="5645"/>
    <cellStyle name="20% - Ênfase2 2 8 3 2 2" xfId="5646"/>
    <cellStyle name="20% - Ênfase2 2 8 3 3" xfId="5647"/>
    <cellStyle name="20% - Ênfase2 2 8 3 4" xfId="5648"/>
    <cellStyle name="20% - Ênfase2 2 8 3 5" xfId="53506"/>
    <cellStyle name="20% - Ênfase2 2 8 4" xfId="5649"/>
    <cellStyle name="20% - Ênfase2 2 8 4 2" xfId="5650"/>
    <cellStyle name="20% - Ênfase2 2 8 4 2 2" xfId="5651"/>
    <cellStyle name="20% - Ênfase2 2 8 4 3" xfId="5652"/>
    <cellStyle name="20% - Ênfase2 2 8 4 4" xfId="5653"/>
    <cellStyle name="20% - Ênfase2 2 8 4 5" xfId="50508"/>
    <cellStyle name="20% - Ênfase2 2 8 5" xfId="5654"/>
    <cellStyle name="20% - Ênfase2 2 8 5 2" xfId="5655"/>
    <cellStyle name="20% - Ênfase2 2 8 5 2 2" xfId="5656"/>
    <cellStyle name="20% - Ênfase2 2 8 5 3" xfId="5657"/>
    <cellStyle name="20% - Ênfase2 2 8 5 4" xfId="5658"/>
    <cellStyle name="20% - Ênfase2 2 8 6" xfId="5659"/>
    <cellStyle name="20% - Ênfase2 2 8 6 2" xfId="5660"/>
    <cellStyle name="20% - Ênfase2 2 8 7" xfId="5661"/>
    <cellStyle name="20% - Ênfase2 2 8 8" xfId="5662"/>
    <cellStyle name="20% - Ênfase2 2 8 9" xfId="46486"/>
    <cellStyle name="20% - Ênfase2 2 9" xfId="1296"/>
    <cellStyle name="20% - Ênfase2 2 9 10" xfId="56617"/>
    <cellStyle name="20% - Ênfase2 2 9 2" xfId="2827"/>
    <cellStyle name="20% - Ênfase2 2 9 2 2" xfId="5663"/>
    <cellStyle name="20% - Ênfase2 2 9 2 2 2" xfId="5664"/>
    <cellStyle name="20% - Ênfase2 2 9 2 2 2 2" xfId="5665"/>
    <cellStyle name="20% - Ênfase2 2 9 2 2 3" xfId="5666"/>
    <cellStyle name="20% - Ênfase2 2 9 2 2 4" xfId="5667"/>
    <cellStyle name="20% - Ênfase2 2 9 2 2 5" xfId="55060"/>
    <cellStyle name="20% - Ênfase2 2 9 2 3" xfId="5668"/>
    <cellStyle name="20% - Ênfase2 2 9 2 3 2" xfId="5669"/>
    <cellStyle name="20% - Ênfase2 2 9 2 4" xfId="5670"/>
    <cellStyle name="20% - Ênfase2 2 9 2 5" xfId="5671"/>
    <cellStyle name="20% - Ênfase2 2 9 2 6" xfId="48040"/>
    <cellStyle name="20% - Ênfase2 2 9 2 7" xfId="52063"/>
    <cellStyle name="20% - Ênfase2 2 9 3" xfId="5672"/>
    <cellStyle name="20% - Ênfase2 2 9 3 2" xfId="5673"/>
    <cellStyle name="20% - Ênfase2 2 9 3 2 2" xfId="5674"/>
    <cellStyle name="20% - Ênfase2 2 9 3 3" xfId="5675"/>
    <cellStyle name="20% - Ênfase2 2 9 3 4" xfId="5676"/>
    <cellStyle name="20% - Ênfase2 2 9 3 5" xfId="53561"/>
    <cellStyle name="20% - Ênfase2 2 9 4" xfId="5677"/>
    <cellStyle name="20% - Ênfase2 2 9 4 2" xfId="5678"/>
    <cellStyle name="20% - Ênfase2 2 9 4 2 2" xfId="5679"/>
    <cellStyle name="20% - Ênfase2 2 9 4 3" xfId="5680"/>
    <cellStyle name="20% - Ênfase2 2 9 4 4" xfId="5681"/>
    <cellStyle name="20% - Ênfase2 2 9 5" xfId="5682"/>
    <cellStyle name="20% - Ênfase2 2 9 5 2" xfId="5683"/>
    <cellStyle name="20% - Ênfase2 2 9 6" xfId="5684"/>
    <cellStyle name="20% - Ênfase2 2 9 7" xfId="5685"/>
    <cellStyle name="20% - Ênfase2 2 9 8" xfId="46541"/>
    <cellStyle name="20% - Ênfase2 2 9 9" xfId="50563"/>
    <cellStyle name="20% - Ênfase2 20" xfId="5686"/>
    <cellStyle name="20% - Ênfase2 21" xfId="5687"/>
    <cellStyle name="20% - Ênfase2 22" xfId="45486"/>
    <cellStyle name="20% - Ênfase2 23" xfId="48485"/>
    <cellStyle name="20% - Ênfase2 24" xfId="55561"/>
    <cellStyle name="20% - Ênfase2 3" xfId="343"/>
    <cellStyle name="20% - Ênfase2 3 10" xfId="5688"/>
    <cellStyle name="20% - Ênfase2 3 10 2" xfId="5689"/>
    <cellStyle name="20% - Ênfase2 3 10 2 2" xfId="5690"/>
    <cellStyle name="20% - Ênfase2 3 10 3" xfId="5691"/>
    <cellStyle name="20% - Ênfase2 3 10 4" xfId="5692"/>
    <cellStyle name="20% - Ênfase2 3 11" xfId="5693"/>
    <cellStyle name="20% - Ênfase2 3 11 2" xfId="5694"/>
    <cellStyle name="20% - Ênfase2 3 12" xfId="5695"/>
    <cellStyle name="20% - Ênfase2 3 13" xfId="5696"/>
    <cellStyle name="20% - Ênfase2 3 14" xfId="45592"/>
    <cellStyle name="20% - Ênfase2 3 15" xfId="48591"/>
    <cellStyle name="20% - Ênfase2 3 16" xfId="55667"/>
    <cellStyle name="20% - Ênfase2 3 2" xfId="449"/>
    <cellStyle name="20% - Ênfase2 3 2 10" xfId="5697"/>
    <cellStyle name="20% - Ênfase2 3 2 11" xfId="45698"/>
    <cellStyle name="20% - Ênfase2 3 2 12" xfId="48697"/>
    <cellStyle name="20% - Ênfase2 3 2 13" xfId="55773"/>
    <cellStyle name="20% - Ênfase2 3 2 2" xfId="934"/>
    <cellStyle name="20% - Ênfase2 3 2 2 10" xfId="49178"/>
    <cellStyle name="20% - Ênfase2 3 2 2 11" xfId="56254"/>
    <cellStyle name="20% - Ênfase2 3 2 2 2" xfId="2465"/>
    <cellStyle name="20% - Ênfase2 3 2 2 2 2" xfId="5698"/>
    <cellStyle name="20% - Ênfase2 3 2 2 2 2 2" xfId="5699"/>
    <cellStyle name="20% - Ênfase2 3 2 2 2 2 2 2" xfId="5700"/>
    <cellStyle name="20% - Ênfase2 3 2 2 2 2 3" xfId="5701"/>
    <cellStyle name="20% - Ênfase2 3 2 2 2 2 4" xfId="5702"/>
    <cellStyle name="20% - Ênfase2 3 2 2 2 2 5" xfId="54698"/>
    <cellStyle name="20% - Ênfase2 3 2 2 2 3" xfId="5703"/>
    <cellStyle name="20% - Ênfase2 3 2 2 2 3 2" xfId="5704"/>
    <cellStyle name="20% - Ênfase2 3 2 2 2 3 2 2" xfId="5705"/>
    <cellStyle name="20% - Ênfase2 3 2 2 2 3 3" xfId="5706"/>
    <cellStyle name="20% - Ênfase2 3 2 2 2 3 4" xfId="5707"/>
    <cellStyle name="20% - Ênfase2 3 2 2 2 4" xfId="5708"/>
    <cellStyle name="20% - Ênfase2 3 2 2 2 4 2" xfId="5709"/>
    <cellStyle name="20% - Ênfase2 3 2 2 2 5" xfId="5710"/>
    <cellStyle name="20% - Ênfase2 3 2 2 2 6" xfId="5711"/>
    <cellStyle name="20% - Ênfase2 3 2 2 2 7" xfId="47678"/>
    <cellStyle name="20% - Ênfase2 3 2 2 2 8" xfId="51219"/>
    <cellStyle name="20% - Ênfase2 3 2 2 2 9" xfId="57272"/>
    <cellStyle name="20% - Ênfase2 3 2 2 3" xfId="5712"/>
    <cellStyle name="20% - Ênfase2 3 2 2 3 2" xfId="5713"/>
    <cellStyle name="20% - Ênfase2 3 2 2 3 2 2" xfId="5714"/>
    <cellStyle name="20% - Ênfase2 3 2 2 3 3" xfId="5715"/>
    <cellStyle name="20% - Ênfase2 3 2 2 3 4" xfId="5716"/>
    <cellStyle name="20% - Ênfase2 3 2 2 3 5" xfId="53199"/>
    <cellStyle name="20% - Ênfase2 3 2 2 4" xfId="5717"/>
    <cellStyle name="20% - Ênfase2 3 2 2 4 2" xfId="5718"/>
    <cellStyle name="20% - Ênfase2 3 2 2 4 2 2" xfId="5719"/>
    <cellStyle name="20% - Ênfase2 3 2 2 4 3" xfId="5720"/>
    <cellStyle name="20% - Ênfase2 3 2 2 4 4" xfId="5721"/>
    <cellStyle name="20% - Ênfase2 3 2 2 4 5" xfId="50201"/>
    <cellStyle name="20% - Ênfase2 3 2 2 5" xfId="5722"/>
    <cellStyle name="20% - Ênfase2 3 2 2 5 2" xfId="5723"/>
    <cellStyle name="20% - Ênfase2 3 2 2 5 2 2" xfId="5724"/>
    <cellStyle name="20% - Ênfase2 3 2 2 5 3" xfId="5725"/>
    <cellStyle name="20% - Ênfase2 3 2 2 5 4" xfId="5726"/>
    <cellStyle name="20% - Ênfase2 3 2 2 6" xfId="5727"/>
    <cellStyle name="20% - Ênfase2 3 2 2 6 2" xfId="5728"/>
    <cellStyle name="20% - Ênfase2 3 2 2 7" xfId="5729"/>
    <cellStyle name="20% - Ênfase2 3 2 2 8" xfId="5730"/>
    <cellStyle name="20% - Ênfase2 3 2 2 9" xfId="46179"/>
    <cellStyle name="20% - Ênfase2 3 2 3" xfId="1470"/>
    <cellStyle name="20% - Ênfase2 3 2 3 10" xfId="56791"/>
    <cellStyle name="20% - Ênfase2 3 2 3 2" xfId="3001"/>
    <cellStyle name="20% - Ênfase2 3 2 3 2 2" xfId="5731"/>
    <cellStyle name="20% - Ênfase2 3 2 3 2 2 2" xfId="5732"/>
    <cellStyle name="20% - Ênfase2 3 2 3 2 2 2 2" xfId="5733"/>
    <cellStyle name="20% - Ênfase2 3 2 3 2 2 3" xfId="5734"/>
    <cellStyle name="20% - Ênfase2 3 2 3 2 2 4" xfId="5735"/>
    <cellStyle name="20% - Ênfase2 3 2 3 2 2 5" xfId="55234"/>
    <cellStyle name="20% - Ênfase2 3 2 3 2 3" xfId="5736"/>
    <cellStyle name="20% - Ênfase2 3 2 3 2 3 2" xfId="5737"/>
    <cellStyle name="20% - Ênfase2 3 2 3 2 4" xfId="5738"/>
    <cellStyle name="20% - Ênfase2 3 2 3 2 5" xfId="5739"/>
    <cellStyle name="20% - Ênfase2 3 2 3 2 6" xfId="48214"/>
    <cellStyle name="20% - Ênfase2 3 2 3 2 7" xfId="52237"/>
    <cellStyle name="20% - Ênfase2 3 2 3 3" xfId="5740"/>
    <cellStyle name="20% - Ênfase2 3 2 3 3 2" xfId="5741"/>
    <cellStyle name="20% - Ênfase2 3 2 3 3 2 2" xfId="5742"/>
    <cellStyle name="20% - Ênfase2 3 2 3 3 3" xfId="5743"/>
    <cellStyle name="20% - Ênfase2 3 2 3 3 4" xfId="5744"/>
    <cellStyle name="20% - Ênfase2 3 2 3 3 5" xfId="53735"/>
    <cellStyle name="20% - Ênfase2 3 2 3 4" xfId="5745"/>
    <cellStyle name="20% - Ênfase2 3 2 3 4 2" xfId="5746"/>
    <cellStyle name="20% - Ênfase2 3 2 3 4 2 2" xfId="5747"/>
    <cellStyle name="20% - Ênfase2 3 2 3 4 3" xfId="5748"/>
    <cellStyle name="20% - Ênfase2 3 2 3 4 4" xfId="5749"/>
    <cellStyle name="20% - Ênfase2 3 2 3 5" xfId="5750"/>
    <cellStyle name="20% - Ênfase2 3 2 3 5 2" xfId="5751"/>
    <cellStyle name="20% - Ênfase2 3 2 3 6" xfId="5752"/>
    <cellStyle name="20% - Ênfase2 3 2 3 7" xfId="5753"/>
    <cellStyle name="20% - Ênfase2 3 2 3 8" xfId="46715"/>
    <cellStyle name="20% - Ênfase2 3 2 3 9" xfId="50738"/>
    <cellStyle name="20% - Ênfase2 3 2 4" xfId="1984"/>
    <cellStyle name="20% - Ênfase2 3 2 4 2" xfId="5754"/>
    <cellStyle name="20% - Ênfase2 3 2 4 2 2" xfId="5755"/>
    <cellStyle name="20% - Ênfase2 3 2 4 2 2 2" xfId="5756"/>
    <cellStyle name="20% - Ênfase2 3 2 4 2 3" xfId="5757"/>
    <cellStyle name="20% - Ênfase2 3 2 4 2 4" xfId="5758"/>
    <cellStyle name="20% - Ênfase2 3 2 4 2 5" xfId="54217"/>
    <cellStyle name="20% - Ênfase2 3 2 4 3" xfId="5759"/>
    <cellStyle name="20% - Ênfase2 3 2 4 3 2" xfId="5760"/>
    <cellStyle name="20% - Ênfase2 3 2 4 4" xfId="5761"/>
    <cellStyle name="20% - Ênfase2 3 2 4 5" xfId="5762"/>
    <cellStyle name="20% - Ênfase2 3 2 4 6" xfId="47197"/>
    <cellStyle name="20% - Ênfase2 3 2 4 7" xfId="51756"/>
    <cellStyle name="20% - Ênfase2 3 2 5" xfId="5763"/>
    <cellStyle name="20% - Ênfase2 3 2 5 2" xfId="5764"/>
    <cellStyle name="20% - Ênfase2 3 2 5 2 2" xfId="5765"/>
    <cellStyle name="20% - Ênfase2 3 2 5 3" xfId="5766"/>
    <cellStyle name="20% - Ênfase2 3 2 5 4" xfId="5767"/>
    <cellStyle name="20% - Ênfase2 3 2 5 5" xfId="52718"/>
    <cellStyle name="20% - Ênfase2 3 2 6" xfId="5768"/>
    <cellStyle name="20% - Ênfase2 3 2 6 2" xfId="5769"/>
    <cellStyle name="20% - Ênfase2 3 2 6 2 2" xfId="5770"/>
    <cellStyle name="20% - Ênfase2 3 2 6 3" xfId="5771"/>
    <cellStyle name="20% - Ênfase2 3 2 6 4" xfId="5772"/>
    <cellStyle name="20% - Ênfase2 3 2 6 5" xfId="49720"/>
    <cellStyle name="20% - Ênfase2 3 2 7" xfId="5773"/>
    <cellStyle name="20% - Ênfase2 3 2 7 2" xfId="5774"/>
    <cellStyle name="20% - Ênfase2 3 2 7 2 2" xfId="5775"/>
    <cellStyle name="20% - Ênfase2 3 2 7 3" xfId="5776"/>
    <cellStyle name="20% - Ênfase2 3 2 7 4" xfId="5777"/>
    <cellStyle name="20% - Ênfase2 3 2 8" xfId="5778"/>
    <cellStyle name="20% - Ênfase2 3 2 8 2" xfId="5779"/>
    <cellStyle name="20% - Ênfase2 3 2 9" xfId="5780"/>
    <cellStyle name="20% - Ênfase2 3 3" xfId="555"/>
    <cellStyle name="20% - Ênfase2 3 3 10" xfId="5781"/>
    <cellStyle name="20% - Ênfase2 3 3 11" xfId="45804"/>
    <cellStyle name="20% - Ênfase2 3 3 12" xfId="48803"/>
    <cellStyle name="20% - Ênfase2 3 3 13" xfId="55879"/>
    <cellStyle name="20% - Ênfase2 3 3 2" xfId="1040"/>
    <cellStyle name="20% - Ênfase2 3 3 2 10" xfId="49284"/>
    <cellStyle name="20% - Ênfase2 3 3 2 11" xfId="56360"/>
    <cellStyle name="20% - Ênfase2 3 3 2 2" xfId="2571"/>
    <cellStyle name="20% - Ênfase2 3 3 2 2 2" xfId="5782"/>
    <cellStyle name="20% - Ênfase2 3 3 2 2 2 2" xfId="5783"/>
    <cellStyle name="20% - Ênfase2 3 3 2 2 2 2 2" xfId="5784"/>
    <cellStyle name="20% - Ênfase2 3 3 2 2 2 3" xfId="5785"/>
    <cellStyle name="20% - Ênfase2 3 3 2 2 2 4" xfId="5786"/>
    <cellStyle name="20% - Ênfase2 3 3 2 2 2 5" xfId="54804"/>
    <cellStyle name="20% - Ênfase2 3 3 2 2 3" xfId="5787"/>
    <cellStyle name="20% - Ênfase2 3 3 2 2 3 2" xfId="5788"/>
    <cellStyle name="20% - Ênfase2 3 3 2 2 3 2 2" xfId="5789"/>
    <cellStyle name="20% - Ênfase2 3 3 2 2 3 3" xfId="5790"/>
    <cellStyle name="20% - Ênfase2 3 3 2 2 3 4" xfId="5791"/>
    <cellStyle name="20% - Ênfase2 3 3 2 2 4" xfId="5792"/>
    <cellStyle name="20% - Ênfase2 3 3 2 2 4 2" xfId="5793"/>
    <cellStyle name="20% - Ênfase2 3 3 2 2 5" xfId="5794"/>
    <cellStyle name="20% - Ênfase2 3 3 2 2 6" xfId="5795"/>
    <cellStyle name="20% - Ênfase2 3 3 2 2 7" xfId="47784"/>
    <cellStyle name="20% - Ênfase2 3 3 2 2 8" xfId="51325"/>
    <cellStyle name="20% - Ênfase2 3 3 2 2 9" xfId="57378"/>
    <cellStyle name="20% - Ênfase2 3 3 2 3" xfId="5796"/>
    <cellStyle name="20% - Ênfase2 3 3 2 3 2" xfId="5797"/>
    <cellStyle name="20% - Ênfase2 3 3 2 3 2 2" xfId="5798"/>
    <cellStyle name="20% - Ênfase2 3 3 2 3 3" xfId="5799"/>
    <cellStyle name="20% - Ênfase2 3 3 2 3 4" xfId="5800"/>
    <cellStyle name="20% - Ênfase2 3 3 2 3 5" xfId="53305"/>
    <cellStyle name="20% - Ênfase2 3 3 2 4" xfId="5801"/>
    <cellStyle name="20% - Ênfase2 3 3 2 4 2" xfId="5802"/>
    <cellStyle name="20% - Ênfase2 3 3 2 4 2 2" xfId="5803"/>
    <cellStyle name="20% - Ênfase2 3 3 2 4 3" xfId="5804"/>
    <cellStyle name="20% - Ênfase2 3 3 2 4 4" xfId="5805"/>
    <cellStyle name="20% - Ênfase2 3 3 2 4 5" xfId="50307"/>
    <cellStyle name="20% - Ênfase2 3 3 2 5" xfId="5806"/>
    <cellStyle name="20% - Ênfase2 3 3 2 5 2" xfId="5807"/>
    <cellStyle name="20% - Ênfase2 3 3 2 5 2 2" xfId="5808"/>
    <cellStyle name="20% - Ênfase2 3 3 2 5 3" xfId="5809"/>
    <cellStyle name="20% - Ênfase2 3 3 2 5 4" xfId="5810"/>
    <cellStyle name="20% - Ênfase2 3 3 2 6" xfId="5811"/>
    <cellStyle name="20% - Ênfase2 3 3 2 6 2" xfId="5812"/>
    <cellStyle name="20% - Ênfase2 3 3 2 7" xfId="5813"/>
    <cellStyle name="20% - Ênfase2 3 3 2 8" xfId="5814"/>
    <cellStyle name="20% - Ênfase2 3 3 2 9" xfId="46285"/>
    <cellStyle name="20% - Ênfase2 3 3 3" xfId="1576"/>
    <cellStyle name="20% - Ênfase2 3 3 3 10" xfId="56897"/>
    <cellStyle name="20% - Ênfase2 3 3 3 2" xfId="3107"/>
    <cellStyle name="20% - Ênfase2 3 3 3 2 2" xfId="5815"/>
    <cellStyle name="20% - Ênfase2 3 3 3 2 2 2" xfId="5816"/>
    <cellStyle name="20% - Ênfase2 3 3 3 2 2 2 2" xfId="5817"/>
    <cellStyle name="20% - Ênfase2 3 3 3 2 2 3" xfId="5818"/>
    <cellStyle name="20% - Ênfase2 3 3 3 2 2 4" xfId="5819"/>
    <cellStyle name="20% - Ênfase2 3 3 3 2 2 5" xfId="55340"/>
    <cellStyle name="20% - Ênfase2 3 3 3 2 3" xfId="5820"/>
    <cellStyle name="20% - Ênfase2 3 3 3 2 3 2" xfId="5821"/>
    <cellStyle name="20% - Ênfase2 3 3 3 2 4" xfId="5822"/>
    <cellStyle name="20% - Ênfase2 3 3 3 2 5" xfId="5823"/>
    <cellStyle name="20% - Ênfase2 3 3 3 2 6" xfId="48320"/>
    <cellStyle name="20% - Ênfase2 3 3 3 2 7" xfId="52343"/>
    <cellStyle name="20% - Ênfase2 3 3 3 3" xfId="5824"/>
    <cellStyle name="20% - Ênfase2 3 3 3 3 2" xfId="5825"/>
    <cellStyle name="20% - Ênfase2 3 3 3 3 2 2" xfId="5826"/>
    <cellStyle name="20% - Ênfase2 3 3 3 3 3" xfId="5827"/>
    <cellStyle name="20% - Ênfase2 3 3 3 3 4" xfId="5828"/>
    <cellStyle name="20% - Ênfase2 3 3 3 3 5" xfId="53841"/>
    <cellStyle name="20% - Ênfase2 3 3 3 4" xfId="5829"/>
    <cellStyle name="20% - Ênfase2 3 3 3 4 2" xfId="5830"/>
    <cellStyle name="20% - Ênfase2 3 3 3 4 2 2" xfId="5831"/>
    <cellStyle name="20% - Ênfase2 3 3 3 4 3" xfId="5832"/>
    <cellStyle name="20% - Ênfase2 3 3 3 4 4" xfId="5833"/>
    <cellStyle name="20% - Ênfase2 3 3 3 5" xfId="5834"/>
    <cellStyle name="20% - Ênfase2 3 3 3 5 2" xfId="5835"/>
    <cellStyle name="20% - Ênfase2 3 3 3 6" xfId="5836"/>
    <cellStyle name="20% - Ênfase2 3 3 3 7" xfId="5837"/>
    <cellStyle name="20% - Ênfase2 3 3 3 8" xfId="46821"/>
    <cellStyle name="20% - Ênfase2 3 3 3 9" xfId="50844"/>
    <cellStyle name="20% - Ênfase2 3 3 4" xfId="2090"/>
    <cellStyle name="20% - Ênfase2 3 3 4 2" xfId="5838"/>
    <cellStyle name="20% - Ênfase2 3 3 4 2 2" xfId="5839"/>
    <cellStyle name="20% - Ênfase2 3 3 4 2 2 2" xfId="5840"/>
    <cellStyle name="20% - Ênfase2 3 3 4 2 3" xfId="5841"/>
    <cellStyle name="20% - Ênfase2 3 3 4 2 4" xfId="5842"/>
    <cellStyle name="20% - Ênfase2 3 3 4 2 5" xfId="54323"/>
    <cellStyle name="20% - Ênfase2 3 3 4 3" xfId="5843"/>
    <cellStyle name="20% - Ênfase2 3 3 4 3 2" xfId="5844"/>
    <cellStyle name="20% - Ênfase2 3 3 4 4" xfId="5845"/>
    <cellStyle name="20% - Ênfase2 3 3 4 5" xfId="5846"/>
    <cellStyle name="20% - Ênfase2 3 3 4 6" xfId="47303"/>
    <cellStyle name="20% - Ênfase2 3 3 4 7" xfId="51862"/>
    <cellStyle name="20% - Ênfase2 3 3 5" xfId="5847"/>
    <cellStyle name="20% - Ênfase2 3 3 5 2" xfId="5848"/>
    <cellStyle name="20% - Ênfase2 3 3 5 2 2" xfId="5849"/>
    <cellStyle name="20% - Ênfase2 3 3 5 3" xfId="5850"/>
    <cellStyle name="20% - Ênfase2 3 3 5 4" xfId="5851"/>
    <cellStyle name="20% - Ênfase2 3 3 5 5" xfId="52824"/>
    <cellStyle name="20% - Ênfase2 3 3 6" xfId="5852"/>
    <cellStyle name="20% - Ênfase2 3 3 6 2" xfId="5853"/>
    <cellStyle name="20% - Ênfase2 3 3 6 2 2" xfId="5854"/>
    <cellStyle name="20% - Ênfase2 3 3 6 3" xfId="5855"/>
    <cellStyle name="20% - Ênfase2 3 3 6 4" xfId="5856"/>
    <cellStyle name="20% - Ênfase2 3 3 6 5" xfId="49826"/>
    <cellStyle name="20% - Ênfase2 3 3 7" xfId="5857"/>
    <cellStyle name="20% - Ênfase2 3 3 7 2" xfId="5858"/>
    <cellStyle name="20% - Ênfase2 3 3 7 2 2" xfId="5859"/>
    <cellStyle name="20% - Ênfase2 3 3 7 3" xfId="5860"/>
    <cellStyle name="20% - Ênfase2 3 3 7 4" xfId="5861"/>
    <cellStyle name="20% - Ênfase2 3 3 8" xfId="5862"/>
    <cellStyle name="20% - Ênfase2 3 3 8 2" xfId="5863"/>
    <cellStyle name="20% - Ênfase2 3 3 9" xfId="5864"/>
    <cellStyle name="20% - Ênfase2 3 4" xfId="665"/>
    <cellStyle name="20% - Ênfase2 3 4 10" xfId="5865"/>
    <cellStyle name="20% - Ênfase2 3 4 11" xfId="45912"/>
    <cellStyle name="20% - Ênfase2 3 4 12" xfId="48911"/>
    <cellStyle name="20% - Ênfase2 3 4 13" xfId="55987"/>
    <cellStyle name="20% - Ênfase2 3 4 2" xfId="1148"/>
    <cellStyle name="20% - Ênfase2 3 4 2 10" xfId="49392"/>
    <cellStyle name="20% - Ênfase2 3 4 2 11" xfId="56468"/>
    <cellStyle name="20% - Ênfase2 3 4 2 2" xfId="2679"/>
    <cellStyle name="20% - Ênfase2 3 4 2 2 2" xfId="5866"/>
    <cellStyle name="20% - Ênfase2 3 4 2 2 2 2" xfId="5867"/>
    <cellStyle name="20% - Ênfase2 3 4 2 2 2 2 2" xfId="5868"/>
    <cellStyle name="20% - Ênfase2 3 4 2 2 2 3" xfId="5869"/>
    <cellStyle name="20% - Ênfase2 3 4 2 2 2 4" xfId="5870"/>
    <cellStyle name="20% - Ênfase2 3 4 2 2 2 5" xfId="54912"/>
    <cellStyle name="20% - Ênfase2 3 4 2 2 3" xfId="5871"/>
    <cellStyle name="20% - Ênfase2 3 4 2 2 3 2" xfId="5872"/>
    <cellStyle name="20% - Ênfase2 3 4 2 2 3 2 2" xfId="5873"/>
    <cellStyle name="20% - Ênfase2 3 4 2 2 3 3" xfId="5874"/>
    <cellStyle name="20% - Ênfase2 3 4 2 2 3 4" xfId="5875"/>
    <cellStyle name="20% - Ênfase2 3 4 2 2 4" xfId="5876"/>
    <cellStyle name="20% - Ênfase2 3 4 2 2 4 2" xfId="5877"/>
    <cellStyle name="20% - Ênfase2 3 4 2 2 5" xfId="5878"/>
    <cellStyle name="20% - Ênfase2 3 4 2 2 6" xfId="5879"/>
    <cellStyle name="20% - Ênfase2 3 4 2 2 7" xfId="47892"/>
    <cellStyle name="20% - Ênfase2 3 4 2 2 8" xfId="51433"/>
    <cellStyle name="20% - Ênfase2 3 4 2 2 9" xfId="57486"/>
    <cellStyle name="20% - Ênfase2 3 4 2 3" xfId="5880"/>
    <cellStyle name="20% - Ênfase2 3 4 2 3 2" xfId="5881"/>
    <cellStyle name="20% - Ênfase2 3 4 2 3 2 2" xfId="5882"/>
    <cellStyle name="20% - Ênfase2 3 4 2 3 3" xfId="5883"/>
    <cellStyle name="20% - Ênfase2 3 4 2 3 4" xfId="5884"/>
    <cellStyle name="20% - Ênfase2 3 4 2 3 5" xfId="53413"/>
    <cellStyle name="20% - Ênfase2 3 4 2 4" xfId="5885"/>
    <cellStyle name="20% - Ênfase2 3 4 2 4 2" xfId="5886"/>
    <cellStyle name="20% - Ênfase2 3 4 2 4 2 2" xfId="5887"/>
    <cellStyle name="20% - Ênfase2 3 4 2 4 3" xfId="5888"/>
    <cellStyle name="20% - Ênfase2 3 4 2 4 4" xfId="5889"/>
    <cellStyle name="20% - Ênfase2 3 4 2 4 5" xfId="50415"/>
    <cellStyle name="20% - Ênfase2 3 4 2 5" xfId="5890"/>
    <cellStyle name="20% - Ênfase2 3 4 2 5 2" xfId="5891"/>
    <cellStyle name="20% - Ênfase2 3 4 2 5 2 2" xfId="5892"/>
    <cellStyle name="20% - Ênfase2 3 4 2 5 3" xfId="5893"/>
    <cellStyle name="20% - Ênfase2 3 4 2 5 4" xfId="5894"/>
    <cellStyle name="20% - Ênfase2 3 4 2 6" xfId="5895"/>
    <cellStyle name="20% - Ênfase2 3 4 2 6 2" xfId="5896"/>
    <cellStyle name="20% - Ênfase2 3 4 2 7" xfId="5897"/>
    <cellStyle name="20% - Ênfase2 3 4 2 8" xfId="5898"/>
    <cellStyle name="20% - Ênfase2 3 4 2 9" xfId="46393"/>
    <cellStyle name="20% - Ênfase2 3 4 3" xfId="1684"/>
    <cellStyle name="20% - Ênfase2 3 4 3 10" xfId="57005"/>
    <cellStyle name="20% - Ênfase2 3 4 3 2" xfId="3215"/>
    <cellStyle name="20% - Ênfase2 3 4 3 2 2" xfId="5899"/>
    <cellStyle name="20% - Ênfase2 3 4 3 2 2 2" xfId="5900"/>
    <cellStyle name="20% - Ênfase2 3 4 3 2 2 2 2" xfId="5901"/>
    <cellStyle name="20% - Ênfase2 3 4 3 2 2 3" xfId="5902"/>
    <cellStyle name="20% - Ênfase2 3 4 3 2 2 4" xfId="5903"/>
    <cellStyle name="20% - Ênfase2 3 4 3 2 2 5" xfId="55448"/>
    <cellStyle name="20% - Ênfase2 3 4 3 2 3" xfId="5904"/>
    <cellStyle name="20% - Ênfase2 3 4 3 2 3 2" xfId="5905"/>
    <cellStyle name="20% - Ênfase2 3 4 3 2 4" xfId="5906"/>
    <cellStyle name="20% - Ênfase2 3 4 3 2 5" xfId="5907"/>
    <cellStyle name="20% - Ênfase2 3 4 3 2 6" xfId="48428"/>
    <cellStyle name="20% - Ênfase2 3 4 3 2 7" xfId="52451"/>
    <cellStyle name="20% - Ênfase2 3 4 3 3" xfId="5908"/>
    <cellStyle name="20% - Ênfase2 3 4 3 3 2" xfId="5909"/>
    <cellStyle name="20% - Ênfase2 3 4 3 3 2 2" xfId="5910"/>
    <cellStyle name="20% - Ênfase2 3 4 3 3 3" xfId="5911"/>
    <cellStyle name="20% - Ênfase2 3 4 3 3 4" xfId="5912"/>
    <cellStyle name="20% - Ênfase2 3 4 3 3 5" xfId="53949"/>
    <cellStyle name="20% - Ênfase2 3 4 3 4" xfId="5913"/>
    <cellStyle name="20% - Ênfase2 3 4 3 4 2" xfId="5914"/>
    <cellStyle name="20% - Ênfase2 3 4 3 4 2 2" xfId="5915"/>
    <cellStyle name="20% - Ênfase2 3 4 3 4 3" xfId="5916"/>
    <cellStyle name="20% - Ênfase2 3 4 3 4 4" xfId="5917"/>
    <cellStyle name="20% - Ênfase2 3 4 3 5" xfId="5918"/>
    <cellStyle name="20% - Ênfase2 3 4 3 5 2" xfId="5919"/>
    <cellStyle name="20% - Ênfase2 3 4 3 6" xfId="5920"/>
    <cellStyle name="20% - Ênfase2 3 4 3 7" xfId="5921"/>
    <cellStyle name="20% - Ênfase2 3 4 3 8" xfId="46929"/>
    <cellStyle name="20% - Ênfase2 3 4 3 9" xfId="50952"/>
    <cellStyle name="20% - Ênfase2 3 4 4" xfId="2198"/>
    <cellStyle name="20% - Ênfase2 3 4 4 2" xfId="5922"/>
    <cellStyle name="20% - Ênfase2 3 4 4 2 2" xfId="5923"/>
    <cellStyle name="20% - Ênfase2 3 4 4 2 2 2" xfId="5924"/>
    <cellStyle name="20% - Ênfase2 3 4 4 2 3" xfId="5925"/>
    <cellStyle name="20% - Ênfase2 3 4 4 2 4" xfId="5926"/>
    <cellStyle name="20% - Ênfase2 3 4 4 2 5" xfId="54431"/>
    <cellStyle name="20% - Ênfase2 3 4 4 3" xfId="5927"/>
    <cellStyle name="20% - Ênfase2 3 4 4 3 2" xfId="5928"/>
    <cellStyle name="20% - Ênfase2 3 4 4 4" xfId="5929"/>
    <cellStyle name="20% - Ênfase2 3 4 4 5" xfId="5930"/>
    <cellStyle name="20% - Ênfase2 3 4 4 6" xfId="47411"/>
    <cellStyle name="20% - Ênfase2 3 4 4 7" xfId="51970"/>
    <cellStyle name="20% - Ênfase2 3 4 5" xfId="5931"/>
    <cellStyle name="20% - Ênfase2 3 4 5 2" xfId="5932"/>
    <cellStyle name="20% - Ênfase2 3 4 5 2 2" xfId="5933"/>
    <cellStyle name="20% - Ênfase2 3 4 5 3" xfId="5934"/>
    <cellStyle name="20% - Ênfase2 3 4 5 4" xfId="5935"/>
    <cellStyle name="20% - Ênfase2 3 4 5 5" xfId="52932"/>
    <cellStyle name="20% - Ênfase2 3 4 6" xfId="5936"/>
    <cellStyle name="20% - Ênfase2 3 4 6 2" xfId="5937"/>
    <cellStyle name="20% - Ênfase2 3 4 6 2 2" xfId="5938"/>
    <cellStyle name="20% - Ênfase2 3 4 6 3" xfId="5939"/>
    <cellStyle name="20% - Ênfase2 3 4 6 4" xfId="5940"/>
    <cellStyle name="20% - Ênfase2 3 4 6 5" xfId="49934"/>
    <cellStyle name="20% - Ênfase2 3 4 7" xfId="5941"/>
    <cellStyle name="20% - Ênfase2 3 4 7 2" xfId="5942"/>
    <cellStyle name="20% - Ênfase2 3 4 7 2 2" xfId="5943"/>
    <cellStyle name="20% - Ênfase2 3 4 7 3" xfId="5944"/>
    <cellStyle name="20% - Ênfase2 3 4 7 4" xfId="5945"/>
    <cellStyle name="20% - Ênfase2 3 4 8" xfId="5946"/>
    <cellStyle name="20% - Ênfase2 3 4 8 2" xfId="5947"/>
    <cellStyle name="20% - Ênfase2 3 4 9" xfId="5948"/>
    <cellStyle name="20% - Ênfase2 3 5" xfId="828"/>
    <cellStyle name="20% - Ênfase2 3 5 10" xfId="49072"/>
    <cellStyle name="20% - Ênfase2 3 5 11" xfId="56148"/>
    <cellStyle name="20% - Ênfase2 3 5 2" xfId="2359"/>
    <cellStyle name="20% - Ênfase2 3 5 2 2" xfId="5949"/>
    <cellStyle name="20% - Ênfase2 3 5 2 2 2" xfId="5950"/>
    <cellStyle name="20% - Ênfase2 3 5 2 2 2 2" xfId="5951"/>
    <cellStyle name="20% - Ênfase2 3 5 2 2 3" xfId="5952"/>
    <cellStyle name="20% - Ênfase2 3 5 2 2 4" xfId="5953"/>
    <cellStyle name="20% - Ênfase2 3 5 2 2 5" xfId="54592"/>
    <cellStyle name="20% - Ênfase2 3 5 2 3" xfId="5954"/>
    <cellStyle name="20% - Ênfase2 3 5 2 3 2" xfId="5955"/>
    <cellStyle name="20% - Ênfase2 3 5 2 3 2 2" xfId="5956"/>
    <cellStyle name="20% - Ênfase2 3 5 2 3 3" xfId="5957"/>
    <cellStyle name="20% - Ênfase2 3 5 2 3 4" xfId="5958"/>
    <cellStyle name="20% - Ênfase2 3 5 2 4" xfId="5959"/>
    <cellStyle name="20% - Ênfase2 3 5 2 4 2" xfId="5960"/>
    <cellStyle name="20% - Ênfase2 3 5 2 5" xfId="5961"/>
    <cellStyle name="20% - Ênfase2 3 5 2 6" xfId="5962"/>
    <cellStyle name="20% - Ênfase2 3 5 2 7" xfId="47572"/>
    <cellStyle name="20% - Ênfase2 3 5 2 8" xfId="51113"/>
    <cellStyle name="20% - Ênfase2 3 5 2 9" xfId="57166"/>
    <cellStyle name="20% - Ênfase2 3 5 3" xfId="5963"/>
    <cellStyle name="20% - Ênfase2 3 5 3 2" xfId="5964"/>
    <cellStyle name="20% - Ênfase2 3 5 3 2 2" xfId="5965"/>
    <cellStyle name="20% - Ênfase2 3 5 3 3" xfId="5966"/>
    <cellStyle name="20% - Ênfase2 3 5 3 4" xfId="5967"/>
    <cellStyle name="20% - Ênfase2 3 5 3 5" xfId="53093"/>
    <cellStyle name="20% - Ênfase2 3 5 4" xfId="5968"/>
    <cellStyle name="20% - Ênfase2 3 5 4 2" xfId="5969"/>
    <cellStyle name="20% - Ênfase2 3 5 4 2 2" xfId="5970"/>
    <cellStyle name="20% - Ênfase2 3 5 4 3" xfId="5971"/>
    <cellStyle name="20% - Ênfase2 3 5 4 4" xfId="5972"/>
    <cellStyle name="20% - Ênfase2 3 5 4 5" xfId="50095"/>
    <cellStyle name="20% - Ênfase2 3 5 5" xfId="5973"/>
    <cellStyle name="20% - Ênfase2 3 5 5 2" xfId="5974"/>
    <cellStyle name="20% - Ênfase2 3 5 5 2 2" xfId="5975"/>
    <cellStyle name="20% - Ênfase2 3 5 5 3" xfId="5976"/>
    <cellStyle name="20% - Ênfase2 3 5 5 4" xfId="5977"/>
    <cellStyle name="20% - Ênfase2 3 5 6" xfId="5978"/>
    <cellStyle name="20% - Ênfase2 3 5 6 2" xfId="5979"/>
    <cellStyle name="20% - Ênfase2 3 5 7" xfId="5980"/>
    <cellStyle name="20% - Ênfase2 3 5 8" xfId="5981"/>
    <cellStyle name="20% - Ênfase2 3 5 9" xfId="46073"/>
    <cellStyle name="20% - Ênfase2 3 6" xfId="1364"/>
    <cellStyle name="20% - Ênfase2 3 6 10" xfId="56685"/>
    <cellStyle name="20% - Ênfase2 3 6 2" xfId="2895"/>
    <cellStyle name="20% - Ênfase2 3 6 2 2" xfId="5982"/>
    <cellStyle name="20% - Ênfase2 3 6 2 2 2" xfId="5983"/>
    <cellStyle name="20% - Ênfase2 3 6 2 2 2 2" xfId="5984"/>
    <cellStyle name="20% - Ênfase2 3 6 2 2 3" xfId="5985"/>
    <cellStyle name="20% - Ênfase2 3 6 2 2 4" xfId="5986"/>
    <cellStyle name="20% - Ênfase2 3 6 2 2 5" xfId="55128"/>
    <cellStyle name="20% - Ênfase2 3 6 2 3" xfId="5987"/>
    <cellStyle name="20% - Ênfase2 3 6 2 3 2" xfId="5988"/>
    <cellStyle name="20% - Ênfase2 3 6 2 4" xfId="5989"/>
    <cellStyle name="20% - Ênfase2 3 6 2 5" xfId="5990"/>
    <cellStyle name="20% - Ênfase2 3 6 2 6" xfId="48108"/>
    <cellStyle name="20% - Ênfase2 3 6 2 7" xfId="52131"/>
    <cellStyle name="20% - Ênfase2 3 6 3" xfId="5991"/>
    <cellStyle name="20% - Ênfase2 3 6 3 2" xfId="5992"/>
    <cellStyle name="20% - Ênfase2 3 6 3 2 2" xfId="5993"/>
    <cellStyle name="20% - Ênfase2 3 6 3 3" xfId="5994"/>
    <cellStyle name="20% - Ênfase2 3 6 3 4" xfId="5995"/>
    <cellStyle name="20% - Ênfase2 3 6 3 5" xfId="53629"/>
    <cellStyle name="20% - Ênfase2 3 6 4" xfId="5996"/>
    <cellStyle name="20% - Ênfase2 3 6 4 2" xfId="5997"/>
    <cellStyle name="20% - Ênfase2 3 6 4 2 2" xfId="5998"/>
    <cellStyle name="20% - Ênfase2 3 6 4 3" xfId="5999"/>
    <cellStyle name="20% - Ênfase2 3 6 4 4" xfId="6000"/>
    <cellStyle name="20% - Ênfase2 3 6 5" xfId="6001"/>
    <cellStyle name="20% - Ênfase2 3 6 5 2" xfId="6002"/>
    <cellStyle name="20% - Ênfase2 3 6 6" xfId="6003"/>
    <cellStyle name="20% - Ênfase2 3 6 7" xfId="6004"/>
    <cellStyle name="20% - Ênfase2 3 6 8" xfId="46609"/>
    <cellStyle name="20% - Ênfase2 3 6 9" xfId="50632"/>
    <cellStyle name="20% - Ênfase2 3 7" xfId="1878"/>
    <cellStyle name="20% - Ênfase2 3 7 2" xfId="6005"/>
    <cellStyle name="20% - Ênfase2 3 7 2 2" xfId="6006"/>
    <cellStyle name="20% - Ênfase2 3 7 2 2 2" xfId="6007"/>
    <cellStyle name="20% - Ênfase2 3 7 2 3" xfId="6008"/>
    <cellStyle name="20% - Ênfase2 3 7 2 4" xfId="6009"/>
    <cellStyle name="20% - Ênfase2 3 7 2 5" xfId="54111"/>
    <cellStyle name="20% - Ênfase2 3 7 3" xfId="6010"/>
    <cellStyle name="20% - Ênfase2 3 7 3 2" xfId="6011"/>
    <cellStyle name="20% - Ênfase2 3 7 4" xfId="6012"/>
    <cellStyle name="20% - Ênfase2 3 7 5" xfId="6013"/>
    <cellStyle name="20% - Ênfase2 3 7 6" xfId="47091"/>
    <cellStyle name="20% - Ênfase2 3 7 7" xfId="51650"/>
    <cellStyle name="20% - Ênfase2 3 8" xfId="6014"/>
    <cellStyle name="20% - Ênfase2 3 8 2" xfId="6015"/>
    <cellStyle name="20% - Ênfase2 3 8 2 2" xfId="6016"/>
    <cellStyle name="20% - Ênfase2 3 8 3" xfId="6017"/>
    <cellStyle name="20% - Ênfase2 3 8 4" xfId="6018"/>
    <cellStyle name="20% - Ênfase2 3 8 5" xfId="52612"/>
    <cellStyle name="20% - Ênfase2 3 9" xfId="6019"/>
    <cellStyle name="20% - Ênfase2 3 9 2" xfId="6020"/>
    <cellStyle name="20% - Ênfase2 3 9 2 2" xfId="6021"/>
    <cellStyle name="20% - Ênfase2 3 9 3" xfId="6022"/>
    <cellStyle name="20% - Ênfase2 3 9 4" xfId="6023"/>
    <cellStyle name="20% - Ênfase2 3 9 5" xfId="49614"/>
    <cellStyle name="20% - Ênfase2 4" xfId="290"/>
    <cellStyle name="20% - Ênfase2 4 10" xfId="6024"/>
    <cellStyle name="20% - Ênfase2 4 11" xfId="45539"/>
    <cellStyle name="20% - Ênfase2 4 12" xfId="48538"/>
    <cellStyle name="20% - Ênfase2 4 13" xfId="55614"/>
    <cellStyle name="20% - Ênfase2 4 2" xfId="775"/>
    <cellStyle name="20% - Ênfase2 4 2 10" xfId="49019"/>
    <cellStyle name="20% - Ênfase2 4 2 11" xfId="56095"/>
    <cellStyle name="20% - Ênfase2 4 2 2" xfId="2306"/>
    <cellStyle name="20% - Ênfase2 4 2 2 2" xfId="6025"/>
    <cellStyle name="20% - Ênfase2 4 2 2 2 2" xfId="6026"/>
    <cellStyle name="20% - Ênfase2 4 2 2 2 2 2" xfId="6027"/>
    <cellStyle name="20% - Ênfase2 4 2 2 2 3" xfId="6028"/>
    <cellStyle name="20% - Ênfase2 4 2 2 2 4" xfId="6029"/>
    <cellStyle name="20% - Ênfase2 4 2 2 2 5" xfId="54539"/>
    <cellStyle name="20% - Ênfase2 4 2 2 3" xfId="6030"/>
    <cellStyle name="20% - Ênfase2 4 2 2 3 2" xfId="6031"/>
    <cellStyle name="20% - Ênfase2 4 2 2 3 2 2" xfId="6032"/>
    <cellStyle name="20% - Ênfase2 4 2 2 3 3" xfId="6033"/>
    <cellStyle name="20% - Ênfase2 4 2 2 3 4" xfId="6034"/>
    <cellStyle name="20% - Ênfase2 4 2 2 4" xfId="6035"/>
    <cellStyle name="20% - Ênfase2 4 2 2 4 2" xfId="6036"/>
    <cellStyle name="20% - Ênfase2 4 2 2 5" xfId="6037"/>
    <cellStyle name="20% - Ênfase2 4 2 2 6" xfId="6038"/>
    <cellStyle name="20% - Ênfase2 4 2 2 7" xfId="47519"/>
    <cellStyle name="20% - Ênfase2 4 2 2 8" xfId="51060"/>
    <cellStyle name="20% - Ênfase2 4 2 2 9" xfId="57113"/>
    <cellStyle name="20% - Ênfase2 4 2 3" xfId="6039"/>
    <cellStyle name="20% - Ênfase2 4 2 3 2" xfId="6040"/>
    <cellStyle name="20% - Ênfase2 4 2 3 2 2" xfId="6041"/>
    <cellStyle name="20% - Ênfase2 4 2 3 3" xfId="6042"/>
    <cellStyle name="20% - Ênfase2 4 2 3 4" xfId="6043"/>
    <cellStyle name="20% - Ênfase2 4 2 3 5" xfId="53040"/>
    <cellStyle name="20% - Ênfase2 4 2 4" xfId="6044"/>
    <cellStyle name="20% - Ênfase2 4 2 4 2" xfId="6045"/>
    <cellStyle name="20% - Ênfase2 4 2 4 2 2" xfId="6046"/>
    <cellStyle name="20% - Ênfase2 4 2 4 3" xfId="6047"/>
    <cellStyle name="20% - Ênfase2 4 2 4 4" xfId="6048"/>
    <cellStyle name="20% - Ênfase2 4 2 4 5" xfId="50042"/>
    <cellStyle name="20% - Ênfase2 4 2 5" xfId="6049"/>
    <cellStyle name="20% - Ênfase2 4 2 5 2" xfId="6050"/>
    <cellStyle name="20% - Ênfase2 4 2 5 2 2" xfId="6051"/>
    <cellStyle name="20% - Ênfase2 4 2 5 3" xfId="6052"/>
    <cellStyle name="20% - Ênfase2 4 2 5 4" xfId="6053"/>
    <cellStyle name="20% - Ênfase2 4 2 6" xfId="6054"/>
    <cellStyle name="20% - Ênfase2 4 2 6 2" xfId="6055"/>
    <cellStyle name="20% - Ênfase2 4 2 7" xfId="6056"/>
    <cellStyle name="20% - Ênfase2 4 2 8" xfId="6057"/>
    <cellStyle name="20% - Ênfase2 4 2 9" xfId="46020"/>
    <cellStyle name="20% - Ênfase2 4 3" xfId="1311"/>
    <cellStyle name="20% - Ênfase2 4 3 10" xfId="56632"/>
    <cellStyle name="20% - Ênfase2 4 3 2" xfId="2842"/>
    <cellStyle name="20% - Ênfase2 4 3 2 2" xfId="6058"/>
    <cellStyle name="20% - Ênfase2 4 3 2 2 2" xfId="6059"/>
    <cellStyle name="20% - Ênfase2 4 3 2 2 2 2" xfId="6060"/>
    <cellStyle name="20% - Ênfase2 4 3 2 2 3" xfId="6061"/>
    <cellStyle name="20% - Ênfase2 4 3 2 2 4" xfId="6062"/>
    <cellStyle name="20% - Ênfase2 4 3 2 2 5" xfId="55075"/>
    <cellStyle name="20% - Ênfase2 4 3 2 3" xfId="6063"/>
    <cellStyle name="20% - Ênfase2 4 3 2 3 2" xfId="6064"/>
    <cellStyle name="20% - Ênfase2 4 3 2 4" xfId="6065"/>
    <cellStyle name="20% - Ênfase2 4 3 2 5" xfId="6066"/>
    <cellStyle name="20% - Ênfase2 4 3 2 6" xfId="48055"/>
    <cellStyle name="20% - Ênfase2 4 3 2 7" xfId="52078"/>
    <cellStyle name="20% - Ênfase2 4 3 3" xfId="6067"/>
    <cellStyle name="20% - Ênfase2 4 3 3 2" xfId="6068"/>
    <cellStyle name="20% - Ênfase2 4 3 3 2 2" xfId="6069"/>
    <cellStyle name="20% - Ênfase2 4 3 3 3" xfId="6070"/>
    <cellStyle name="20% - Ênfase2 4 3 3 4" xfId="6071"/>
    <cellStyle name="20% - Ênfase2 4 3 3 5" xfId="53576"/>
    <cellStyle name="20% - Ênfase2 4 3 4" xfId="6072"/>
    <cellStyle name="20% - Ênfase2 4 3 4 2" xfId="6073"/>
    <cellStyle name="20% - Ênfase2 4 3 4 2 2" xfId="6074"/>
    <cellStyle name="20% - Ênfase2 4 3 4 3" xfId="6075"/>
    <cellStyle name="20% - Ênfase2 4 3 4 4" xfId="6076"/>
    <cellStyle name="20% - Ênfase2 4 3 5" xfId="6077"/>
    <cellStyle name="20% - Ênfase2 4 3 5 2" xfId="6078"/>
    <cellStyle name="20% - Ênfase2 4 3 6" xfId="6079"/>
    <cellStyle name="20% - Ênfase2 4 3 7" xfId="6080"/>
    <cellStyle name="20% - Ênfase2 4 3 8" xfId="46556"/>
    <cellStyle name="20% - Ênfase2 4 3 9" xfId="50579"/>
    <cellStyle name="20% - Ênfase2 4 4" xfId="1825"/>
    <cellStyle name="20% - Ênfase2 4 4 2" xfId="6081"/>
    <cellStyle name="20% - Ênfase2 4 4 2 2" xfId="6082"/>
    <cellStyle name="20% - Ênfase2 4 4 2 2 2" xfId="6083"/>
    <cellStyle name="20% - Ênfase2 4 4 2 3" xfId="6084"/>
    <cellStyle name="20% - Ênfase2 4 4 2 4" xfId="6085"/>
    <cellStyle name="20% - Ênfase2 4 4 2 5" xfId="54058"/>
    <cellStyle name="20% - Ênfase2 4 4 3" xfId="6086"/>
    <cellStyle name="20% - Ênfase2 4 4 3 2" xfId="6087"/>
    <cellStyle name="20% - Ênfase2 4 4 4" xfId="6088"/>
    <cellStyle name="20% - Ênfase2 4 4 5" xfId="6089"/>
    <cellStyle name="20% - Ênfase2 4 4 6" xfId="47038"/>
    <cellStyle name="20% - Ênfase2 4 4 7" xfId="51597"/>
    <cellStyle name="20% - Ênfase2 4 5" xfId="6090"/>
    <cellStyle name="20% - Ênfase2 4 5 2" xfId="6091"/>
    <cellStyle name="20% - Ênfase2 4 5 2 2" xfId="6092"/>
    <cellStyle name="20% - Ênfase2 4 5 3" xfId="6093"/>
    <cellStyle name="20% - Ênfase2 4 5 4" xfId="6094"/>
    <cellStyle name="20% - Ênfase2 4 5 5" xfId="52559"/>
    <cellStyle name="20% - Ênfase2 4 6" xfId="6095"/>
    <cellStyle name="20% - Ênfase2 4 6 2" xfId="6096"/>
    <cellStyle name="20% - Ênfase2 4 6 2 2" xfId="6097"/>
    <cellStyle name="20% - Ênfase2 4 6 3" xfId="6098"/>
    <cellStyle name="20% - Ênfase2 4 6 4" xfId="6099"/>
    <cellStyle name="20% - Ênfase2 4 6 5" xfId="49561"/>
    <cellStyle name="20% - Ênfase2 4 7" xfId="6100"/>
    <cellStyle name="20% - Ênfase2 4 7 2" xfId="6101"/>
    <cellStyle name="20% - Ênfase2 4 7 2 2" xfId="6102"/>
    <cellStyle name="20% - Ênfase2 4 7 3" xfId="6103"/>
    <cellStyle name="20% - Ênfase2 4 7 4" xfId="6104"/>
    <cellStyle name="20% - Ênfase2 4 8" xfId="6105"/>
    <cellStyle name="20% - Ênfase2 4 8 2" xfId="6106"/>
    <cellStyle name="20% - Ênfase2 4 9" xfId="6107"/>
    <cellStyle name="20% - Ênfase2 5" xfId="396"/>
    <cellStyle name="20% - Ênfase2 5 10" xfId="6108"/>
    <cellStyle name="20% - Ênfase2 5 11" xfId="45645"/>
    <cellStyle name="20% - Ênfase2 5 12" xfId="48644"/>
    <cellStyle name="20% - Ênfase2 5 13" xfId="55720"/>
    <cellStyle name="20% - Ênfase2 5 2" xfId="881"/>
    <cellStyle name="20% - Ênfase2 5 2 10" xfId="49125"/>
    <cellStyle name="20% - Ênfase2 5 2 11" xfId="56201"/>
    <cellStyle name="20% - Ênfase2 5 2 2" xfId="2412"/>
    <cellStyle name="20% - Ênfase2 5 2 2 2" xfId="6109"/>
    <cellStyle name="20% - Ênfase2 5 2 2 2 2" xfId="6110"/>
    <cellStyle name="20% - Ênfase2 5 2 2 2 2 2" xfId="6111"/>
    <cellStyle name="20% - Ênfase2 5 2 2 2 3" xfId="6112"/>
    <cellStyle name="20% - Ênfase2 5 2 2 2 4" xfId="6113"/>
    <cellStyle name="20% - Ênfase2 5 2 2 2 5" xfId="54645"/>
    <cellStyle name="20% - Ênfase2 5 2 2 3" xfId="6114"/>
    <cellStyle name="20% - Ênfase2 5 2 2 3 2" xfId="6115"/>
    <cellStyle name="20% - Ênfase2 5 2 2 3 2 2" xfId="6116"/>
    <cellStyle name="20% - Ênfase2 5 2 2 3 3" xfId="6117"/>
    <cellStyle name="20% - Ênfase2 5 2 2 3 4" xfId="6118"/>
    <cellStyle name="20% - Ênfase2 5 2 2 4" xfId="6119"/>
    <cellStyle name="20% - Ênfase2 5 2 2 4 2" xfId="6120"/>
    <cellStyle name="20% - Ênfase2 5 2 2 5" xfId="6121"/>
    <cellStyle name="20% - Ênfase2 5 2 2 6" xfId="6122"/>
    <cellStyle name="20% - Ênfase2 5 2 2 7" xfId="47625"/>
    <cellStyle name="20% - Ênfase2 5 2 2 8" xfId="51166"/>
    <cellStyle name="20% - Ênfase2 5 2 2 9" xfId="57219"/>
    <cellStyle name="20% - Ênfase2 5 2 3" xfId="6123"/>
    <cellStyle name="20% - Ênfase2 5 2 3 2" xfId="6124"/>
    <cellStyle name="20% - Ênfase2 5 2 3 2 2" xfId="6125"/>
    <cellStyle name="20% - Ênfase2 5 2 3 3" xfId="6126"/>
    <cellStyle name="20% - Ênfase2 5 2 3 4" xfId="6127"/>
    <cellStyle name="20% - Ênfase2 5 2 3 5" xfId="53146"/>
    <cellStyle name="20% - Ênfase2 5 2 4" xfId="6128"/>
    <cellStyle name="20% - Ênfase2 5 2 4 2" xfId="6129"/>
    <cellStyle name="20% - Ênfase2 5 2 4 2 2" xfId="6130"/>
    <cellStyle name="20% - Ênfase2 5 2 4 3" xfId="6131"/>
    <cellStyle name="20% - Ênfase2 5 2 4 4" xfId="6132"/>
    <cellStyle name="20% - Ênfase2 5 2 4 5" xfId="50148"/>
    <cellStyle name="20% - Ênfase2 5 2 5" xfId="6133"/>
    <cellStyle name="20% - Ênfase2 5 2 5 2" xfId="6134"/>
    <cellStyle name="20% - Ênfase2 5 2 5 2 2" xfId="6135"/>
    <cellStyle name="20% - Ênfase2 5 2 5 3" xfId="6136"/>
    <cellStyle name="20% - Ênfase2 5 2 5 4" xfId="6137"/>
    <cellStyle name="20% - Ênfase2 5 2 6" xfId="6138"/>
    <cellStyle name="20% - Ênfase2 5 2 6 2" xfId="6139"/>
    <cellStyle name="20% - Ênfase2 5 2 7" xfId="6140"/>
    <cellStyle name="20% - Ênfase2 5 2 8" xfId="6141"/>
    <cellStyle name="20% - Ênfase2 5 2 9" xfId="46126"/>
    <cellStyle name="20% - Ênfase2 5 3" xfId="1417"/>
    <cellStyle name="20% - Ênfase2 5 3 10" xfId="56738"/>
    <cellStyle name="20% - Ênfase2 5 3 2" xfId="2948"/>
    <cellStyle name="20% - Ênfase2 5 3 2 2" xfId="6142"/>
    <cellStyle name="20% - Ênfase2 5 3 2 2 2" xfId="6143"/>
    <cellStyle name="20% - Ênfase2 5 3 2 2 2 2" xfId="6144"/>
    <cellStyle name="20% - Ênfase2 5 3 2 2 3" xfId="6145"/>
    <cellStyle name="20% - Ênfase2 5 3 2 2 4" xfId="6146"/>
    <cellStyle name="20% - Ênfase2 5 3 2 2 5" xfId="55181"/>
    <cellStyle name="20% - Ênfase2 5 3 2 3" xfId="6147"/>
    <cellStyle name="20% - Ênfase2 5 3 2 3 2" xfId="6148"/>
    <cellStyle name="20% - Ênfase2 5 3 2 4" xfId="6149"/>
    <cellStyle name="20% - Ênfase2 5 3 2 5" xfId="6150"/>
    <cellStyle name="20% - Ênfase2 5 3 2 6" xfId="48161"/>
    <cellStyle name="20% - Ênfase2 5 3 2 7" xfId="52184"/>
    <cellStyle name="20% - Ênfase2 5 3 3" xfId="6151"/>
    <cellStyle name="20% - Ênfase2 5 3 3 2" xfId="6152"/>
    <cellStyle name="20% - Ênfase2 5 3 3 2 2" xfId="6153"/>
    <cellStyle name="20% - Ênfase2 5 3 3 3" xfId="6154"/>
    <cellStyle name="20% - Ênfase2 5 3 3 4" xfId="6155"/>
    <cellStyle name="20% - Ênfase2 5 3 3 5" xfId="53682"/>
    <cellStyle name="20% - Ênfase2 5 3 4" xfId="6156"/>
    <cellStyle name="20% - Ênfase2 5 3 4 2" xfId="6157"/>
    <cellStyle name="20% - Ênfase2 5 3 4 2 2" xfId="6158"/>
    <cellStyle name="20% - Ênfase2 5 3 4 3" xfId="6159"/>
    <cellStyle name="20% - Ênfase2 5 3 4 4" xfId="6160"/>
    <cellStyle name="20% - Ênfase2 5 3 5" xfId="6161"/>
    <cellStyle name="20% - Ênfase2 5 3 5 2" xfId="6162"/>
    <cellStyle name="20% - Ênfase2 5 3 6" xfId="6163"/>
    <cellStyle name="20% - Ênfase2 5 3 7" xfId="6164"/>
    <cellStyle name="20% - Ênfase2 5 3 8" xfId="46662"/>
    <cellStyle name="20% - Ênfase2 5 3 9" xfId="50685"/>
    <cellStyle name="20% - Ênfase2 5 4" xfId="1931"/>
    <cellStyle name="20% - Ênfase2 5 4 2" xfId="6165"/>
    <cellStyle name="20% - Ênfase2 5 4 2 2" xfId="6166"/>
    <cellStyle name="20% - Ênfase2 5 4 2 2 2" xfId="6167"/>
    <cellStyle name="20% - Ênfase2 5 4 2 3" xfId="6168"/>
    <cellStyle name="20% - Ênfase2 5 4 2 4" xfId="6169"/>
    <cellStyle name="20% - Ênfase2 5 4 2 5" xfId="54164"/>
    <cellStyle name="20% - Ênfase2 5 4 3" xfId="6170"/>
    <cellStyle name="20% - Ênfase2 5 4 3 2" xfId="6171"/>
    <cellStyle name="20% - Ênfase2 5 4 4" xfId="6172"/>
    <cellStyle name="20% - Ênfase2 5 4 5" xfId="6173"/>
    <cellStyle name="20% - Ênfase2 5 4 6" xfId="47144"/>
    <cellStyle name="20% - Ênfase2 5 4 7" xfId="51703"/>
    <cellStyle name="20% - Ênfase2 5 5" xfId="6174"/>
    <cellStyle name="20% - Ênfase2 5 5 2" xfId="6175"/>
    <cellStyle name="20% - Ênfase2 5 5 2 2" xfId="6176"/>
    <cellStyle name="20% - Ênfase2 5 5 3" xfId="6177"/>
    <cellStyle name="20% - Ênfase2 5 5 4" xfId="6178"/>
    <cellStyle name="20% - Ênfase2 5 5 5" xfId="52665"/>
    <cellStyle name="20% - Ênfase2 5 6" xfId="6179"/>
    <cellStyle name="20% - Ênfase2 5 6 2" xfId="6180"/>
    <cellStyle name="20% - Ênfase2 5 6 2 2" xfId="6181"/>
    <cellStyle name="20% - Ênfase2 5 6 3" xfId="6182"/>
    <cellStyle name="20% - Ênfase2 5 6 4" xfId="6183"/>
    <cellStyle name="20% - Ênfase2 5 6 5" xfId="49667"/>
    <cellStyle name="20% - Ênfase2 5 7" xfId="6184"/>
    <cellStyle name="20% - Ênfase2 5 7 2" xfId="6185"/>
    <cellStyle name="20% - Ênfase2 5 7 2 2" xfId="6186"/>
    <cellStyle name="20% - Ênfase2 5 7 3" xfId="6187"/>
    <cellStyle name="20% - Ênfase2 5 7 4" xfId="6188"/>
    <cellStyle name="20% - Ênfase2 5 8" xfId="6189"/>
    <cellStyle name="20% - Ênfase2 5 8 2" xfId="6190"/>
    <cellStyle name="20% - Ênfase2 5 9" xfId="6191"/>
    <cellStyle name="20% - Ênfase2 6" xfId="502"/>
    <cellStyle name="20% - Ênfase2 6 10" xfId="6192"/>
    <cellStyle name="20% - Ênfase2 6 11" xfId="45751"/>
    <cellStyle name="20% - Ênfase2 6 12" xfId="48750"/>
    <cellStyle name="20% - Ênfase2 6 13" xfId="55826"/>
    <cellStyle name="20% - Ênfase2 6 2" xfId="987"/>
    <cellStyle name="20% - Ênfase2 6 2 10" xfId="49231"/>
    <cellStyle name="20% - Ênfase2 6 2 11" xfId="56307"/>
    <cellStyle name="20% - Ênfase2 6 2 2" xfId="2518"/>
    <cellStyle name="20% - Ênfase2 6 2 2 2" xfId="6193"/>
    <cellStyle name="20% - Ênfase2 6 2 2 2 2" xfId="6194"/>
    <cellStyle name="20% - Ênfase2 6 2 2 2 2 2" xfId="6195"/>
    <cellStyle name="20% - Ênfase2 6 2 2 2 3" xfId="6196"/>
    <cellStyle name="20% - Ênfase2 6 2 2 2 4" xfId="6197"/>
    <cellStyle name="20% - Ênfase2 6 2 2 2 5" xfId="54751"/>
    <cellStyle name="20% - Ênfase2 6 2 2 3" xfId="6198"/>
    <cellStyle name="20% - Ênfase2 6 2 2 3 2" xfId="6199"/>
    <cellStyle name="20% - Ênfase2 6 2 2 3 2 2" xfId="6200"/>
    <cellStyle name="20% - Ênfase2 6 2 2 3 3" xfId="6201"/>
    <cellStyle name="20% - Ênfase2 6 2 2 3 4" xfId="6202"/>
    <cellStyle name="20% - Ênfase2 6 2 2 4" xfId="6203"/>
    <cellStyle name="20% - Ênfase2 6 2 2 4 2" xfId="6204"/>
    <cellStyle name="20% - Ênfase2 6 2 2 5" xfId="6205"/>
    <cellStyle name="20% - Ênfase2 6 2 2 6" xfId="6206"/>
    <cellStyle name="20% - Ênfase2 6 2 2 7" xfId="47731"/>
    <cellStyle name="20% - Ênfase2 6 2 2 8" xfId="51272"/>
    <cellStyle name="20% - Ênfase2 6 2 2 9" xfId="57325"/>
    <cellStyle name="20% - Ênfase2 6 2 3" xfId="6207"/>
    <cellStyle name="20% - Ênfase2 6 2 3 2" xfId="6208"/>
    <cellStyle name="20% - Ênfase2 6 2 3 2 2" xfId="6209"/>
    <cellStyle name="20% - Ênfase2 6 2 3 3" xfId="6210"/>
    <cellStyle name="20% - Ênfase2 6 2 3 4" xfId="6211"/>
    <cellStyle name="20% - Ênfase2 6 2 3 5" xfId="53252"/>
    <cellStyle name="20% - Ênfase2 6 2 4" xfId="6212"/>
    <cellStyle name="20% - Ênfase2 6 2 4 2" xfId="6213"/>
    <cellStyle name="20% - Ênfase2 6 2 4 2 2" xfId="6214"/>
    <cellStyle name="20% - Ênfase2 6 2 4 3" xfId="6215"/>
    <cellStyle name="20% - Ênfase2 6 2 4 4" xfId="6216"/>
    <cellStyle name="20% - Ênfase2 6 2 4 5" xfId="50254"/>
    <cellStyle name="20% - Ênfase2 6 2 5" xfId="6217"/>
    <cellStyle name="20% - Ênfase2 6 2 5 2" xfId="6218"/>
    <cellStyle name="20% - Ênfase2 6 2 5 2 2" xfId="6219"/>
    <cellStyle name="20% - Ênfase2 6 2 5 3" xfId="6220"/>
    <cellStyle name="20% - Ênfase2 6 2 5 4" xfId="6221"/>
    <cellStyle name="20% - Ênfase2 6 2 6" xfId="6222"/>
    <cellStyle name="20% - Ênfase2 6 2 6 2" xfId="6223"/>
    <cellStyle name="20% - Ênfase2 6 2 7" xfId="6224"/>
    <cellStyle name="20% - Ênfase2 6 2 8" xfId="6225"/>
    <cellStyle name="20% - Ênfase2 6 2 9" xfId="46232"/>
    <cellStyle name="20% - Ênfase2 6 3" xfId="1523"/>
    <cellStyle name="20% - Ênfase2 6 3 10" xfId="56844"/>
    <cellStyle name="20% - Ênfase2 6 3 2" xfId="3054"/>
    <cellStyle name="20% - Ênfase2 6 3 2 2" xfId="6226"/>
    <cellStyle name="20% - Ênfase2 6 3 2 2 2" xfId="6227"/>
    <cellStyle name="20% - Ênfase2 6 3 2 2 2 2" xfId="6228"/>
    <cellStyle name="20% - Ênfase2 6 3 2 2 3" xfId="6229"/>
    <cellStyle name="20% - Ênfase2 6 3 2 2 4" xfId="6230"/>
    <cellStyle name="20% - Ênfase2 6 3 2 2 5" xfId="55287"/>
    <cellStyle name="20% - Ênfase2 6 3 2 3" xfId="6231"/>
    <cellStyle name="20% - Ênfase2 6 3 2 3 2" xfId="6232"/>
    <cellStyle name="20% - Ênfase2 6 3 2 4" xfId="6233"/>
    <cellStyle name="20% - Ênfase2 6 3 2 5" xfId="6234"/>
    <cellStyle name="20% - Ênfase2 6 3 2 6" xfId="48267"/>
    <cellStyle name="20% - Ênfase2 6 3 2 7" xfId="52290"/>
    <cellStyle name="20% - Ênfase2 6 3 3" xfId="6235"/>
    <cellStyle name="20% - Ênfase2 6 3 3 2" xfId="6236"/>
    <cellStyle name="20% - Ênfase2 6 3 3 2 2" xfId="6237"/>
    <cellStyle name="20% - Ênfase2 6 3 3 3" xfId="6238"/>
    <cellStyle name="20% - Ênfase2 6 3 3 4" xfId="6239"/>
    <cellStyle name="20% - Ênfase2 6 3 3 5" xfId="53788"/>
    <cellStyle name="20% - Ênfase2 6 3 4" xfId="6240"/>
    <cellStyle name="20% - Ênfase2 6 3 4 2" xfId="6241"/>
    <cellStyle name="20% - Ênfase2 6 3 4 2 2" xfId="6242"/>
    <cellStyle name="20% - Ênfase2 6 3 4 3" xfId="6243"/>
    <cellStyle name="20% - Ênfase2 6 3 4 4" xfId="6244"/>
    <cellStyle name="20% - Ênfase2 6 3 5" xfId="6245"/>
    <cellStyle name="20% - Ênfase2 6 3 5 2" xfId="6246"/>
    <cellStyle name="20% - Ênfase2 6 3 6" xfId="6247"/>
    <cellStyle name="20% - Ênfase2 6 3 7" xfId="6248"/>
    <cellStyle name="20% - Ênfase2 6 3 8" xfId="46768"/>
    <cellStyle name="20% - Ênfase2 6 3 9" xfId="50791"/>
    <cellStyle name="20% - Ênfase2 6 4" xfId="2037"/>
    <cellStyle name="20% - Ênfase2 6 4 2" xfId="6249"/>
    <cellStyle name="20% - Ênfase2 6 4 2 2" xfId="6250"/>
    <cellStyle name="20% - Ênfase2 6 4 2 2 2" xfId="6251"/>
    <cellStyle name="20% - Ênfase2 6 4 2 3" xfId="6252"/>
    <cellStyle name="20% - Ênfase2 6 4 2 4" xfId="6253"/>
    <cellStyle name="20% - Ênfase2 6 4 2 5" xfId="54270"/>
    <cellStyle name="20% - Ênfase2 6 4 3" xfId="6254"/>
    <cellStyle name="20% - Ênfase2 6 4 3 2" xfId="6255"/>
    <cellStyle name="20% - Ênfase2 6 4 4" xfId="6256"/>
    <cellStyle name="20% - Ênfase2 6 4 5" xfId="6257"/>
    <cellStyle name="20% - Ênfase2 6 4 6" xfId="47250"/>
    <cellStyle name="20% - Ênfase2 6 4 7" xfId="51809"/>
    <cellStyle name="20% - Ênfase2 6 5" xfId="6258"/>
    <cellStyle name="20% - Ênfase2 6 5 2" xfId="6259"/>
    <cellStyle name="20% - Ênfase2 6 5 2 2" xfId="6260"/>
    <cellStyle name="20% - Ênfase2 6 5 3" xfId="6261"/>
    <cellStyle name="20% - Ênfase2 6 5 4" xfId="6262"/>
    <cellStyle name="20% - Ênfase2 6 5 5" xfId="52771"/>
    <cellStyle name="20% - Ênfase2 6 6" xfId="6263"/>
    <cellStyle name="20% - Ênfase2 6 6 2" xfId="6264"/>
    <cellStyle name="20% - Ênfase2 6 6 2 2" xfId="6265"/>
    <cellStyle name="20% - Ênfase2 6 6 3" xfId="6266"/>
    <cellStyle name="20% - Ênfase2 6 6 4" xfId="6267"/>
    <cellStyle name="20% - Ênfase2 6 6 5" xfId="49773"/>
    <cellStyle name="20% - Ênfase2 6 7" xfId="6268"/>
    <cellStyle name="20% - Ênfase2 6 7 2" xfId="6269"/>
    <cellStyle name="20% - Ênfase2 6 7 2 2" xfId="6270"/>
    <cellStyle name="20% - Ênfase2 6 7 3" xfId="6271"/>
    <cellStyle name="20% - Ênfase2 6 7 4" xfId="6272"/>
    <cellStyle name="20% - Ênfase2 6 8" xfId="6273"/>
    <cellStyle name="20% - Ênfase2 6 8 2" xfId="6274"/>
    <cellStyle name="20% - Ênfase2 6 9" xfId="6275"/>
    <cellStyle name="20% - Ênfase2 7" xfId="608"/>
    <cellStyle name="20% - Ênfase2 7 10" xfId="6276"/>
    <cellStyle name="20% - Ênfase2 7 11" xfId="45857"/>
    <cellStyle name="20% - Ênfase2 7 12" xfId="48856"/>
    <cellStyle name="20% - Ênfase2 7 13" xfId="55932"/>
    <cellStyle name="20% - Ênfase2 7 2" xfId="1093"/>
    <cellStyle name="20% - Ênfase2 7 2 10" xfId="49337"/>
    <cellStyle name="20% - Ênfase2 7 2 11" xfId="56413"/>
    <cellStyle name="20% - Ênfase2 7 2 2" xfId="2624"/>
    <cellStyle name="20% - Ênfase2 7 2 2 2" xfId="6277"/>
    <cellStyle name="20% - Ênfase2 7 2 2 2 2" xfId="6278"/>
    <cellStyle name="20% - Ênfase2 7 2 2 2 2 2" xfId="6279"/>
    <cellStyle name="20% - Ênfase2 7 2 2 2 3" xfId="6280"/>
    <cellStyle name="20% - Ênfase2 7 2 2 2 4" xfId="6281"/>
    <cellStyle name="20% - Ênfase2 7 2 2 2 5" xfId="54857"/>
    <cellStyle name="20% - Ênfase2 7 2 2 3" xfId="6282"/>
    <cellStyle name="20% - Ênfase2 7 2 2 3 2" xfId="6283"/>
    <cellStyle name="20% - Ênfase2 7 2 2 3 2 2" xfId="6284"/>
    <cellStyle name="20% - Ênfase2 7 2 2 3 3" xfId="6285"/>
    <cellStyle name="20% - Ênfase2 7 2 2 3 4" xfId="6286"/>
    <cellStyle name="20% - Ênfase2 7 2 2 4" xfId="6287"/>
    <cellStyle name="20% - Ênfase2 7 2 2 4 2" xfId="6288"/>
    <cellStyle name="20% - Ênfase2 7 2 2 5" xfId="6289"/>
    <cellStyle name="20% - Ênfase2 7 2 2 6" xfId="6290"/>
    <cellStyle name="20% - Ênfase2 7 2 2 7" xfId="47837"/>
    <cellStyle name="20% - Ênfase2 7 2 2 8" xfId="51378"/>
    <cellStyle name="20% - Ênfase2 7 2 2 9" xfId="57431"/>
    <cellStyle name="20% - Ênfase2 7 2 3" xfId="6291"/>
    <cellStyle name="20% - Ênfase2 7 2 3 2" xfId="6292"/>
    <cellStyle name="20% - Ênfase2 7 2 3 2 2" xfId="6293"/>
    <cellStyle name="20% - Ênfase2 7 2 3 3" xfId="6294"/>
    <cellStyle name="20% - Ênfase2 7 2 3 4" xfId="6295"/>
    <cellStyle name="20% - Ênfase2 7 2 3 5" xfId="53358"/>
    <cellStyle name="20% - Ênfase2 7 2 4" xfId="6296"/>
    <cellStyle name="20% - Ênfase2 7 2 4 2" xfId="6297"/>
    <cellStyle name="20% - Ênfase2 7 2 4 2 2" xfId="6298"/>
    <cellStyle name="20% - Ênfase2 7 2 4 3" xfId="6299"/>
    <cellStyle name="20% - Ênfase2 7 2 4 4" xfId="6300"/>
    <cellStyle name="20% - Ênfase2 7 2 4 5" xfId="50360"/>
    <cellStyle name="20% - Ênfase2 7 2 5" xfId="6301"/>
    <cellStyle name="20% - Ênfase2 7 2 5 2" xfId="6302"/>
    <cellStyle name="20% - Ênfase2 7 2 5 2 2" xfId="6303"/>
    <cellStyle name="20% - Ênfase2 7 2 5 3" xfId="6304"/>
    <cellStyle name="20% - Ênfase2 7 2 5 4" xfId="6305"/>
    <cellStyle name="20% - Ênfase2 7 2 6" xfId="6306"/>
    <cellStyle name="20% - Ênfase2 7 2 6 2" xfId="6307"/>
    <cellStyle name="20% - Ênfase2 7 2 7" xfId="6308"/>
    <cellStyle name="20% - Ênfase2 7 2 8" xfId="6309"/>
    <cellStyle name="20% - Ênfase2 7 2 9" xfId="46338"/>
    <cellStyle name="20% - Ênfase2 7 3" xfId="1629"/>
    <cellStyle name="20% - Ênfase2 7 3 10" xfId="56950"/>
    <cellStyle name="20% - Ênfase2 7 3 2" xfId="3160"/>
    <cellStyle name="20% - Ênfase2 7 3 2 2" xfId="6310"/>
    <cellStyle name="20% - Ênfase2 7 3 2 2 2" xfId="6311"/>
    <cellStyle name="20% - Ênfase2 7 3 2 2 2 2" xfId="6312"/>
    <cellStyle name="20% - Ênfase2 7 3 2 2 3" xfId="6313"/>
    <cellStyle name="20% - Ênfase2 7 3 2 2 4" xfId="6314"/>
    <cellStyle name="20% - Ênfase2 7 3 2 2 5" xfId="55393"/>
    <cellStyle name="20% - Ênfase2 7 3 2 3" xfId="6315"/>
    <cellStyle name="20% - Ênfase2 7 3 2 3 2" xfId="6316"/>
    <cellStyle name="20% - Ênfase2 7 3 2 4" xfId="6317"/>
    <cellStyle name="20% - Ênfase2 7 3 2 5" xfId="6318"/>
    <cellStyle name="20% - Ênfase2 7 3 2 6" xfId="48373"/>
    <cellStyle name="20% - Ênfase2 7 3 2 7" xfId="52396"/>
    <cellStyle name="20% - Ênfase2 7 3 3" xfId="6319"/>
    <cellStyle name="20% - Ênfase2 7 3 3 2" xfId="6320"/>
    <cellStyle name="20% - Ênfase2 7 3 3 2 2" xfId="6321"/>
    <cellStyle name="20% - Ênfase2 7 3 3 3" xfId="6322"/>
    <cellStyle name="20% - Ênfase2 7 3 3 4" xfId="6323"/>
    <cellStyle name="20% - Ênfase2 7 3 3 5" xfId="53894"/>
    <cellStyle name="20% - Ênfase2 7 3 4" xfId="6324"/>
    <cellStyle name="20% - Ênfase2 7 3 4 2" xfId="6325"/>
    <cellStyle name="20% - Ênfase2 7 3 4 2 2" xfId="6326"/>
    <cellStyle name="20% - Ênfase2 7 3 4 3" xfId="6327"/>
    <cellStyle name="20% - Ênfase2 7 3 4 4" xfId="6328"/>
    <cellStyle name="20% - Ênfase2 7 3 5" xfId="6329"/>
    <cellStyle name="20% - Ênfase2 7 3 5 2" xfId="6330"/>
    <cellStyle name="20% - Ênfase2 7 3 6" xfId="6331"/>
    <cellStyle name="20% - Ênfase2 7 3 7" xfId="6332"/>
    <cellStyle name="20% - Ênfase2 7 3 8" xfId="46874"/>
    <cellStyle name="20% - Ênfase2 7 3 9" xfId="50897"/>
    <cellStyle name="20% - Ênfase2 7 4" xfId="2143"/>
    <cellStyle name="20% - Ênfase2 7 4 2" xfId="6333"/>
    <cellStyle name="20% - Ênfase2 7 4 2 2" xfId="6334"/>
    <cellStyle name="20% - Ênfase2 7 4 2 2 2" xfId="6335"/>
    <cellStyle name="20% - Ênfase2 7 4 2 3" xfId="6336"/>
    <cellStyle name="20% - Ênfase2 7 4 2 4" xfId="6337"/>
    <cellStyle name="20% - Ênfase2 7 4 2 5" xfId="54376"/>
    <cellStyle name="20% - Ênfase2 7 4 3" xfId="6338"/>
    <cellStyle name="20% - Ênfase2 7 4 3 2" xfId="6339"/>
    <cellStyle name="20% - Ênfase2 7 4 4" xfId="6340"/>
    <cellStyle name="20% - Ênfase2 7 4 5" xfId="6341"/>
    <cellStyle name="20% - Ênfase2 7 4 6" xfId="47356"/>
    <cellStyle name="20% - Ênfase2 7 4 7" xfId="51915"/>
    <cellStyle name="20% - Ênfase2 7 5" xfId="6342"/>
    <cellStyle name="20% - Ênfase2 7 5 2" xfId="6343"/>
    <cellStyle name="20% - Ênfase2 7 5 2 2" xfId="6344"/>
    <cellStyle name="20% - Ênfase2 7 5 3" xfId="6345"/>
    <cellStyle name="20% - Ênfase2 7 5 4" xfId="6346"/>
    <cellStyle name="20% - Ênfase2 7 5 5" xfId="52877"/>
    <cellStyle name="20% - Ênfase2 7 6" xfId="6347"/>
    <cellStyle name="20% - Ênfase2 7 6 2" xfId="6348"/>
    <cellStyle name="20% - Ênfase2 7 6 2 2" xfId="6349"/>
    <cellStyle name="20% - Ênfase2 7 6 3" xfId="6350"/>
    <cellStyle name="20% - Ênfase2 7 6 4" xfId="6351"/>
    <cellStyle name="20% - Ênfase2 7 6 5" xfId="49879"/>
    <cellStyle name="20% - Ênfase2 7 7" xfId="6352"/>
    <cellStyle name="20% - Ênfase2 7 7 2" xfId="6353"/>
    <cellStyle name="20% - Ênfase2 7 7 2 2" xfId="6354"/>
    <cellStyle name="20% - Ênfase2 7 7 3" xfId="6355"/>
    <cellStyle name="20% - Ênfase2 7 7 4" xfId="6356"/>
    <cellStyle name="20% - Ênfase2 7 8" xfId="6357"/>
    <cellStyle name="20% - Ênfase2 7 8 2" xfId="6358"/>
    <cellStyle name="20% - Ênfase2 7 9" xfId="6359"/>
    <cellStyle name="20% - Ênfase2 8" xfId="722"/>
    <cellStyle name="20% - Ênfase2 8 10" xfId="48966"/>
    <cellStyle name="20% - Ênfase2 8 11" xfId="56042"/>
    <cellStyle name="20% - Ênfase2 8 2" xfId="2253"/>
    <cellStyle name="20% - Ênfase2 8 2 2" xfId="6360"/>
    <cellStyle name="20% - Ênfase2 8 2 2 2" xfId="6361"/>
    <cellStyle name="20% - Ênfase2 8 2 2 2 2" xfId="6362"/>
    <cellStyle name="20% - Ênfase2 8 2 2 3" xfId="6363"/>
    <cellStyle name="20% - Ênfase2 8 2 2 4" xfId="6364"/>
    <cellStyle name="20% - Ênfase2 8 2 2 5" xfId="54486"/>
    <cellStyle name="20% - Ênfase2 8 2 3" xfId="6365"/>
    <cellStyle name="20% - Ênfase2 8 2 3 2" xfId="6366"/>
    <cellStyle name="20% - Ênfase2 8 2 3 2 2" xfId="6367"/>
    <cellStyle name="20% - Ênfase2 8 2 3 3" xfId="6368"/>
    <cellStyle name="20% - Ênfase2 8 2 3 4" xfId="6369"/>
    <cellStyle name="20% - Ênfase2 8 2 4" xfId="6370"/>
    <cellStyle name="20% - Ênfase2 8 2 4 2" xfId="6371"/>
    <cellStyle name="20% - Ênfase2 8 2 5" xfId="6372"/>
    <cellStyle name="20% - Ênfase2 8 2 6" xfId="6373"/>
    <cellStyle name="20% - Ênfase2 8 2 7" xfId="47466"/>
    <cellStyle name="20% - Ênfase2 8 2 8" xfId="51007"/>
    <cellStyle name="20% - Ênfase2 8 2 9" xfId="57060"/>
    <cellStyle name="20% - Ênfase2 8 3" xfId="6374"/>
    <cellStyle name="20% - Ênfase2 8 3 2" xfId="6375"/>
    <cellStyle name="20% - Ênfase2 8 3 2 2" xfId="6376"/>
    <cellStyle name="20% - Ênfase2 8 3 3" xfId="6377"/>
    <cellStyle name="20% - Ênfase2 8 3 4" xfId="6378"/>
    <cellStyle name="20% - Ênfase2 8 3 5" xfId="52987"/>
    <cellStyle name="20% - Ênfase2 8 4" xfId="6379"/>
    <cellStyle name="20% - Ênfase2 8 4 2" xfId="6380"/>
    <cellStyle name="20% - Ênfase2 8 4 2 2" xfId="6381"/>
    <cellStyle name="20% - Ênfase2 8 4 3" xfId="6382"/>
    <cellStyle name="20% - Ênfase2 8 4 4" xfId="6383"/>
    <cellStyle name="20% - Ênfase2 8 4 5" xfId="49989"/>
    <cellStyle name="20% - Ênfase2 8 5" xfId="6384"/>
    <cellStyle name="20% - Ênfase2 8 5 2" xfId="6385"/>
    <cellStyle name="20% - Ênfase2 8 5 2 2" xfId="6386"/>
    <cellStyle name="20% - Ênfase2 8 5 3" xfId="6387"/>
    <cellStyle name="20% - Ênfase2 8 5 4" xfId="6388"/>
    <cellStyle name="20% - Ênfase2 8 6" xfId="6389"/>
    <cellStyle name="20% - Ênfase2 8 6 2" xfId="6390"/>
    <cellStyle name="20% - Ênfase2 8 7" xfId="6391"/>
    <cellStyle name="20% - Ênfase2 8 8" xfId="6392"/>
    <cellStyle name="20% - Ênfase2 8 9" xfId="45967"/>
    <cellStyle name="20% - Ênfase2 9" xfId="1203"/>
    <cellStyle name="20% - Ênfase2 9 10" xfId="49447"/>
    <cellStyle name="20% - Ênfase2 9 11" xfId="56523"/>
    <cellStyle name="20% - Ênfase2 9 2" xfId="2734"/>
    <cellStyle name="20% - Ênfase2 9 2 2" xfId="6393"/>
    <cellStyle name="20% - Ênfase2 9 2 2 2" xfId="6394"/>
    <cellStyle name="20% - Ênfase2 9 2 2 2 2" xfId="6395"/>
    <cellStyle name="20% - Ênfase2 9 2 2 3" xfId="6396"/>
    <cellStyle name="20% - Ênfase2 9 2 2 4" xfId="6397"/>
    <cellStyle name="20% - Ênfase2 9 2 2 5" xfId="54967"/>
    <cellStyle name="20% - Ênfase2 9 2 3" xfId="6398"/>
    <cellStyle name="20% - Ênfase2 9 2 3 2" xfId="6399"/>
    <cellStyle name="20% - Ênfase2 9 2 4" xfId="6400"/>
    <cellStyle name="20% - Ênfase2 9 2 5" xfId="6401"/>
    <cellStyle name="20% - Ênfase2 9 2 6" xfId="47947"/>
    <cellStyle name="20% - Ênfase2 9 2 7" xfId="51488"/>
    <cellStyle name="20% - Ênfase2 9 2 8" xfId="57541"/>
    <cellStyle name="20% - Ênfase2 9 3" xfId="6402"/>
    <cellStyle name="20% - Ênfase2 9 3 2" xfId="6403"/>
    <cellStyle name="20% - Ênfase2 9 3 2 2" xfId="6404"/>
    <cellStyle name="20% - Ênfase2 9 3 3" xfId="6405"/>
    <cellStyle name="20% - Ênfase2 9 3 4" xfId="6406"/>
    <cellStyle name="20% - Ênfase2 9 3 5" xfId="53468"/>
    <cellStyle name="20% - Ênfase2 9 4" xfId="6407"/>
    <cellStyle name="20% - Ênfase2 9 4 2" xfId="6408"/>
    <cellStyle name="20% - Ênfase2 9 4 2 2" xfId="6409"/>
    <cellStyle name="20% - Ênfase2 9 4 3" xfId="6410"/>
    <cellStyle name="20% - Ênfase2 9 4 4" xfId="6411"/>
    <cellStyle name="20% - Ênfase2 9 4 5" xfId="50470"/>
    <cellStyle name="20% - Ênfase2 9 5" xfId="6412"/>
    <cellStyle name="20% - Ênfase2 9 5 2" xfId="6413"/>
    <cellStyle name="20% - Ênfase2 9 5 2 2" xfId="6414"/>
    <cellStyle name="20% - Ênfase2 9 5 3" xfId="6415"/>
    <cellStyle name="20% - Ênfase2 9 5 4" xfId="6416"/>
    <cellStyle name="20% - Ênfase2 9 6" xfId="6417"/>
    <cellStyle name="20% - Ênfase2 9 6 2" xfId="6418"/>
    <cellStyle name="20% - Ênfase2 9 7" xfId="6419"/>
    <cellStyle name="20% - Ênfase2 9 8" xfId="6420"/>
    <cellStyle name="20% - Ênfase2 9 9" xfId="46448"/>
    <cellStyle name="20% - Ênfase3" xfId="68" builtinId="38" customBuiltin="1"/>
    <cellStyle name="20% - Ênfase3 10" xfId="1260"/>
    <cellStyle name="20% - Ênfase3 10 10" xfId="56581"/>
    <cellStyle name="20% - Ênfase3 10 2" xfId="2791"/>
    <cellStyle name="20% - Ênfase3 10 2 2" xfId="6421"/>
    <cellStyle name="20% - Ênfase3 10 2 2 2" xfId="6422"/>
    <cellStyle name="20% - Ênfase3 10 2 2 2 2" xfId="6423"/>
    <cellStyle name="20% - Ênfase3 10 2 2 3" xfId="6424"/>
    <cellStyle name="20% - Ênfase3 10 2 2 4" xfId="6425"/>
    <cellStyle name="20% - Ênfase3 10 2 2 5" xfId="55024"/>
    <cellStyle name="20% - Ênfase3 10 2 3" xfId="6426"/>
    <cellStyle name="20% - Ênfase3 10 2 3 2" xfId="6427"/>
    <cellStyle name="20% - Ênfase3 10 2 4" xfId="6428"/>
    <cellStyle name="20% - Ênfase3 10 2 5" xfId="6429"/>
    <cellStyle name="20% - Ênfase3 10 2 6" xfId="48004"/>
    <cellStyle name="20% - Ênfase3 10 2 7" xfId="52027"/>
    <cellStyle name="20% - Ênfase3 10 3" xfId="6430"/>
    <cellStyle name="20% - Ênfase3 10 3 2" xfId="6431"/>
    <cellStyle name="20% - Ênfase3 10 3 2 2" xfId="6432"/>
    <cellStyle name="20% - Ênfase3 10 3 3" xfId="6433"/>
    <cellStyle name="20% - Ênfase3 10 3 4" xfId="6434"/>
    <cellStyle name="20% - Ênfase3 10 3 5" xfId="53525"/>
    <cellStyle name="20% - Ênfase3 10 4" xfId="6435"/>
    <cellStyle name="20% - Ênfase3 10 4 2" xfId="6436"/>
    <cellStyle name="20% - Ênfase3 10 4 2 2" xfId="6437"/>
    <cellStyle name="20% - Ênfase3 10 4 3" xfId="6438"/>
    <cellStyle name="20% - Ênfase3 10 4 4" xfId="6439"/>
    <cellStyle name="20% - Ênfase3 10 5" xfId="6440"/>
    <cellStyle name="20% - Ênfase3 10 5 2" xfId="6441"/>
    <cellStyle name="20% - Ênfase3 10 6" xfId="6442"/>
    <cellStyle name="20% - Ênfase3 10 7" xfId="6443"/>
    <cellStyle name="20% - Ênfase3 10 8" xfId="46505"/>
    <cellStyle name="20% - Ênfase3 10 9" xfId="50527"/>
    <cellStyle name="20% - Ênfase3 11" xfId="1767"/>
    <cellStyle name="20% - Ênfase3 11 2" xfId="6444"/>
    <cellStyle name="20% - Ênfase3 11 2 2" xfId="6445"/>
    <cellStyle name="20% - Ênfase3 11 2 2 2" xfId="6446"/>
    <cellStyle name="20% - Ênfase3 11 2 3" xfId="6447"/>
    <cellStyle name="20% - Ênfase3 11 2 4" xfId="6448"/>
    <cellStyle name="20% - Ênfase3 11 2 5" xfId="54007"/>
    <cellStyle name="20% - Ênfase3 11 3" xfId="6449"/>
    <cellStyle name="20% - Ênfase3 11 3 2" xfId="6450"/>
    <cellStyle name="20% - Ênfase3 11 4" xfId="6451"/>
    <cellStyle name="20% - Ênfase3 11 5" xfId="6452"/>
    <cellStyle name="20% - Ênfase3 11 6" xfId="46987"/>
    <cellStyle name="20% - Ênfase3 11 7" xfId="51546"/>
    <cellStyle name="20% - Ênfase3 12" xfId="6453"/>
    <cellStyle name="20% - Ênfase3 12 2" xfId="6454"/>
    <cellStyle name="20% - Ênfase3 12 2 2" xfId="6455"/>
    <cellStyle name="20% - Ênfase3 12 3" xfId="6456"/>
    <cellStyle name="20% - Ênfase3 12 4" xfId="6457"/>
    <cellStyle name="20% - Ênfase3 12 5" xfId="52508"/>
    <cellStyle name="20% - Ênfase3 13" xfId="6458"/>
    <cellStyle name="20% - Ênfase3 13 2" xfId="6459"/>
    <cellStyle name="20% - Ênfase3 13 2 2" xfId="6460"/>
    <cellStyle name="20% - Ênfase3 13 3" xfId="6461"/>
    <cellStyle name="20% - Ênfase3 13 4" xfId="6462"/>
    <cellStyle name="20% - Ênfase3 13 5" xfId="49508"/>
    <cellStyle name="20% - Ênfase3 14" xfId="6463"/>
    <cellStyle name="20% - Ênfase3 14 2" xfId="6464"/>
    <cellStyle name="20% - Ênfase3 14 2 2" xfId="6465"/>
    <cellStyle name="20% - Ênfase3 14 3" xfId="6466"/>
    <cellStyle name="20% - Ênfase3 14 4" xfId="6467"/>
    <cellStyle name="20% - Ênfase3 14 5" xfId="55520"/>
    <cellStyle name="20% - Ênfase3 15" xfId="6468"/>
    <cellStyle name="20% - Ênfase3 15 2" xfId="6469"/>
    <cellStyle name="20% - Ênfase3 16" xfId="6470"/>
    <cellStyle name="20% - Ênfase3 17" xfId="6471"/>
    <cellStyle name="20% - Ênfase3 18" xfId="6472"/>
    <cellStyle name="20% - Ênfase3 19" xfId="6473"/>
    <cellStyle name="20% - Ênfase3 2" xfId="276"/>
    <cellStyle name="20% - Ênfase3 2 10" xfId="1812"/>
    <cellStyle name="20% - Ênfase3 2 10 2" xfId="6474"/>
    <cellStyle name="20% - Ênfase3 2 10 2 2" xfId="6475"/>
    <cellStyle name="20% - Ênfase3 2 10 2 2 2" xfId="6476"/>
    <cellStyle name="20% - Ênfase3 2 10 2 3" xfId="6477"/>
    <cellStyle name="20% - Ênfase3 2 10 2 4" xfId="6478"/>
    <cellStyle name="20% - Ênfase3 2 10 2 5" xfId="54045"/>
    <cellStyle name="20% - Ênfase3 2 10 3" xfId="6479"/>
    <cellStyle name="20% - Ênfase3 2 10 3 2" xfId="6480"/>
    <cellStyle name="20% - Ênfase3 2 10 4" xfId="6481"/>
    <cellStyle name="20% - Ênfase3 2 10 5" xfId="6482"/>
    <cellStyle name="20% - Ênfase3 2 10 6" xfId="47025"/>
    <cellStyle name="20% - Ênfase3 2 10 7" xfId="51584"/>
    <cellStyle name="20% - Ênfase3 2 11" xfId="6483"/>
    <cellStyle name="20% - Ênfase3 2 11 2" xfId="6484"/>
    <cellStyle name="20% - Ênfase3 2 11 2 2" xfId="6485"/>
    <cellStyle name="20% - Ênfase3 2 11 3" xfId="6486"/>
    <cellStyle name="20% - Ênfase3 2 11 4" xfId="6487"/>
    <cellStyle name="20% - Ênfase3 2 11 5" xfId="52546"/>
    <cellStyle name="20% - Ênfase3 2 12" xfId="6488"/>
    <cellStyle name="20% - Ênfase3 2 12 2" xfId="6489"/>
    <cellStyle name="20% - Ênfase3 2 12 2 2" xfId="6490"/>
    <cellStyle name="20% - Ênfase3 2 12 3" xfId="6491"/>
    <cellStyle name="20% - Ênfase3 2 12 4" xfId="6492"/>
    <cellStyle name="20% - Ênfase3 2 12 5" xfId="49548"/>
    <cellStyle name="20% - Ênfase3 2 13" xfId="6493"/>
    <cellStyle name="20% - Ênfase3 2 13 2" xfId="6494"/>
    <cellStyle name="20% - Ênfase3 2 13 2 2" xfId="6495"/>
    <cellStyle name="20% - Ênfase3 2 13 3" xfId="6496"/>
    <cellStyle name="20% - Ênfase3 2 13 4" xfId="6497"/>
    <cellStyle name="20% - Ênfase3 2 13 5" xfId="55510"/>
    <cellStyle name="20% - Ênfase3 2 14" xfId="6498"/>
    <cellStyle name="20% - Ênfase3 2 14 2" xfId="6499"/>
    <cellStyle name="20% - Ênfase3 2 15" xfId="6500"/>
    <cellStyle name="20% - Ênfase3 2 16" xfId="6501"/>
    <cellStyle name="20% - Ênfase3 2 17" xfId="6502"/>
    <cellStyle name="20% - Ênfase3 2 18" xfId="6503"/>
    <cellStyle name="20% - Ênfase3 2 19" xfId="6504"/>
    <cellStyle name="20% - Ênfase3 2 2" xfId="383"/>
    <cellStyle name="20% - Ênfase3 2 2 10" xfId="6505"/>
    <cellStyle name="20% - Ênfase3 2 2 10 2" xfId="6506"/>
    <cellStyle name="20% - Ênfase3 2 2 10 2 2" xfId="6507"/>
    <cellStyle name="20% - Ênfase3 2 2 10 3" xfId="6508"/>
    <cellStyle name="20% - Ênfase3 2 2 10 4" xfId="6509"/>
    <cellStyle name="20% - Ênfase3 2 2 11" xfId="6510"/>
    <cellStyle name="20% - Ênfase3 2 2 11 2" xfId="6511"/>
    <cellStyle name="20% - Ênfase3 2 2 12" xfId="6512"/>
    <cellStyle name="20% - Ênfase3 2 2 13" xfId="6513"/>
    <cellStyle name="20% - Ênfase3 2 2 14" xfId="45632"/>
    <cellStyle name="20% - Ênfase3 2 2 15" xfId="48631"/>
    <cellStyle name="20% - Ênfase3 2 2 16" xfId="55707"/>
    <cellStyle name="20% - Ênfase3 2 2 2" xfId="489"/>
    <cellStyle name="20% - Ênfase3 2 2 2 10" xfId="6514"/>
    <cellStyle name="20% - Ênfase3 2 2 2 11" xfId="45738"/>
    <cellStyle name="20% - Ênfase3 2 2 2 12" xfId="48737"/>
    <cellStyle name="20% - Ênfase3 2 2 2 13" xfId="55813"/>
    <cellStyle name="20% - Ênfase3 2 2 2 2" xfId="974"/>
    <cellStyle name="20% - Ênfase3 2 2 2 2 10" xfId="49218"/>
    <cellStyle name="20% - Ênfase3 2 2 2 2 11" xfId="56294"/>
    <cellStyle name="20% - Ênfase3 2 2 2 2 2" xfId="2505"/>
    <cellStyle name="20% - Ênfase3 2 2 2 2 2 2" xfId="6515"/>
    <cellStyle name="20% - Ênfase3 2 2 2 2 2 2 2" xfId="6516"/>
    <cellStyle name="20% - Ênfase3 2 2 2 2 2 2 2 2" xfId="6517"/>
    <cellStyle name="20% - Ênfase3 2 2 2 2 2 2 3" xfId="6518"/>
    <cellStyle name="20% - Ênfase3 2 2 2 2 2 2 4" xfId="6519"/>
    <cellStyle name="20% - Ênfase3 2 2 2 2 2 2 5" xfId="54738"/>
    <cellStyle name="20% - Ênfase3 2 2 2 2 2 3" xfId="6520"/>
    <cellStyle name="20% - Ênfase3 2 2 2 2 2 3 2" xfId="6521"/>
    <cellStyle name="20% - Ênfase3 2 2 2 2 2 3 2 2" xfId="6522"/>
    <cellStyle name="20% - Ênfase3 2 2 2 2 2 3 3" xfId="6523"/>
    <cellStyle name="20% - Ênfase3 2 2 2 2 2 3 4" xfId="6524"/>
    <cellStyle name="20% - Ênfase3 2 2 2 2 2 4" xfId="6525"/>
    <cellStyle name="20% - Ênfase3 2 2 2 2 2 4 2" xfId="6526"/>
    <cellStyle name="20% - Ênfase3 2 2 2 2 2 5" xfId="6527"/>
    <cellStyle name="20% - Ênfase3 2 2 2 2 2 6" xfId="6528"/>
    <cellStyle name="20% - Ênfase3 2 2 2 2 2 7" xfId="47718"/>
    <cellStyle name="20% - Ênfase3 2 2 2 2 2 8" xfId="51259"/>
    <cellStyle name="20% - Ênfase3 2 2 2 2 2 9" xfId="57312"/>
    <cellStyle name="20% - Ênfase3 2 2 2 2 3" xfId="6529"/>
    <cellStyle name="20% - Ênfase3 2 2 2 2 3 2" xfId="6530"/>
    <cellStyle name="20% - Ênfase3 2 2 2 2 3 2 2" xfId="6531"/>
    <cellStyle name="20% - Ênfase3 2 2 2 2 3 3" xfId="6532"/>
    <cellStyle name="20% - Ênfase3 2 2 2 2 3 4" xfId="6533"/>
    <cellStyle name="20% - Ênfase3 2 2 2 2 3 5" xfId="53239"/>
    <cellStyle name="20% - Ênfase3 2 2 2 2 4" xfId="6534"/>
    <cellStyle name="20% - Ênfase3 2 2 2 2 4 2" xfId="6535"/>
    <cellStyle name="20% - Ênfase3 2 2 2 2 4 2 2" xfId="6536"/>
    <cellStyle name="20% - Ênfase3 2 2 2 2 4 3" xfId="6537"/>
    <cellStyle name="20% - Ênfase3 2 2 2 2 4 4" xfId="6538"/>
    <cellStyle name="20% - Ênfase3 2 2 2 2 4 5" xfId="50241"/>
    <cellStyle name="20% - Ênfase3 2 2 2 2 5" xfId="6539"/>
    <cellStyle name="20% - Ênfase3 2 2 2 2 5 2" xfId="6540"/>
    <cellStyle name="20% - Ênfase3 2 2 2 2 5 2 2" xfId="6541"/>
    <cellStyle name="20% - Ênfase3 2 2 2 2 5 3" xfId="6542"/>
    <cellStyle name="20% - Ênfase3 2 2 2 2 5 4" xfId="6543"/>
    <cellStyle name="20% - Ênfase3 2 2 2 2 6" xfId="6544"/>
    <cellStyle name="20% - Ênfase3 2 2 2 2 6 2" xfId="6545"/>
    <cellStyle name="20% - Ênfase3 2 2 2 2 7" xfId="6546"/>
    <cellStyle name="20% - Ênfase3 2 2 2 2 8" xfId="6547"/>
    <cellStyle name="20% - Ênfase3 2 2 2 2 9" xfId="46219"/>
    <cellStyle name="20% - Ênfase3 2 2 2 3" xfId="1510"/>
    <cellStyle name="20% - Ênfase3 2 2 2 3 10" xfId="56831"/>
    <cellStyle name="20% - Ênfase3 2 2 2 3 2" xfId="3041"/>
    <cellStyle name="20% - Ênfase3 2 2 2 3 2 2" xfId="6548"/>
    <cellStyle name="20% - Ênfase3 2 2 2 3 2 2 2" xfId="6549"/>
    <cellStyle name="20% - Ênfase3 2 2 2 3 2 2 2 2" xfId="6550"/>
    <cellStyle name="20% - Ênfase3 2 2 2 3 2 2 3" xfId="6551"/>
    <cellStyle name="20% - Ênfase3 2 2 2 3 2 2 4" xfId="6552"/>
    <cellStyle name="20% - Ênfase3 2 2 2 3 2 2 5" xfId="55274"/>
    <cellStyle name="20% - Ênfase3 2 2 2 3 2 3" xfId="6553"/>
    <cellStyle name="20% - Ênfase3 2 2 2 3 2 3 2" xfId="6554"/>
    <cellStyle name="20% - Ênfase3 2 2 2 3 2 4" xfId="6555"/>
    <cellStyle name="20% - Ênfase3 2 2 2 3 2 5" xfId="6556"/>
    <cellStyle name="20% - Ênfase3 2 2 2 3 2 6" xfId="48254"/>
    <cellStyle name="20% - Ênfase3 2 2 2 3 2 7" xfId="52277"/>
    <cellStyle name="20% - Ênfase3 2 2 2 3 3" xfId="6557"/>
    <cellStyle name="20% - Ênfase3 2 2 2 3 3 2" xfId="6558"/>
    <cellStyle name="20% - Ênfase3 2 2 2 3 3 2 2" xfId="6559"/>
    <cellStyle name="20% - Ênfase3 2 2 2 3 3 3" xfId="6560"/>
    <cellStyle name="20% - Ênfase3 2 2 2 3 3 4" xfId="6561"/>
    <cellStyle name="20% - Ênfase3 2 2 2 3 3 5" xfId="53775"/>
    <cellStyle name="20% - Ênfase3 2 2 2 3 4" xfId="6562"/>
    <cellStyle name="20% - Ênfase3 2 2 2 3 4 2" xfId="6563"/>
    <cellStyle name="20% - Ênfase3 2 2 2 3 4 2 2" xfId="6564"/>
    <cellStyle name="20% - Ênfase3 2 2 2 3 4 3" xfId="6565"/>
    <cellStyle name="20% - Ênfase3 2 2 2 3 4 4" xfId="6566"/>
    <cellStyle name="20% - Ênfase3 2 2 2 3 5" xfId="6567"/>
    <cellStyle name="20% - Ênfase3 2 2 2 3 5 2" xfId="6568"/>
    <cellStyle name="20% - Ênfase3 2 2 2 3 6" xfId="6569"/>
    <cellStyle name="20% - Ênfase3 2 2 2 3 7" xfId="6570"/>
    <cellStyle name="20% - Ênfase3 2 2 2 3 8" xfId="46755"/>
    <cellStyle name="20% - Ênfase3 2 2 2 3 9" xfId="50778"/>
    <cellStyle name="20% - Ênfase3 2 2 2 4" xfId="2024"/>
    <cellStyle name="20% - Ênfase3 2 2 2 4 2" xfId="6571"/>
    <cellStyle name="20% - Ênfase3 2 2 2 4 2 2" xfId="6572"/>
    <cellStyle name="20% - Ênfase3 2 2 2 4 2 2 2" xfId="6573"/>
    <cellStyle name="20% - Ênfase3 2 2 2 4 2 3" xfId="6574"/>
    <cellStyle name="20% - Ênfase3 2 2 2 4 2 4" xfId="6575"/>
    <cellStyle name="20% - Ênfase3 2 2 2 4 2 5" xfId="54257"/>
    <cellStyle name="20% - Ênfase3 2 2 2 4 3" xfId="6576"/>
    <cellStyle name="20% - Ênfase3 2 2 2 4 3 2" xfId="6577"/>
    <cellStyle name="20% - Ênfase3 2 2 2 4 4" xfId="6578"/>
    <cellStyle name="20% - Ênfase3 2 2 2 4 5" xfId="6579"/>
    <cellStyle name="20% - Ênfase3 2 2 2 4 6" xfId="47237"/>
    <cellStyle name="20% - Ênfase3 2 2 2 4 7" xfId="51796"/>
    <cellStyle name="20% - Ênfase3 2 2 2 5" xfId="6580"/>
    <cellStyle name="20% - Ênfase3 2 2 2 5 2" xfId="6581"/>
    <cellStyle name="20% - Ênfase3 2 2 2 5 2 2" xfId="6582"/>
    <cellStyle name="20% - Ênfase3 2 2 2 5 3" xfId="6583"/>
    <cellStyle name="20% - Ênfase3 2 2 2 5 4" xfId="6584"/>
    <cellStyle name="20% - Ênfase3 2 2 2 5 5" xfId="52758"/>
    <cellStyle name="20% - Ênfase3 2 2 2 6" xfId="6585"/>
    <cellStyle name="20% - Ênfase3 2 2 2 6 2" xfId="6586"/>
    <cellStyle name="20% - Ênfase3 2 2 2 6 2 2" xfId="6587"/>
    <cellStyle name="20% - Ênfase3 2 2 2 6 3" xfId="6588"/>
    <cellStyle name="20% - Ênfase3 2 2 2 6 4" xfId="6589"/>
    <cellStyle name="20% - Ênfase3 2 2 2 6 5" xfId="49760"/>
    <cellStyle name="20% - Ênfase3 2 2 2 7" xfId="6590"/>
    <cellStyle name="20% - Ênfase3 2 2 2 7 2" xfId="6591"/>
    <cellStyle name="20% - Ênfase3 2 2 2 7 2 2" xfId="6592"/>
    <cellStyle name="20% - Ênfase3 2 2 2 7 3" xfId="6593"/>
    <cellStyle name="20% - Ênfase3 2 2 2 7 4" xfId="6594"/>
    <cellStyle name="20% - Ênfase3 2 2 2 8" xfId="6595"/>
    <cellStyle name="20% - Ênfase3 2 2 2 8 2" xfId="6596"/>
    <cellStyle name="20% - Ênfase3 2 2 2 9" xfId="6597"/>
    <cellStyle name="20% - Ênfase3 2 2 3" xfId="595"/>
    <cellStyle name="20% - Ênfase3 2 2 3 10" xfId="6598"/>
    <cellStyle name="20% - Ênfase3 2 2 3 11" xfId="45844"/>
    <cellStyle name="20% - Ênfase3 2 2 3 12" xfId="48843"/>
    <cellStyle name="20% - Ênfase3 2 2 3 13" xfId="55919"/>
    <cellStyle name="20% - Ênfase3 2 2 3 2" xfId="1080"/>
    <cellStyle name="20% - Ênfase3 2 2 3 2 10" xfId="49324"/>
    <cellStyle name="20% - Ênfase3 2 2 3 2 11" xfId="56400"/>
    <cellStyle name="20% - Ênfase3 2 2 3 2 2" xfId="2611"/>
    <cellStyle name="20% - Ênfase3 2 2 3 2 2 2" xfId="6599"/>
    <cellStyle name="20% - Ênfase3 2 2 3 2 2 2 2" xfId="6600"/>
    <cellStyle name="20% - Ênfase3 2 2 3 2 2 2 2 2" xfId="6601"/>
    <cellStyle name="20% - Ênfase3 2 2 3 2 2 2 3" xfId="6602"/>
    <cellStyle name="20% - Ênfase3 2 2 3 2 2 2 4" xfId="6603"/>
    <cellStyle name="20% - Ênfase3 2 2 3 2 2 2 5" xfId="54844"/>
    <cellStyle name="20% - Ênfase3 2 2 3 2 2 3" xfId="6604"/>
    <cellStyle name="20% - Ênfase3 2 2 3 2 2 3 2" xfId="6605"/>
    <cellStyle name="20% - Ênfase3 2 2 3 2 2 3 2 2" xfId="6606"/>
    <cellStyle name="20% - Ênfase3 2 2 3 2 2 3 3" xfId="6607"/>
    <cellStyle name="20% - Ênfase3 2 2 3 2 2 3 4" xfId="6608"/>
    <cellStyle name="20% - Ênfase3 2 2 3 2 2 4" xfId="6609"/>
    <cellStyle name="20% - Ênfase3 2 2 3 2 2 4 2" xfId="6610"/>
    <cellStyle name="20% - Ênfase3 2 2 3 2 2 5" xfId="6611"/>
    <cellStyle name="20% - Ênfase3 2 2 3 2 2 6" xfId="6612"/>
    <cellStyle name="20% - Ênfase3 2 2 3 2 2 7" xfId="47824"/>
    <cellStyle name="20% - Ênfase3 2 2 3 2 2 8" xfId="51365"/>
    <cellStyle name="20% - Ênfase3 2 2 3 2 2 9" xfId="57418"/>
    <cellStyle name="20% - Ênfase3 2 2 3 2 3" xfId="6613"/>
    <cellStyle name="20% - Ênfase3 2 2 3 2 3 2" xfId="6614"/>
    <cellStyle name="20% - Ênfase3 2 2 3 2 3 2 2" xfId="6615"/>
    <cellStyle name="20% - Ênfase3 2 2 3 2 3 3" xfId="6616"/>
    <cellStyle name="20% - Ênfase3 2 2 3 2 3 4" xfId="6617"/>
    <cellStyle name="20% - Ênfase3 2 2 3 2 3 5" xfId="53345"/>
    <cellStyle name="20% - Ênfase3 2 2 3 2 4" xfId="6618"/>
    <cellStyle name="20% - Ênfase3 2 2 3 2 4 2" xfId="6619"/>
    <cellStyle name="20% - Ênfase3 2 2 3 2 4 2 2" xfId="6620"/>
    <cellStyle name="20% - Ênfase3 2 2 3 2 4 3" xfId="6621"/>
    <cellStyle name="20% - Ênfase3 2 2 3 2 4 4" xfId="6622"/>
    <cellStyle name="20% - Ênfase3 2 2 3 2 4 5" xfId="50347"/>
    <cellStyle name="20% - Ênfase3 2 2 3 2 5" xfId="6623"/>
    <cellStyle name="20% - Ênfase3 2 2 3 2 5 2" xfId="6624"/>
    <cellStyle name="20% - Ênfase3 2 2 3 2 5 2 2" xfId="6625"/>
    <cellStyle name="20% - Ênfase3 2 2 3 2 5 3" xfId="6626"/>
    <cellStyle name="20% - Ênfase3 2 2 3 2 5 4" xfId="6627"/>
    <cellStyle name="20% - Ênfase3 2 2 3 2 6" xfId="6628"/>
    <cellStyle name="20% - Ênfase3 2 2 3 2 6 2" xfId="6629"/>
    <cellStyle name="20% - Ênfase3 2 2 3 2 7" xfId="6630"/>
    <cellStyle name="20% - Ênfase3 2 2 3 2 8" xfId="6631"/>
    <cellStyle name="20% - Ênfase3 2 2 3 2 9" xfId="46325"/>
    <cellStyle name="20% - Ênfase3 2 2 3 3" xfId="1616"/>
    <cellStyle name="20% - Ênfase3 2 2 3 3 10" xfId="56937"/>
    <cellStyle name="20% - Ênfase3 2 2 3 3 2" xfId="3147"/>
    <cellStyle name="20% - Ênfase3 2 2 3 3 2 2" xfId="6632"/>
    <cellStyle name="20% - Ênfase3 2 2 3 3 2 2 2" xfId="6633"/>
    <cellStyle name="20% - Ênfase3 2 2 3 3 2 2 2 2" xfId="6634"/>
    <cellStyle name="20% - Ênfase3 2 2 3 3 2 2 3" xfId="6635"/>
    <cellStyle name="20% - Ênfase3 2 2 3 3 2 2 4" xfId="6636"/>
    <cellStyle name="20% - Ênfase3 2 2 3 3 2 2 5" xfId="55380"/>
    <cellStyle name="20% - Ênfase3 2 2 3 3 2 3" xfId="6637"/>
    <cellStyle name="20% - Ênfase3 2 2 3 3 2 3 2" xfId="6638"/>
    <cellStyle name="20% - Ênfase3 2 2 3 3 2 4" xfId="6639"/>
    <cellStyle name="20% - Ênfase3 2 2 3 3 2 5" xfId="6640"/>
    <cellStyle name="20% - Ênfase3 2 2 3 3 2 6" xfId="48360"/>
    <cellStyle name="20% - Ênfase3 2 2 3 3 2 7" xfId="52383"/>
    <cellStyle name="20% - Ênfase3 2 2 3 3 3" xfId="6641"/>
    <cellStyle name="20% - Ênfase3 2 2 3 3 3 2" xfId="6642"/>
    <cellStyle name="20% - Ênfase3 2 2 3 3 3 2 2" xfId="6643"/>
    <cellStyle name="20% - Ênfase3 2 2 3 3 3 3" xfId="6644"/>
    <cellStyle name="20% - Ênfase3 2 2 3 3 3 4" xfId="6645"/>
    <cellStyle name="20% - Ênfase3 2 2 3 3 3 5" xfId="53881"/>
    <cellStyle name="20% - Ênfase3 2 2 3 3 4" xfId="6646"/>
    <cellStyle name="20% - Ênfase3 2 2 3 3 4 2" xfId="6647"/>
    <cellStyle name="20% - Ênfase3 2 2 3 3 4 2 2" xfId="6648"/>
    <cellStyle name="20% - Ênfase3 2 2 3 3 4 3" xfId="6649"/>
    <cellStyle name="20% - Ênfase3 2 2 3 3 4 4" xfId="6650"/>
    <cellStyle name="20% - Ênfase3 2 2 3 3 5" xfId="6651"/>
    <cellStyle name="20% - Ênfase3 2 2 3 3 5 2" xfId="6652"/>
    <cellStyle name="20% - Ênfase3 2 2 3 3 6" xfId="6653"/>
    <cellStyle name="20% - Ênfase3 2 2 3 3 7" xfId="6654"/>
    <cellStyle name="20% - Ênfase3 2 2 3 3 8" xfId="46861"/>
    <cellStyle name="20% - Ênfase3 2 2 3 3 9" xfId="50884"/>
    <cellStyle name="20% - Ênfase3 2 2 3 4" xfId="2130"/>
    <cellStyle name="20% - Ênfase3 2 2 3 4 2" xfId="6655"/>
    <cellStyle name="20% - Ênfase3 2 2 3 4 2 2" xfId="6656"/>
    <cellStyle name="20% - Ênfase3 2 2 3 4 2 2 2" xfId="6657"/>
    <cellStyle name="20% - Ênfase3 2 2 3 4 2 3" xfId="6658"/>
    <cellStyle name="20% - Ênfase3 2 2 3 4 2 4" xfId="6659"/>
    <cellStyle name="20% - Ênfase3 2 2 3 4 2 5" xfId="54363"/>
    <cellStyle name="20% - Ênfase3 2 2 3 4 3" xfId="6660"/>
    <cellStyle name="20% - Ênfase3 2 2 3 4 3 2" xfId="6661"/>
    <cellStyle name="20% - Ênfase3 2 2 3 4 4" xfId="6662"/>
    <cellStyle name="20% - Ênfase3 2 2 3 4 5" xfId="6663"/>
    <cellStyle name="20% - Ênfase3 2 2 3 4 6" xfId="47343"/>
    <cellStyle name="20% - Ênfase3 2 2 3 4 7" xfId="51902"/>
    <cellStyle name="20% - Ênfase3 2 2 3 5" xfId="6664"/>
    <cellStyle name="20% - Ênfase3 2 2 3 5 2" xfId="6665"/>
    <cellStyle name="20% - Ênfase3 2 2 3 5 2 2" xfId="6666"/>
    <cellStyle name="20% - Ênfase3 2 2 3 5 3" xfId="6667"/>
    <cellStyle name="20% - Ênfase3 2 2 3 5 4" xfId="6668"/>
    <cellStyle name="20% - Ênfase3 2 2 3 5 5" xfId="52864"/>
    <cellStyle name="20% - Ênfase3 2 2 3 6" xfId="6669"/>
    <cellStyle name="20% - Ênfase3 2 2 3 6 2" xfId="6670"/>
    <cellStyle name="20% - Ênfase3 2 2 3 6 2 2" xfId="6671"/>
    <cellStyle name="20% - Ênfase3 2 2 3 6 3" xfId="6672"/>
    <cellStyle name="20% - Ênfase3 2 2 3 6 4" xfId="6673"/>
    <cellStyle name="20% - Ênfase3 2 2 3 6 5" xfId="49866"/>
    <cellStyle name="20% - Ênfase3 2 2 3 7" xfId="6674"/>
    <cellStyle name="20% - Ênfase3 2 2 3 7 2" xfId="6675"/>
    <cellStyle name="20% - Ênfase3 2 2 3 7 2 2" xfId="6676"/>
    <cellStyle name="20% - Ênfase3 2 2 3 7 3" xfId="6677"/>
    <cellStyle name="20% - Ênfase3 2 2 3 7 4" xfId="6678"/>
    <cellStyle name="20% - Ênfase3 2 2 3 8" xfId="6679"/>
    <cellStyle name="20% - Ênfase3 2 2 3 8 2" xfId="6680"/>
    <cellStyle name="20% - Ênfase3 2 2 3 9" xfId="6681"/>
    <cellStyle name="20% - Ênfase3 2 2 4" xfId="705"/>
    <cellStyle name="20% - Ênfase3 2 2 4 10" xfId="6682"/>
    <cellStyle name="20% - Ênfase3 2 2 4 11" xfId="45952"/>
    <cellStyle name="20% - Ênfase3 2 2 4 12" xfId="48951"/>
    <cellStyle name="20% - Ênfase3 2 2 4 13" xfId="56027"/>
    <cellStyle name="20% - Ênfase3 2 2 4 2" xfId="1188"/>
    <cellStyle name="20% - Ênfase3 2 2 4 2 10" xfId="49432"/>
    <cellStyle name="20% - Ênfase3 2 2 4 2 11" xfId="56508"/>
    <cellStyle name="20% - Ênfase3 2 2 4 2 2" xfId="2719"/>
    <cellStyle name="20% - Ênfase3 2 2 4 2 2 2" xfId="6683"/>
    <cellStyle name="20% - Ênfase3 2 2 4 2 2 2 2" xfId="6684"/>
    <cellStyle name="20% - Ênfase3 2 2 4 2 2 2 2 2" xfId="6685"/>
    <cellStyle name="20% - Ênfase3 2 2 4 2 2 2 3" xfId="6686"/>
    <cellStyle name="20% - Ênfase3 2 2 4 2 2 2 4" xfId="6687"/>
    <cellStyle name="20% - Ênfase3 2 2 4 2 2 2 5" xfId="54952"/>
    <cellStyle name="20% - Ênfase3 2 2 4 2 2 3" xfId="6688"/>
    <cellStyle name="20% - Ênfase3 2 2 4 2 2 3 2" xfId="6689"/>
    <cellStyle name="20% - Ênfase3 2 2 4 2 2 3 2 2" xfId="6690"/>
    <cellStyle name="20% - Ênfase3 2 2 4 2 2 3 3" xfId="6691"/>
    <cellStyle name="20% - Ênfase3 2 2 4 2 2 3 4" xfId="6692"/>
    <cellStyle name="20% - Ênfase3 2 2 4 2 2 4" xfId="6693"/>
    <cellStyle name="20% - Ênfase3 2 2 4 2 2 4 2" xfId="6694"/>
    <cellStyle name="20% - Ênfase3 2 2 4 2 2 5" xfId="6695"/>
    <cellStyle name="20% - Ênfase3 2 2 4 2 2 6" xfId="6696"/>
    <cellStyle name="20% - Ênfase3 2 2 4 2 2 7" xfId="47932"/>
    <cellStyle name="20% - Ênfase3 2 2 4 2 2 8" xfId="51473"/>
    <cellStyle name="20% - Ênfase3 2 2 4 2 2 9" xfId="57526"/>
    <cellStyle name="20% - Ênfase3 2 2 4 2 3" xfId="6697"/>
    <cellStyle name="20% - Ênfase3 2 2 4 2 3 2" xfId="6698"/>
    <cellStyle name="20% - Ênfase3 2 2 4 2 3 2 2" xfId="6699"/>
    <cellStyle name="20% - Ênfase3 2 2 4 2 3 3" xfId="6700"/>
    <cellStyle name="20% - Ênfase3 2 2 4 2 3 4" xfId="6701"/>
    <cellStyle name="20% - Ênfase3 2 2 4 2 3 5" xfId="53453"/>
    <cellStyle name="20% - Ênfase3 2 2 4 2 4" xfId="6702"/>
    <cellStyle name="20% - Ênfase3 2 2 4 2 4 2" xfId="6703"/>
    <cellStyle name="20% - Ênfase3 2 2 4 2 4 2 2" xfId="6704"/>
    <cellStyle name="20% - Ênfase3 2 2 4 2 4 3" xfId="6705"/>
    <cellStyle name="20% - Ênfase3 2 2 4 2 4 4" xfId="6706"/>
    <cellStyle name="20% - Ênfase3 2 2 4 2 4 5" xfId="50455"/>
    <cellStyle name="20% - Ênfase3 2 2 4 2 5" xfId="6707"/>
    <cellStyle name="20% - Ênfase3 2 2 4 2 5 2" xfId="6708"/>
    <cellStyle name="20% - Ênfase3 2 2 4 2 5 2 2" xfId="6709"/>
    <cellStyle name="20% - Ênfase3 2 2 4 2 5 3" xfId="6710"/>
    <cellStyle name="20% - Ênfase3 2 2 4 2 5 4" xfId="6711"/>
    <cellStyle name="20% - Ênfase3 2 2 4 2 6" xfId="6712"/>
    <cellStyle name="20% - Ênfase3 2 2 4 2 6 2" xfId="6713"/>
    <cellStyle name="20% - Ênfase3 2 2 4 2 7" xfId="6714"/>
    <cellStyle name="20% - Ênfase3 2 2 4 2 8" xfId="6715"/>
    <cellStyle name="20% - Ênfase3 2 2 4 2 9" xfId="46433"/>
    <cellStyle name="20% - Ênfase3 2 2 4 3" xfId="1724"/>
    <cellStyle name="20% - Ênfase3 2 2 4 3 10" xfId="57045"/>
    <cellStyle name="20% - Ênfase3 2 2 4 3 2" xfId="3255"/>
    <cellStyle name="20% - Ênfase3 2 2 4 3 2 2" xfId="6716"/>
    <cellStyle name="20% - Ênfase3 2 2 4 3 2 2 2" xfId="6717"/>
    <cellStyle name="20% - Ênfase3 2 2 4 3 2 2 2 2" xfId="6718"/>
    <cellStyle name="20% - Ênfase3 2 2 4 3 2 2 3" xfId="6719"/>
    <cellStyle name="20% - Ênfase3 2 2 4 3 2 2 4" xfId="6720"/>
    <cellStyle name="20% - Ênfase3 2 2 4 3 2 2 5" xfId="55488"/>
    <cellStyle name="20% - Ênfase3 2 2 4 3 2 3" xfId="6721"/>
    <cellStyle name="20% - Ênfase3 2 2 4 3 2 3 2" xfId="6722"/>
    <cellStyle name="20% - Ênfase3 2 2 4 3 2 4" xfId="6723"/>
    <cellStyle name="20% - Ênfase3 2 2 4 3 2 5" xfId="6724"/>
    <cellStyle name="20% - Ênfase3 2 2 4 3 2 6" xfId="48468"/>
    <cellStyle name="20% - Ênfase3 2 2 4 3 2 7" xfId="52491"/>
    <cellStyle name="20% - Ênfase3 2 2 4 3 3" xfId="6725"/>
    <cellStyle name="20% - Ênfase3 2 2 4 3 3 2" xfId="6726"/>
    <cellStyle name="20% - Ênfase3 2 2 4 3 3 2 2" xfId="6727"/>
    <cellStyle name="20% - Ênfase3 2 2 4 3 3 3" xfId="6728"/>
    <cellStyle name="20% - Ênfase3 2 2 4 3 3 4" xfId="6729"/>
    <cellStyle name="20% - Ênfase3 2 2 4 3 3 5" xfId="53989"/>
    <cellStyle name="20% - Ênfase3 2 2 4 3 4" xfId="6730"/>
    <cellStyle name="20% - Ênfase3 2 2 4 3 4 2" xfId="6731"/>
    <cellStyle name="20% - Ênfase3 2 2 4 3 4 2 2" xfId="6732"/>
    <cellStyle name="20% - Ênfase3 2 2 4 3 4 3" xfId="6733"/>
    <cellStyle name="20% - Ênfase3 2 2 4 3 4 4" xfId="6734"/>
    <cellStyle name="20% - Ênfase3 2 2 4 3 5" xfId="6735"/>
    <cellStyle name="20% - Ênfase3 2 2 4 3 5 2" xfId="6736"/>
    <cellStyle name="20% - Ênfase3 2 2 4 3 6" xfId="6737"/>
    <cellStyle name="20% - Ênfase3 2 2 4 3 7" xfId="6738"/>
    <cellStyle name="20% - Ênfase3 2 2 4 3 8" xfId="46969"/>
    <cellStyle name="20% - Ênfase3 2 2 4 3 9" xfId="50992"/>
    <cellStyle name="20% - Ênfase3 2 2 4 4" xfId="2238"/>
    <cellStyle name="20% - Ênfase3 2 2 4 4 2" xfId="6739"/>
    <cellStyle name="20% - Ênfase3 2 2 4 4 2 2" xfId="6740"/>
    <cellStyle name="20% - Ênfase3 2 2 4 4 2 2 2" xfId="6741"/>
    <cellStyle name="20% - Ênfase3 2 2 4 4 2 3" xfId="6742"/>
    <cellStyle name="20% - Ênfase3 2 2 4 4 2 4" xfId="6743"/>
    <cellStyle name="20% - Ênfase3 2 2 4 4 2 5" xfId="54471"/>
    <cellStyle name="20% - Ênfase3 2 2 4 4 3" xfId="6744"/>
    <cellStyle name="20% - Ênfase3 2 2 4 4 3 2" xfId="6745"/>
    <cellStyle name="20% - Ênfase3 2 2 4 4 4" xfId="6746"/>
    <cellStyle name="20% - Ênfase3 2 2 4 4 5" xfId="6747"/>
    <cellStyle name="20% - Ênfase3 2 2 4 4 6" xfId="47451"/>
    <cellStyle name="20% - Ênfase3 2 2 4 4 7" xfId="52010"/>
    <cellStyle name="20% - Ênfase3 2 2 4 5" xfId="6748"/>
    <cellStyle name="20% - Ênfase3 2 2 4 5 2" xfId="6749"/>
    <cellStyle name="20% - Ênfase3 2 2 4 5 2 2" xfId="6750"/>
    <cellStyle name="20% - Ênfase3 2 2 4 5 3" xfId="6751"/>
    <cellStyle name="20% - Ênfase3 2 2 4 5 4" xfId="6752"/>
    <cellStyle name="20% - Ênfase3 2 2 4 5 5" xfId="52972"/>
    <cellStyle name="20% - Ênfase3 2 2 4 6" xfId="6753"/>
    <cellStyle name="20% - Ênfase3 2 2 4 6 2" xfId="6754"/>
    <cellStyle name="20% - Ênfase3 2 2 4 6 2 2" xfId="6755"/>
    <cellStyle name="20% - Ênfase3 2 2 4 6 3" xfId="6756"/>
    <cellStyle name="20% - Ênfase3 2 2 4 6 4" xfId="6757"/>
    <cellStyle name="20% - Ênfase3 2 2 4 6 5" xfId="49974"/>
    <cellStyle name="20% - Ênfase3 2 2 4 7" xfId="6758"/>
    <cellStyle name="20% - Ênfase3 2 2 4 7 2" xfId="6759"/>
    <cellStyle name="20% - Ênfase3 2 2 4 7 2 2" xfId="6760"/>
    <cellStyle name="20% - Ênfase3 2 2 4 7 3" xfId="6761"/>
    <cellStyle name="20% - Ênfase3 2 2 4 7 4" xfId="6762"/>
    <cellStyle name="20% - Ênfase3 2 2 4 8" xfId="6763"/>
    <cellStyle name="20% - Ênfase3 2 2 4 8 2" xfId="6764"/>
    <cellStyle name="20% - Ênfase3 2 2 4 9" xfId="6765"/>
    <cellStyle name="20% - Ênfase3 2 2 5" xfId="868"/>
    <cellStyle name="20% - Ênfase3 2 2 5 10" xfId="49112"/>
    <cellStyle name="20% - Ênfase3 2 2 5 11" xfId="56188"/>
    <cellStyle name="20% - Ênfase3 2 2 5 2" xfId="2399"/>
    <cellStyle name="20% - Ênfase3 2 2 5 2 2" xfId="6766"/>
    <cellStyle name="20% - Ênfase3 2 2 5 2 2 2" xfId="6767"/>
    <cellStyle name="20% - Ênfase3 2 2 5 2 2 2 2" xfId="6768"/>
    <cellStyle name="20% - Ênfase3 2 2 5 2 2 3" xfId="6769"/>
    <cellStyle name="20% - Ênfase3 2 2 5 2 2 4" xfId="6770"/>
    <cellStyle name="20% - Ênfase3 2 2 5 2 2 5" xfId="54632"/>
    <cellStyle name="20% - Ênfase3 2 2 5 2 3" xfId="6771"/>
    <cellStyle name="20% - Ênfase3 2 2 5 2 3 2" xfId="6772"/>
    <cellStyle name="20% - Ênfase3 2 2 5 2 3 2 2" xfId="6773"/>
    <cellStyle name="20% - Ênfase3 2 2 5 2 3 3" xfId="6774"/>
    <cellStyle name="20% - Ênfase3 2 2 5 2 3 4" xfId="6775"/>
    <cellStyle name="20% - Ênfase3 2 2 5 2 4" xfId="6776"/>
    <cellStyle name="20% - Ênfase3 2 2 5 2 4 2" xfId="6777"/>
    <cellStyle name="20% - Ênfase3 2 2 5 2 5" xfId="6778"/>
    <cellStyle name="20% - Ênfase3 2 2 5 2 6" xfId="6779"/>
    <cellStyle name="20% - Ênfase3 2 2 5 2 7" xfId="47612"/>
    <cellStyle name="20% - Ênfase3 2 2 5 2 8" xfId="51153"/>
    <cellStyle name="20% - Ênfase3 2 2 5 2 9" xfId="57206"/>
    <cellStyle name="20% - Ênfase3 2 2 5 3" xfId="6780"/>
    <cellStyle name="20% - Ênfase3 2 2 5 3 2" xfId="6781"/>
    <cellStyle name="20% - Ênfase3 2 2 5 3 2 2" xfId="6782"/>
    <cellStyle name="20% - Ênfase3 2 2 5 3 3" xfId="6783"/>
    <cellStyle name="20% - Ênfase3 2 2 5 3 4" xfId="6784"/>
    <cellStyle name="20% - Ênfase3 2 2 5 3 5" xfId="53133"/>
    <cellStyle name="20% - Ênfase3 2 2 5 4" xfId="6785"/>
    <cellStyle name="20% - Ênfase3 2 2 5 4 2" xfId="6786"/>
    <cellStyle name="20% - Ênfase3 2 2 5 4 2 2" xfId="6787"/>
    <cellStyle name="20% - Ênfase3 2 2 5 4 3" xfId="6788"/>
    <cellStyle name="20% - Ênfase3 2 2 5 4 4" xfId="6789"/>
    <cellStyle name="20% - Ênfase3 2 2 5 4 5" xfId="50135"/>
    <cellStyle name="20% - Ênfase3 2 2 5 5" xfId="6790"/>
    <cellStyle name="20% - Ênfase3 2 2 5 5 2" xfId="6791"/>
    <cellStyle name="20% - Ênfase3 2 2 5 5 2 2" xfId="6792"/>
    <cellStyle name="20% - Ênfase3 2 2 5 5 3" xfId="6793"/>
    <cellStyle name="20% - Ênfase3 2 2 5 5 4" xfId="6794"/>
    <cellStyle name="20% - Ênfase3 2 2 5 6" xfId="6795"/>
    <cellStyle name="20% - Ênfase3 2 2 5 6 2" xfId="6796"/>
    <cellStyle name="20% - Ênfase3 2 2 5 7" xfId="6797"/>
    <cellStyle name="20% - Ênfase3 2 2 5 8" xfId="6798"/>
    <cellStyle name="20% - Ênfase3 2 2 5 9" xfId="46113"/>
    <cellStyle name="20% - Ênfase3 2 2 6" xfId="1404"/>
    <cellStyle name="20% - Ênfase3 2 2 6 10" xfId="56725"/>
    <cellStyle name="20% - Ênfase3 2 2 6 2" xfId="2935"/>
    <cellStyle name="20% - Ênfase3 2 2 6 2 2" xfId="6799"/>
    <cellStyle name="20% - Ênfase3 2 2 6 2 2 2" xfId="6800"/>
    <cellStyle name="20% - Ênfase3 2 2 6 2 2 2 2" xfId="6801"/>
    <cellStyle name="20% - Ênfase3 2 2 6 2 2 3" xfId="6802"/>
    <cellStyle name="20% - Ênfase3 2 2 6 2 2 4" xfId="6803"/>
    <cellStyle name="20% - Ênfase3 2 2 6 2 2 5" xfId="55168"/>
    <cellStyle name="20% - Ênfase3 2 2 6 2 3" xfId="6804"/>
    <cellStyle name="20% - Ênfase3 2 2 6 2 3 2" xfId="6805"/>
    <cellStyle name="20% - Ênfase3 2 2 6 2 4" xfId="6806"/>
    <cellStyle name="20% - Ênfase3 2 2 6 2 5" xfId="6807"/>
    <cellStyle name="20% - Ênfase3 2 2 6 2 6" xfId="48148"/>
    <cellStyle name="20% - Ênfase3 2 2 6 2 7" xfId="52171"/>
    <cellStyle name="20% - Ênfase3 2 2 6 3" xfId="6808"/>
    <cellStyle name="20% - Ênfase3 2 2 6 3 2" xfId="6809"/>
    <cellStyle name="20% - Ênfase3 2 2 6 3 2 2" xfId="6810"/>
    <cellStyle name="20% - Ênfase3 2 2 6 3 3" xfId="6811"/>
    <cellStyle name="20% - Ênfase3 2 2 6 3 4" xfId="6812"/>
    <cellStyle name="20% - Ênfase3 2 2 6 3 5" xfId="53669"/>
    <cellStyle name="20% - Ênfase3 2 2 6 4" xfId="6813"/>
    <cellStyle name="20% - Ênfase3 2 2 6 4 2" xfId="6814"/>
    <cellStyle name="20% - Ênfase3 2 2 6 4 2 2" xfId="6815"/>
    <cellStyle name="20% - Ênfase3 2 2 6 4 3" xfId="6816"/>
    <cellStyle name="20% - Ênfase3 2 2 6 4 4" xfId="6817"/>
    <cellStyle name="20% - Ênfase3 2 2 6 5" xfId="6818"/>
    <cellStyle name="20% - Ênfase3 2 2 6 5 2" xfId="6819"/>
    <cellStyle name="20% - Ênfase3 2 2 6 6" xfId="6820"/>
    <cellStyle name="20% - Ênfase3 2 2 6 7" xfId="6821"/>
    <cellStyle name="20% - Ênfase3 2 2 6 8" xfId="46649"/>
    <cellStyle name="20% - Ênfase3 2 2 6 9" xfId="50672"/>
    <cellStyle name="20% - Ênfase3 2 2 7" xfId="1918"/>
    <cellStyle name="20% - Ênfase3 2 2 7 2" xfId="6822"/>
    <cellStyle name="20% - Ênfase3 2 2 7 2 2" xfId="6823"/>
    <cellStyle name="20% - Ênfase3 2 2 7 2 2 2" xfId="6824"/>
    <cellStyle name="20% - Ênfase3 2 2 7 2 3" xfId="6825"/>
    <cellStyle name="20% - Ênfase3 2 2 7 2 4" xfId="6826"/>
    <cellStyle name="20% - Ênfase3 2 2 7 2 5" xfId="54151"/>
    <cellStyle name="20% - Ênfase3 2 2 7 3" xfId="6827"/>
    <cellStyle name="20% - Ênfase3 2 2 7 3 2" xfId="6828"/>
    <cellStyle name="20% - Ênfase3 2 2 7 4" xfId="6829"/>
    <cellStyle name="20% - Ênfase3 2 2 7 5" xfId="6830"/>
    <cellStyle name="20% - Ênfase3 2 2 7 6" xfId="47131"/>
    <cellStyle name="20% - Ênfase3 2 2 7 7" xfId="51690"/>
    <cellStyle name="20% - Ênfase3 2 2 8" xfId="6831"/>
    <cellStyle name="20% - Ênfase3 2 2 8 2" xfId="6832"/>
    <cellStyle name="20% - Ênfase3 2 2 8 2 2" xfId="6833"/>
    <cellStyle name="20% - Ênfase3 2 2 8 3" xfId="6834"/>
    <cellStyle name="20% - Ênfase3 2 2 8 4" xfId="6835"/>
    <cellStyle name="20% - Ênfase3 2 2 8 5" xfId="52652"/>
    <cellStyle name="20% - Ênfase3 2 2 9" xfId="6836"/>
    <cellStyle name="20% - Ênfase3 2 2 9 2" xfId="6837"/>
    <cellStyle name="20% - Ênfase3 2 2 9 2 2" xfId="6838"/>
    <cellStyle name="20% - Ênfase3 2 2 9 3" xfId="6839"/>
    <cellStyle name="20% - Ênfase3 2 2 9 4" xfId="6840"/>
    <cellStyle name="20% - Ênfase3 2 2 9 5" xfId="49654"/>
    <cellStyle name="20% - Ênfase3 2 20" xfId="6841"/>
    <cellStyle name="20% - Ênfase3 2 21" xfId="45526"/>
    <cellStyle name="20% - Ênfase3 2 22" xfId="48525"/>
    <cellStyle name="20% - Ênfase3 2 23" xfId="55601"/>
    <cellStyle name="20% - Ênfase3 2 3" xfId="330"/>
    <cellStyle name="20% - Ênfase3 2 3 10" xfId="6842"/>
    <cellStyle name="20% - Ênfase3 2 3 11" xfId="45579"/>
    <cellStyle name="20% - Ênfase3 2 3 12" xfId="48578"/>
    <cellStyle name="20% - Ênfase3 2 3 13" xfId="55654"/>
    <cellStyle name="20% - Ênfase3 2 3 2" xfId="815"/>
    <cellStyle name="20% - Ênfase3 2 3 2 10" xfId="49059"/>
    <cellStyle name="20% - Ênfase3 2 3 2 11" xfId="56135"/>
    <cellStyle name="20% - Ênfase3 2 3 2 2" xfId="2346"/>
    <cellStyle name="20% - Ênfase3 2 3 2 2 2" xfId="6843"/>
    <cellStyle name="20% - Ênfase3 2 3 2 2 2 2" xfId="6844"/>
    <cellStyle name="20% - Ênfase3 2 3 2 2 2 2 2" xfId="6845"/>
    <cellStyle name="20% - Ênfase3 2 3 2 2 2 3" xfId="6846"/>
    <cellStyle name="20% - Ênfase3 2 3 2 2 2 4" xfId="6847"/>
    <cellStyle name="20% - Ênfase3 2 3 2 2 2 5" xfId="54579"/>
    <cellStyle name="20% - Ênfase3 2 3 2 2 3" xfId="6848"/>
    <cellStyle name="20% - Ênfase3 2 3 2 2 3 2" xfId="6849"/>
    <cellStyle name="20% - Ênfase3 2 3 2 2 3 2 2" xfId="6850"/>
    <cellStyle name="20% - Ênfase3 2 3 2 2 3 3" xfId="6851"/>
    <cellStyle name="20% - Ênfase3 2 3 2 2 3 4" xfId="6852"/>
    <cellStyle name="20% - Ênfase3 2 3 2 2 4" xfId="6853"/>
    <cellStyle name="20% - Ênfase3 2 3 2 2 4 2" xfId="6854"/>
    <cellStyle name="20% - Ênfase3 2 3 2 2 5" xfId="6855"/>
    <cellStyle name="20% - Ênfase3 2 3 2 2 6" xfId="6856"/>
    <cellStyle name="20% - Ênfase3 2 3 2 2 7" xfId="47559"/>
    <cellStyle name="20% - Ênfase3 2 3 2 2 8" xfId="51100"/>
    <cellStyle name="20% - Ênfase3 2 3 2 2 9" xfId="57153"/>
    <cellStyle name="20% - Ênfase3 2 3 2 3" xfId="6857"/>
    <cellStyle name="20% - Ênfase3 2 3 2 3 2" xfId="6858"/>
    <cellStyle name="20% - Ênfase3 2 3 2 3 2 2" xfId="6859"/>
    <cellStyle name="20% - Ênfase3 2 3 2 3 3" xfId="6860"/>
    <cellStyle name="20% - Ênfase3 2 3 2 3 4" xfId="6861"/>
    <cellStyle name="20% - Ênfase3 2 3 2 3 5" xfId="53080"/>
    <cellStyle name="20% - Ênfase3 2 3 2 4" xfId="6862"/>
    <cellStyle name="20% - Ênfase3 2 3 2 4 2" xfId="6863"/>
    <cellStyle name="20% - Ênfase3 2 3 2 4 2 2" xfId="6864"/>
    <cellStyle name="20% - Ênfase3 2 3 2 4 3" xfId="6865"/>
    <cellStyle name="20% - Ênfase3 2 3 2 4 4" xfId="6866"/>
    <cellStyle name="20% - Ênfase3 2 3 2 4 5" xfId="50082"/>
    <cellStyle name="20% - Ênfase3 2 3 2 5" xfId="6867"/>
    <cellStyle name="20% - Ênfase3 2 3 2 5 2" xfId="6868"/>
    <cellStyle name="20% - Ênfase3 2 3 2 5 2 2" xfId="6869"/>
    <cellStyle name="20% - Ênfase3 2 3 2 5 3" xfId="6870"/>
    <cellStyle name="20% - Ênfase3 2 3 2 5 4" xfId="6871"/>
    <cellStyle name="20% - Ênfase3 2 3 2 6" xfId="6872"/>
    <cellStyle name="20% - Ênfase3 2 3 2 6 2" xfId="6873"/>
    <cellStyle name="20% - Ênfase3 2 3 2 7" xfId="6874"/>
    <cellStyle name="20% - Ênfase3 2 3 2 8" xfId="6875"/>
    <cellStyle name="20% - Ênfase3 2 3 2 9" xfId="46060"/>
    <cellStyle name="20% - Ênfase3 2 3 3" xfId="1351"/>
    <cellStyle name="20% - Ênfase3 2 3 3 10" xfId="56672"/>
    <cellStyle name="20% - Ênfase3 2 3 3 2" xfId="2882"/>
    <cellStyle name="20% - Ênfase3 2 3 3 2 2" xfId="6876"/>
    <cellStyle name="20% - Ênfase3 2 3 3 2 2 2" xfId="6877"/>
    <cellStyle name="20% - Ênfase3 2 3 3 2 2 2 2" xfId="6878"/>
    <cellStyle name="20% - Ênfase3 2 3 3 2 2 3" xfId="6879"/>
    <cellStyle name="20% - Ênfase3 2 3 3 2 2 4" xfId="6880"/>
    <cellStyle name="20% - Ênfase3 2 3 3 2 2 5" xfId="55115"/>
    <cellStyle name="20% - Ênfase3 2 3 3 2 3" xfId="6881"/>
    <cellStyle name="20% - Ênfase3 2 3 3 2 3 2" xfId="6882"/>
    <cellStyle name="20% - Ênfase3 2 3 3 2 4" xfId="6883"/>
    <cellStyle name="20% - Ênfase3 2 3 3 2 5" xfId="6884"/>
    <cellStyle name="20% - Ênfase3 2 3 3 2 6" xfId="48095"/>
    <cellStyle name="20% - Ênfase3 2 3 3 2 7" xfId="52118"/>
    <cellStyle name="20% - Ênfase3 2 3 3 3" xfId="6885"/>
    <cellStyle name="20% - Ênfase3 2 3 3 3 2" xfId="6886"/>
    <cellStyle name="20% - Ênfase3 2 3 3 3 2 2" xfId="6887"/>
    <cellStyle name="20% - Ênfase3 2 3 3 3 3" xfId="6888"/>
    <cellStyle name="20% - Ênfase3 2 3 3 3 4" xfId="6889"/>
    <cellStyle name="20% - Ênfase3 2 3 3 3 5" xfId="53616"/>
    <cellStyle name="20% - Ênfase3 2 3 3 4" xfId="6890"/>
    <cellStyle name="20% - Ênfase3 2 3 3 4 2" xfId="6891"/>
    <cellStyle name="20% - Ênfase3 2 3 3 4 2 2" xfId="6892"/>
    <cellStyle name="20% - Ênfase3 2 3 3 4 3" xfId="6893"/>
    <cellStyle name="20% - Ênfase3 2 3 3 4 4" xfId="6894"/>
    <cellStyle name="20% - Ênfase3 2 3 3 5" xfId="6895"/>
    <cellStyle name="20% - Ênfase3 2 3 3 5 2" xfId="6896"/>
    <cellStyle name="20% - Ênfase3 2 3 3 6" xfId="6897"/>
    <cellStyle name="20% - Ênfase3 2 3 3 7" xfId="6898"/>
    <cellStyle name="20% - Ênfase3 2 3 3 8" xfId="46596"/>
    <cellStyle name="20% - Ênfase3 2 3 3 9" xfId="50619"/>
    <cellStyle name="20% - Ênfase3 2 3 4" xfId="1865"/>
    <cellStyle name="20% - Ênfase3 2 3 4 2" xfId="6899"/>
    <cellStyle name="20% - Ênfase3 2 3 4 2 2" xfId="6900"/>
    <cellStyle name="20% - Ênfase3 2 3 4 2 2 2" xfId="6901"/>
    <cellStyle name="20% - Ênfase3 2 3 4 2 3" xfId="6902"/>
    <cellStyle name="20% - Ênfase3 2 3 4 2 4" xfId="6903"/>
    <cellStyle name="20% - Ênfase3 2 3 4 2 5" xfId="54098"/>
    <cellStyle name="20% - Ênfase3 2 3 4 3" xfId="6904"/>
    <cellStyle name="20% - Ênfase3 2 3 4 3 2" xfId="6905"/>
    <cellStyle name="20% - Ênfase3 2 3 4 4" xfId="6906"/>
    <cellStyle name="20% - Ênfase3 2 3 4 5" xfId="6907"/>
    <cellStyle name="20% - Ênfase3 2 3 4 6" xfId="47078"/>
    <cellStyle name="20% - Ênfase3 2 3 4 7" xfId="51637"/>
    <cellStyle name="20% - Ênfase3 2 3 5" xfId="6908"/>
    <cellStyle name="20% - Ênfase3 2 3 5 2" xfId="6909"/>
    <cellStyle name="20% - Ênfase3 2 3 5 2 2" xfId="6910"/>
    <cellStyle name="20% - Ênfase3 2 3 5 3" xfId="6911"/>
    <cellStyle name="20% - Ênfase3 2 3 5 4" xfId="6912"/>
    <cellStyle name="20% - Ênfase3 2 3 5 5" xfId="52599"/>
    <cellStyle name="20% - Ênfase3 2 3 6" xfId="6913"/>
    <cellStyle name="20% - Ênfase3 2 3 6 2" xfId="6914"/>
    <cellStyle name="20% - Ênfase3 2 3 6 2 2" xfId="6915"/>
    <cellStyle name="20% - Ênfase3 2 3 6 3" xfId="6916"/>
    <cellStyle name="20% - Ênfase3 2 3 6 4" xfId="6917"/>
    <cellStyle name="20% - Ênfase3 2 3 6 5" xfId="49601"/>
    <cellStyle name="20% - Ênfase3 2 3 7" xfId="6918"/>
    <cellStyle name="20% - Ênfase3 2 3 7 2" xfId="6919"/>
    <cellStyle name="20% - Ênfase3 2 3 7 2 2" xfId="6920"/>
    <cellStyle name="20% - Ênfase3 2 3 7 3" xfId="6921"/>
    <cellStyle name="20% - Ênfase3 2 3 7 4" xfId="6922"/>
    <cellStyle name="20% - Ênfase3 2 3 8" xfId="6923"/>
    <cellStyle name="20% - Ênfase3 2 3 8 2" xfId="6924"/>
    <cellStyle name="20% - Ênfase3 2 3 9" xfId="6925"/>
    <cellStyle name="20% - Ênfase3 2 4" xfId="436"/>
    <cellStyle name="20% - Ênfase3 2 4 10" xfId="6926"/>
    <cellStyle name="20% - Ênfase3 2 4 11" xfId="45685"/>
    <cellStyle name="20% - Ênfase3 2 4 12" xfId="48684"/>
    <cellStyle name="20% - Ênfase3 2 4 13" xfId="55760"/>
    <cellStyle name="20% - Ênfase3 2 4 2" xfId="921"/>
    <cellStyle name="20% - Ênfase3 2 4 2 10" xfId="49165"/>
    <cellStyle name="20% - Ênfase3 2 4 2 11" xfId="56241"/>
    <cellStyle name="20% - Ênfase3 2 4 2 2" xfId="2452"/>
    <cellStyle name="20% - Ênfase3 2 4 2 2 2" xfId="6927"/>
    <cellStyle name="20% - Ênfase3 2 4 2 2 2 2" xfId="6928"/>
    <cellStyle name="20% - Ênfase3 2 4 2 2 2 2 2" xfId="6929"/>
    <cellStyle name="20% - Ênfase3 2 4 2 2 2 3" xfId="6930"/>
    <cellStyle name="20% - Ênfase3 2 4 2 2 2 4" xfId="6931"/>
    <cellStyle name="20% - Ênfase3 2 4 2 2 2 5" xfId="54685"/>
    <cellStyle name="20% - Ênfase3 2 4 2 2 3" xfId="6932"/>
    <cellStyle name="20% - Ênfase3 2 4 2 2 3 2" xfId="6933"/>
    <cellStyle name="20% - Ênfase3 2 4 2 2 3 2 2" xfId="6934"/>
    <cellStyle name="20% - Ênfase3 2 4 2 2 3 3" xfId="6935"/>
    <cellStyle name="20% - Ênfase3 2 4 2 2 3 4" xfId="6936"/>
    <cellStyle name="20% - Ênfase3 2 4 2 2 4" xfId="6937"/>
    <cellStyle name="20% - Ênfase3 2 4 2 2 4 2" xfId="6938"/>
    <cellStyle name="20% - Ênfase3 2 4 2 2 5" xfId="6939"/>
    <cellStyle name="20% - Ênfase3 2 4 2 2 6" xfId="6940"/>
    <cellStyle name="20% - Ênfase3 2 4 2 2 7" xfId="47665"/>
    <cellStyle name="20% - Ênfase3 2 4 2 2 8" xfId="51206"/>
    <cellStyle name="20% - Ênfase3 2 4 2 2 9" xfId="57259"/>
    <cellStyle name="20% - Ênfase3 2 4 2 3" xfId="6941"/>
    <cellStyle name="20% - Ênfase3 2 4 2 3 2" xfId="6942"/>
    <cellStyle name="20% - Ênfase3 2 4 2 3 2 2" xfId="6943"/>
    <cellStyle name="20% - Ênfase3 2 4 2 3 3" xfId="6944"/>
    <cellStyle name="20% - Ênfase3 2 4 2 3 4" xfId="6945"/>
    <cellStyle name="20% - Ênfase3 2 4 2 3 5" xfId="53186"/>
    <cellStyle name="20% - Ênfase3 2 4 2 4" xfId="6946"/>
    <cellStyle name="20% - Ênfase3 2 4 2 4 2" xfId="6947"/>
    <cellStyle name="20% - Ênfase3 2 4 2 4 2 2" xfId="6948"/>
    <cellStyle name="20% - Ênfase3 2 4 2 4 3" xfId="6949"/>
    <cellStyle name="20% - Ênfase3 2 4 2 4 4" xfId="6950"/>
    <cellStyle name="20% - Ênfase3 2 4 2 4 5" xfId="50188"/>
    <cellStyle name="20% - Ênfase3 2 4 2 5" xfId="6951"/>
    <cellStyle name="20% - Ênfase3 2 4 2 5 2" xfId="6952"/>
    <cellStyle name="20% - Ênfase3 2 4 2 5 2 2" xfId="6953"/>
    <cellStyle name="20% - Ênfase3 2 4 2 5 3" xfId="6954"/>
    <cellStyle name="20% - Ênfase3 2 4 2 5 4" xfId="6955"/>
    <cellStyle name="20% - Ênfase3 2 4 2 6" xfId="6956"/>
    <cellStyle name="20% - Ênfase3 2 4 2 6 2" xfId="6957"/>
    <cellStyle name="20% - Ênfase3 2 4 2 7" xfId="6958"/>
    <cellStyle name="20% - Ênfase3 2 4 2 8" xfId="6959"/>
    <cellStyle name="20% - Ênfase3 2 4 2 9" xfId="46166"/>
    <cellStyle name="20% - Ênfase3 2 4 3" xfId="1457"/>
    <cellStyle name="20% - Ênfase3 2 4 3 10" xfId="56778"/>
    <cellStyle name="20% - Ênfase3 2 4 3 2" xfId="2988"/>
    <cellStyle name="20% - Ênfase3 2 4 3 2 2" xfId="6960"/>
    <cellStyle name="20% - Ênfase3 2 4 3 2 2 2" xfId="6961"/>
    <cellStyle name="20% - Ênfase3 2 4 3 2 2 2 2" xfId="6962"/>
    <cellStyle name="20% - Ênfase3 2 4 3 2 2 3" xfId="6963"/>
    <cellStyle name="20% - Ênfase3 2 4 3 2 2 4" xfId="6964"/>
    <cellStyle name="20% - Ênfase3 2 4 3 2 2 5" xfId="55221"/>
    <cellStyle name="20% - Ênfase3 2 4 3 2 3" xfId="6965"/>
    <cellStyle name="20% - Ênfase3 2 4 3 2 3 2" xfId="6966"/>
    <cellStyle name="20% - Ênfase3 2 4 3 2 4" xfId="6967"/>
    <cellStyle name="20% - Ênfase3 2 4 3 2 5" xfId="6968"/>
    <cellStyle name="20% - Ênfase3 2 4 3 2 6" xfId="48201"/>
    <cellStyle name="20% - Ênfase3 2 4 3 2 7" xfId="52224"/>
    <cellStyle name="20% - Ênfase3 2 4 3 3" xfId="6969"/>
    <cellStyle name="20% - Ênfase3 2 4 3 3 2" xfId="6970"/>
    <cellStyle name="20% - Ênfase3 2 4 3 3 2 2" xfId="6971"/>
    <cellStyle name="20% - Ênfase3 2 4 3 3 3" xfId="6972"/>
    <cellStyle name="20% - Ênfase3 2 4 3 3 4" xfId="6973"/>
    <cellStyle name="20% - Ênfase3 2 4 3 3 5" xfId="53722"/>
    <cellStyle name="20% - Ênfase3 2 4 3 4" xfId="6974"/>
    <cellStyle name="20% - Ênfase3 2 4 3 4 2" xfId="6975"/>
    <cellStyle name="20% - Ênfase3 2 4 3 4 2 2" xfId="6976"/>
    <cellStyle name="20% - Ênfase3 2 4 3 4 3" xfId="6977"/>
    <cellStyle name="20% - Ênfase3 2 4 3 4 4" xfId="6978"/>
    <cellStyle name="20% - Ênfase3 2 4 3 5" xfId="6979"/>
    <cellStyle name="20% - Ênfase3 2 4 3 5 2" xfId="6980"/>
    <cellStyle name="20% - Ênfase3 2 4 3 6" xfId="6981"/>
    <cellStyle name="20% - Ênfase3 2 4 3 7" xfId="6982"/>
    <cellStyle name="20% - Ênfase3 2 4 3 8" xfId="46702"/>
    <cellStyle name="20% - Ênfase3 2 4 3 9" xfId="50725"/>
    <cellStyle name="20% - Ênfase3 2 4 4" xfId="1971"/>
    <cellStyle name="20% - Ênfase3 2 4 4 2" xfId="6983"/>
    <cellStyle name="20% - Ênfase3 2 4 4 2 2" xfId="6984"/>
    <cellStyle name="20% - Ênfase3 2 4 4 2 2 2" xfId="6985"/>
    <cellStyle name="20% - Ênfase3 2 4 4 2 3" xfId="6986"/>
    <cellStyle name="20% - Ênfase3 2 4 4 2 4" xfId="6987"/>
    <cellStyle name="20% - Ênfase3 2 4 4 2 5" xfId="54204"/>
    <cellStyle name="20% - Ênfase3 2 4 4 3" xfId="6988"/>
    <cellStyle name="20% - Ênfase3 2 4 4 3 2" xfId="6989"/>
    <cellStyle name="20% - Ênfase3 2 4 4 4" xfId="6990"/>
    <cellStyle name="20% - Ênfase3 2 4 4 5" xfId="6991"/>
    <cellStyle name="20% - Ênfase3 2 4 4 6" xfId="47184"/>
    <cellStyle name="20% - Ênfase3 2 4 4 7" xfId="51743"/>
    <cellStyle name="20% - Ênfase3 2 4 5" xfId="6992"/>
    <cellStyle name="20% - Ênfase3 2 4 5 2" xfId="6993"/>
    <cellStyle name="20% - Ênfase3 2 4 5 2 2" xfId="6994"/>
    <cellStyle name="20% - Ênfase3 2 4 5 3" xfId="6995"/>
    <cellStyle name="20% - Ênfase3 2 4 5 4" xfId="6996"/>
    <cellStyle name="20% - Ênfase3 2 4 5 5" xfId="52705"/>
    <cellStyle name="20% - Ênfase3 2 4 6" xfId="6997"/>
    <cellStyle name="20% - Ênfase3 2 4 6 2" xfId="6998"/>
    <cellStyle name="20% - Ênfase3 2 4 6 2 2" xfId="6999"/>
    <cellStyle name="20% - Ênfase3 2 4 6 3" xfId="7000"/>
    <cellStyle name="20% - Ênfase3 2 4 6 4" xfId="7001"/>
    <cellStyle name="20% - Ênfase3 2 4 6 5" xfId="49707"/>
    <cellStyle name="20% - Ênfase3 2 4 7" xfId="7002"/>
    <cellStyle name="20% - Ênfase3 2 4 7 2" xfId="7003"/>
    <cellStyle name="20% - Ênfase3 2 4 7 2 2" xfId="7004"/>
    <cellStyle name="20% - Ênfase3 2 4 7 3" xfId="7005"/>
    <cellStyle name="20% - Ênfase3 2 4 7 4" xfId="7006"/>
    <cellStyle name="20% - Ênfase3 2 4 8" xfId="7007"/>
    <cellStyle name="20% - Ênfase3 2 4 8 2" xfId="7008"/>
    <cellStyle name="20% - Ênfase3 2 4 9" xfId="7009"/>
    <cellStyle name="20% - Ênfase3 2 5" xfId="542"/>
    <cellStyle name="20% - Ênfase3 2 5 10" xfId="7010"/>
    <cellStyle name="20% - Ênfase3 2 5 11" xfId="45791"/>
    <cellStyle name="20% - Ênfase3 2 5 12" xfId="48790"/>
    <cellStyle name="20% - Ênfase3 2 5 13" xfId="55866"/>
    <cellStyle name="20% - Ênfase3 2 5 2" xfId="1027"/>
    <cellStyle name="20% - Ênfase3 2 5 2 10" xfId="49271"/>
    <cellStyle name="20% - Ênfase3 2 5 2 11" xfId="56347"/>
    <cellStyle name="20% - Ênfase3 2 5 2 2" xfId="2558"/>
    <cellStyle name="20% - Ênfase3 2 5 2 2 2" xfId="7011"/>
    <cellStyle name="20% - Ênfase3 2 5 2 2 2 2" xfId="7012"/>
    <cellStyle name="20% - Ênfase3 2 5 2 2 2 2 2" xfId="7013"/>
    <cellStyle name="20% - Ênfase3 2 5 2 2 2 3" xfId="7014"/>
    <cellStyle name="20% - Ênfase3 2 5 2 2 2 4" xfId="7015"/>
    <cellStyle name="20% - Ênfase3 2 5 2 2 2 5" xfId="54791"/>
    <cellStyle name="20% - Ênfase3 2 5 2 2 3" xfId="7016"/>
    <cellStyle name="20% - Ênfase3 2 5 2 2 3 2" xfId="7017"/>
    <cellStyle name="20% - Ênfase3 2 5 2 2 3 2 2" xfId="7018"/>
    <cellStyle name="20% - Ênfase3 2 5 2 2 3 3" xfId="7019"/>
    <cellStyle name="20% - Ênfase3 2 5 2 2 3 4" xfId="7020"/>
    <cellStyle name="20% - Ênfase3 2 5 2 2 4" xfId="7021"/>
    <cellStyle name="20% - Ênfase3 2 5 2 2 4 2" xfId="7022"/>
    <cellStyle name="20% - Ênfase3 2 5 2 2 5" xfId="7023"/>
    <cellStyle name="20% - Ênfase3 2 5 2 2 6" xfId="7024"/>
    <cellStyle name="20% - Ênfase3 2 5 2 2 7" xfId="47771"/>
    <cellStyle name="20% - Ênfase3 2 5 2 2 8" xfId="51312"/>
    <cellStyle name="20% - Ênfase3 2 5 2 2 9" xfId="57365"/>
    <cellStyle name="20% - Ênfase3 2 5 2 3" xfId="7025"/>
    <cellStyle name="20% - Ênfase3 2 5 2 3 2" xfId="7026"/>
    <cellStyle name="20% - Ênfase3 2 5 2 3 2 2" xfId="7027"/>
    <cellStyle name="20% - Ênfase3 2 5 2 3 3" xfId="7028"/>
    <cellStyle name="20% - Ênfase3 2 5 2 3 4" xfId="7029"/>
    <cellStyle name="20% - Ênfase3 2 5 2 3 5" xfId="53292"/>
    <cellStyle name="20% - Ênfase3 2 5 2 4" xfId="7030"/>
    <cellStyle name="20% - Ênfase3 2 5 2 4 2" xfId="7031"/>
    <cellStyle name="20% - Ênfase3 2 5 2 4 2 2" xfId="7032"/>
    <cellStyle name="20% - Ênfase3 2 5 2 4 3" xfId="7033"/>
    <cellStyle name="20% - Ênfase3 2 5 2 4 4" xfId="7034"/>
    <cellStyle name="20% - Ênfase3 2 5 2 4 5" xfId="50294"/>
    <cellStyle name="20% - Ênfase3 2 5 2 5" xfId="7035"/>
    <cellStyle name="20% - Ênfase3 2 5 2 5 2" xfId="7036"/>
    <cellStyle name="20% - Ênfase3 2 5 2 5 2 2" xfId="7037"/>
    <cellStyle name="20% - Ênfase3 2 5 2 5 3" xfId="7038"/>
    <cellStyle name="20% - Ênfase3 2 5 2 5 4" xfId="7039"/>
    <cellStyle name="20% - Ênfase3 2 5 2 6" xfId="7040"/>
    <cellStyle name="20% - Ênfase3 2 5 2 6 2" xfId="7041"/>
    <cellStyle name="20% - Ênfase3 2 5 2 7" xfId="7042"/>
    <cellStyle name="20% - Ênfase3 2 5 2 8" xfId="7043"/>
    <cellStyle name="20% - Ênfase3 2 5 2 9" xfId="46272"/>
    <cellStyle name="20% - Ênfase3 2 5 3" xfId="1563"/>
    <cellStyle name="20% - Ênfase3 2 5 3 10" xfId="56884"/>
    <cellStyle name="20% - Ênfase3 2 5 3 2" xfId="3094"/>
    <cellStyle name="20% - Ênfase3 2 5 3 2 2" xfId="7044"/>
    <cellStyle name="20% - Ênfase3 2 5 3 2 2 2" xfId="7045"/>
    <cellStyle name="20% - Ênfase3 2 5 3 2 2 2 2" xfId="7046"/>
    <cellStyle name="20% - Ênfase3 2 5 3 2 2 3" xfId="7047"/>
    <cellStyle name="20% - Ênfase3 2 5 3 2 2 4" xfId="7048"/>
    <cellStyle name="20% - Ênfase3 2 5 3 2 2 5" xfId="55327"/>
    <cellStyle name="20% - Ênfase3 2 5 3 2 3" xfId="7049"/>
    <cellStyle name="20% - Ênfase3 2 5 3 2 3 2" xfId="7050"/>
    <cellStyle name="20% - Ênfase3 2 5 3 2 4" xfId="7051"/>
    <cellStyle name="20% - Ênfase3 2 5 3 2 5" xfId="7052"/>
    <cellStyle name="20% - Ênfase3 2 5 3 2 6" xfId="48307"/>
    <cellStyle name="20% - Ênfase3 2 5 3 2 7" xfId="52330"/>
    <cellStyle name="20% - Ênfase3 2 5 3 3" xfId="7053"/>
    <cellStyle name="20% - Ênfase3 2 5 3 3 2" xfId="7054"/>
    <cellStyle name="20% - Ênfase3 2 5 3 3 2 2" xfId="7055"/>
    <cellStyle name="20% - Ênfase3 2 5 3 3 3" xfId="7056"/>
    <cellStyle name="20% - Ênfase3 2 5 3 3 4" xfId="7057"/>
    <cellStyle name="20% - Ênfase3 2 5 3 3 5" xfId="53828"/>
    <cellStyle name="20% - Ênfase3 2 5 3 4" xfId="7058"/>
    <cellStyle name="20% - Ênfase3 2 5 3 4 2" xfId="7059"/>
    <cellStyle name="20% - Ênfase3 2 5 3 4 2 2" xfId="7060"/>
    <cellStyle name="20% - Ênfase3 2 5 3 4 3" xfId="7061"/>
    <cellStyle name="20% - Ênfase3 2 5 3 4 4" xfId="7062"/>
    <cellStyle name="20% - Ênfase3 2 5 3 5" xfId="7063"/>
    <cellStyle name="20% - Ênfase3 2 5 3 5 2" xfId="7064"/>
    <cellStyle name="20% - Ênfase3 2 5 3 6" xfId="7065"/>
    <cellStyle name="20% - Ênfase3 2 5 3 7" xfId="7066"/>
    <cellStyle name="20% - Ênfase3 2 5 3 8" xfId="46808"/>
    <cellStyle name="20% - Ênfase3 2 5 3 9" xfId="50831"/>
    <cellStyle name="20% - Ênfase3 2 5 4" xfId="2077"/>
    <cellStyle name="20% - Ênfase3 2 5 4 2" xfId="7067"/>
    <cellStyle name="20% - Ênfase3 2 5 4 2 2" xfId="7068"/>
    <cellStyle name="20% - Ênfase3 2 5 4 2 2 2" xfId="7069"/>
    <cellStyle name="20% - Ênfase3 2 5 4 2 3" xfId="7070"/>
    <cellStyle name="20% - Ênfase3 2 5 4 2 4" xfId="7071"/>
    <cellStyle name="20% - Ênfase3 2 5 4 2 5" xfId="54310"/>
    <cellStyle name="20% - Ênfase3 2 5 4 3" xfId="7072"/>
    <cellStyle name="20% - Ênfase3 2 5 4 3 2" xfId="7073"/>
    <cellStyle name="20% - Ênfase3 2 5 4 4" xfId="7074"/>
    <cellStyle name="20% - Ênfase3 2 5 4 5" xfId="7075"/>
    <cellStyle name="20% - Ênfase3 2 5 4 6" xfId="47290"/>
    <cellStyle name="20% - Ênfase3 2 5 4 7" xfId="51849"/>
    <cellStyle name="20% - Ênfase3 2 5 5" xfId="7076"/>
    <cellStyle name="20% - Ênfase3 2 5 5 2" xfId="7077"/>
    <cellStyle name="20% - Ênfase3 2 5 5 2 2" xfId="7078"/>
    <cellStyle name="20% - Ênfase3 2 5 5 3" xfId="7079"/>
    <cellStyle name="20% - Ênfase3 2 5 5 4" xfId="7080"/>
    <cellStyle name="20% - Ênfase3 2 5 5 5" xfId="52811"/>
    <cellStyle name="20% - Ênfase3 2 5 6" xfId="7081"/>
    <cellStyle name="20% - Ênfase3 2 5 6 2" xfId="7082"/>
    <cellStyle name="20% - Ênfase3 2 5 6 2 2" xfId="7083"/>
    <cellStyle name="20% - Ênfase3 2 5 6 3" xfId="7084"/>
    <cellStyle name="20% - Ênfase3 2 5 6 4" xfId="7085"/>
    <cellStyle name="20% - Ênfase3 2 5 6 5" xfId="49813"/>
    <cellStyle name="20% - Ênfase3 2 5 7" xfId="7086"/>
    <cellStyle name="20% - Ênfase3 2 5 7 2" xfId="7087"/>
    <cellStyle name="20% - Ênfase3 2 5 7 2 2" xfId="7088"/>
    <cellStyle name="20% - Ênfase3 2 5 7 3" xfId="7089"/>
    <cellStyle name="20% - Ênfase3 2 5 7 4" xfId="7090"/>
    <cellStyle name="20% - Ênfase3 2 5 8" xfId="7091"/>
    <cellStyle name="20% - Ênfase3 2 5 8 2" xfId="7092"/>
    <cellStyle name="20% - Ênfase3 2 5 9" xfId="7093"/>
    <cellStyle name="20% - Ênfase3 2 6" xfId="648"/>
    <cellStyle name="20% - Ênfase3 2 6 10" xfId="7094"/>
    <cellStyle name="20% - Ênfase3 2 6 11" xfId="45897"/>
    <cellStyle name="20% - Ênfase3 2 6 12" xfId="48896"/>
    <cellStyle name="20% - Ênfase3 2 6 13" xfId="55972"/>
    <cellStyle name="20% - Ênfase3 2 6 2" xfId="1133"/>
    <cellStyle name="20% - Ênfase3 2 6 2 10" xfId="49377"/>
    <cellStyle name="20% - Ênfase3 2 6 2 11" xfId="56453"/>
    <cellStyle name="20% - Ênfase3 2 6 2 2" xfId="2664"/>
    <cellStyle name="20% - Ênfase3 2 6 2 2 2" xfId="7095"/>
    <cellStyle name="20% - Ênfase3 2 6 2 2 2 2" xfId="7096"/>
    <cellStyle name="20% - Ênfase3 2 6 2 2 2 2 2" xfId="7097"/>
    <cellStyle name="20% - Ênfase3 2 6 2 2 2 3" xfId="7098"/>
    <cellStyle name="20% - Ênfase3 2 6 2 2 2 4" xfId="7099"/>
    <cellStyle name="20% - Ênfase3 2 6 2 2 2 5" xfId="54897"/>
    <cellStyle name="20% - Ênfase3 2 6 2 2 3" xfId="7100"/>
    <cellStyle name="20% - Ênfase3 2 6 2 2 3 2" xfId="7101"/>
    <cellStyle name="20% - Ênfase3 2 6 2 2 3 2 2" xfId="7102"/>
    <cellStyle name="20% - Ênfase3 2 6 2 2 3 3" xfId="7103"/>
    <cellStyle name="20% - Ênfase3 2 6 2 2 3 4" xfId="7104"/>
    <cellStyle name="20% - Ênfase3 2 6 2 2 4" xfId="7105"/>
    <cellStyle name="20% - Ênfase3 2 6 2 2 4 2" xfId="7106"/>
    <cellStyle name="20% - Ênfase3 2 6 2 2 5" xfId="7107"/>
    <cellStyle name="20% - Ênfase3 2 6 2 2 6" xfId="7108"/>
    <cellStyle name="20% - Ênfase3 2 6 2 2 7" xfId="47877"/>
    <cellStyle name="20% - Ênfase3 2 6 2 2 8" xfId="51418"/>
    <cellStyle name="20% - Ênfase3 2 6 2 2 9" xfId="57471"/>
    <cellStyle name="20% - Ênfase3 2 6 2 3" xfId="7109"/>
    <cellStyle name="20% - Ênfase3 2 6 2 3 2" xfId="7110"/>
    <cellStyle name="20% - Ênfase3 2 6 2 3 2 2" xfId="7111"/>
    <cellStyle name="20% - Ênfase3 2 6 2 3 3" xfId="7112"/>
    <cellStyle name="20% - Ênfase3 2 6 2 3 4" xfId="7113"/>
    <cellStyle name="20% - Ênfase3 2 6 2 3 5" xfId="53398"/>
    <cellStyle name="20% - Ênfase3 2 6 2 4" xfId="7114"/>
    <cellStyle name="20% - Ênfase3 2 6 2 4 2" xfId="7115"/>
    <cellStyle name="20% - Ênfase3 2 6 2 4 2 2" xfId="7116"/>
    <cellStyle name="20% - Ênfase3 2 6 2 4 3" xfId="7117"/>
    <cellStyle name="20% - Ênfase3 2 6 2 4 4" xfId="7118"/>
    <cellStyle name="20% - Ênfase3 2 6 2 4 5" xfId="50400"/>
    <cellStyle name="20% - Ênfase3 2 6 2 5" xfId="7119"/>
    <cellStyle name="20% - Ênfase3 2 6 2 5 2" xfId="7120"/>
    <cellStyle name="20% - Ênfase3 2 6 2 5 2 2" xfId="7121"/>
    <cellStyle name="20% - Ênfase3 2 6 2 5 3" xfId="7122"/>
    <cellStyle name="20% - Ênfase3 2 6 2 5 4" xfId="7123"/>
    <cellStyle name="20% - Ênfase3 2 6 2 6" xfId="7124"/>
    <cellStyle name="20% - Ênfase3 2 6 2 6 2" xfId="7125"/>
    <cellStyle name="20% - Ênfase3 2 6 2 7" xfId="7126"/>
    <cellStyle name="20% - Ênfase3 2 6 2 8" xfId="7127"/>
    <cellStyle name="20% - Ênfase3 2 6 2 9" xfId="46378"/>
    <cellStyle name="20% - Ênfase3 2 6 3" xfId="1669"/>
    <cellStyle name="20% - Ênfase3 2 6 3 10" xfId="56990"/>
    <cellStyle name="20% - Ênfase3 2 6 3 2" xfId="3200"/>
    <cellStyle name="20% - Ênfase3 2 6 3 2 2" xfId="7128"/>
    <cellStyle name="20% - Ênfase3 2 6 3 2 2 2" xfId="7129"/>
    <cellStyle name="20% - Ênfase3 2 6 3 2 2 2 2" xfId="7130"/>
    <cellStyle name="20% - Ênfase3 2 6 3 2 2 3" xfId="7131"/>
    <cellStyle name="20% - Ênfase3 2 6 3 2 2 4" xfId="7132"/>
    <cellStyle name="20% - Ênfase3 2 6 3 2 2 5" xfId="55433"/>
    <cellStyle name="20% - Ênfase3 2 6 3 2 3" xfId="7133"/>
    <cellStyle name="20% - Ênfase3 2 6 3 2 3 2" xfId="7134"/>
    <cellStyle name="20% - Ênfase3 2 6 3 2 4" xfId="7135"/>
    <cellStyle name="20% - Ênfase3 2 6 3 2 5" xfId="7136"/>
    <cellStyle name="20% - Ênfase3 2 6 3 2 6" xfId="48413"/>
    <cellStyle name="20% - Ênfase3 2 6 3 2 7" xfId="52436"/>
    <cellStyle name="20% - Ênfase3 2 6 3 3" xfId="7137"/>
    <cellStyle name="20% - Ênfase3 2 6 3 3 2" xfId="7138"/>
    <cellStyle name="20% - Ênfase3 2 6 3 3 2 2" xfId="7139"/>
    <cellStyle name="20% - Ênfase3 2 6 3 3 3" xfId="7140"/>
    <cellStyle name="20% - Ênfase3 2 6 3 3 4" xfId="7141"/>
    <cellStyle name="20% - Ênfase3 2 6 3 3 5" xfId="53934"/>
    <cellStyle name="20% - Ênfase3 2 6 3 4" xfId="7142"/>
    <cellStyle name="20% - Ênfase3 2 6 3 4 2" xfId="7143"/>
    <cellStyle name="20% - Ênfase3 2 6 3 4 2 2" xfId="7144"/>
    <cellStyle name="20% - Ênfase3 2 6 3 4 3" xfId="7145"/>
    <cellStyle name="20% - Ênfase3 2 6 3 4 4" xfId="7146"/>
    <cellStyle name="20% - Ênfase3 2 6 3 5" xfId="7147"/>
    <cellStyle name="20% - Ênfase3 2 6 3 5 2" xfId="7148"/>
    <cellStyle name="20% - Ênfase3 2 6 3 6" xfId="7149"/>
    <cellStyle name="20% - Ênfase3 2 6 3 7" xfId="7150"/>
    <cellStyle name="20% - Ênfase3 2 6 3 8" xfId="46914"/>
    <cellStyle name="20% - Ênfase3 2 6 3 9" xfId="50937"/>
    <cellStyle name="20% - Ênfase3 2 6 4" xfId="2183"/>
    <cellStyle name="20% - Ênfase3 2 6 4 2" xfId="7151"/>
    <cellStyle name="20% - Ênfase3 2 6 4 2 2" xfId="7152"/>
    <cellStyle name="20% - Ênfase3 2 6 4 2 2 2" xfId="7153"/>
    <cellStyle name="20% - Ênfase3 2 6 4 2 3" xfId="7154"/>
    <cellStyle name="20% - Ênfase3 2 6 4 2 4" xfId="7155"/>
    <cellStyle name="20% - Ênfase3 2 6 4 2 5" xfId="54416"/>
    <cellStyle name="20% - Ênfase3 2 6 4 3" xfId="7156"/>
    <cellStyle name="20% - Ênfase3 2 6 4 3 2" xfId="7157"/>
    <cellStyle name="20% - Ênfase3 2 6 4 4" xfId="7158"/>
    <cellStyle name="20% - Ênfase3 2 6 4 5" xfId="7159"/>
    <cellStyle name="20% - Ênfase3 2 6 4 6" xfId="47396"/>
    <cellStyle name="20% - Ênfase3 2 6 4 7" xfId="51955"/>
    <cellStyle name="20% - Ênfase3 2 6 5" xfId="7160"/>
    <cellStyle name="20% - Ênfase3 2 6 5 2" xfId="7161"/>
    <cellStyle name="20% - Ênfase3 2 6 5 2 2" xfId="7162"/>
    <cellStyle name="20% - Ênfase3 2 6 5 3" xfId="7163"/>
    <cellStyle name="20% - Ênfase3 2 6 5 4" xfId="7164"/>
    <cellStyle name="20% - Ênfase3 2 6 5 5" xfId="52917"/>
    <cellStyle name="20% - Ênfase3 2 6 6" xfId="7165"/>
    <cellStyle name="20% - Ênfase3 2 6 6 2" xfId="7166"/>
    <cellStyle name="20% - Ênfase3 2 6 6 2 2" xfId="7167"/>
    <cellStyle name="20% - Ênfase3 2 6 6 3" xfId="7168"/>
    <cellStyle name="20% - Ênfase3 2 6 6 4" xfId="7169"/>
    <cellStyle name="20% - Ênfase3 2 6 6 5" xfId="49919"/>
    <cellStyle name="20% - Ênfase3 2 6 7" xfId="7170"/>
    <cellStyle name="20% - Ênfase3 2 6 7 2" xfId="7171"/>
    <cellStyle name="20% - Ênfase3 2 6 7 2 2" xfId="7172"/>
    <cellStyle name="20% - Ênfase3 2 6 7 3" xfId="7173"/>
    <cellStyle name="20% - Ênfase3 2 6 7 4" xfId="7174"/>
    <cellStyle name="20% - Ênfase3 2 6 8" xfId="7175"/>
    <cellStyle name="20% - Ênfase3 2 6 8 2" xfId="7176"/>
    <cellStyle name="20% - Ênfase3 2 6 9" xfId="7177"/>
    <cellStyle name="20% - Ênfase3 2 7" xfId="762"/>
    <cellStyle name="20% - Ênfase3 2 7 10" xfId="49006"/>
    <cellStyle name="20% - Ênfase3 2 7 11" xfId="56082"/>
    <cellStyle name="20% - Ênfase3 2 7 2" xfId="2293"/>
    <cellStyle name="20% - Ênfase3 2 7 2 2" xfId="7178"/>
    <cellStyle name="20% - Ênfase3 2 7 2 2 2" xfId="7179"/>
    <cellStyle name="20% - Ênfase3 2 7 2 2 2 2" xfId="7180"/>
    <cellStyle name="20% - Ênfase3 2 7 2 2 3" xfId="7181"/>
    <cellStyle name="20% - Ênfase3 2 7 2 2 4" xfId="7182"/>
    <cellStyle name="20% - Ênfase3 2 7 2 2 5" xfId="54526"/>
    <cellStyle name="20% - Ênfase3 2 7 2 3" xfId="7183"/>
    <cellStyle name="20% - Ênfase3 2 7 2 3 2" xfId="7184"/>
    <cellStyle name="20% - Ênfase3 2 7 2 3 2 2" xfId="7185"/>
    <cellStyle name="20% - Ênfase3 2 7 2 3 3" xfId="7186"/>
    <cellStyle name="20% - Ênfase3 2 7 2 3 4" xfId="7187"/>
    <cellStyle name="20% - Ênfase3 2 7 2 4" xfId="7188"/>
    <cellStyle name="20% - Ênfase3 2 7 2 4 2" xfId="7189"/>
    <cellStyle name="20% - Ênfase3 2 7 2 5" xfId="7190"/>
    <cellStyle name="20% - Ênfase3 2 7 2 6" xfId="7191"/>
    <cellStyle name="20% - Ênfase3 2 7 2 7" xfId="47506"/>
    <cellStyle name="20% - Ênfase3 2 7 2 8" xfId="51047"/>
    <cellStyle name="20% - Ênfase3 2 7 2 9" xfId="57100"/>
    <cellStyle name="20% - Ênfase3 2 7 3" xfId="7192"/>
    <cellStyle name="20% - Ênfase3 2 7 3 2" xfId="7193"/>
    <cellStyle name="20% - Ênfase3 2 7 3 2 2" xfId="7194"/>
    <cellStyle name="20% - Ênfase3 2 7 3 3" xfId="7195"/>
    <cellStyle name="20% - Ênfase3 2 7 3 4" xfId="7196"/>
    <cellStyle name="20% - Ênfase3 2 7 3 5" xfId="53027"/>
    <cellStyle name="20% - Ênfase3 2 7 4" xfId="7197"/>
    <cellStyle name="20% - Ênfase3 2 7 4 2" xfId="7198"/>
    <cellStyle name="20% - Ênfase3 2 7 4 2 2" xfId="7199"/>
    <cellStyle name="20% - Ênfase3 2 7 4 3" xfId="7200"/>
    <cellStyle name="20% - Ênfase3 2 7 4 4" xfId="7201"/>
    <cellStyle name="20% - Ênfase3 2 7 4 5" xfId="50029"/>
    <cellStyle name="20% - Ênfase3 2 7 5" xfId="7202"/>
    <cellStyle name="20% - Ênfase3 2 7 5 2" xfId="7203"/>
    <cellStyle name="20% - Ênfase3 2 7 5 2 2" xfId="7204"/>
    <cellStyle name="20% - Ênfase3 2 7 5 3" xfId="7205"/>
    <cellStyle name="20% - Ênfase3 2 7 5 4" xfId="7206"/>
    <cellStyle name="20% - Ênfase3 2 7 6" xfId="7207"/>
    <cellStyle name="20% - Ênfase3 2 7 6 2" xfId="7208"/>
    <cellStyle name="20% - Ênfase3 2 7 7" xfId="7209"/>
    <cellStyle name="20% - Ênfase3 2 7 8" xfId="7210"/>
    <cellStyle name="20% - Ênfase3 2 7 9" xfId="46007"/>
    <cellStyle name="20% - Ênfase3 2 8" xfId="1243"/>
    <cellStyle name="20% - Ênfase3 2 8 10" xfId="49487"/>
    <cellStyle name="20% - Ênfase3 2 8 11" xfId="56563"/>
    <cellStyle name="20% - Ênfase3 2 8 2" xfId="2774"/>
    <cellStyle name="20% - Ênfase3 2 8 2 2" xfId="7211"/>
    <cellStyle name="20% - Ênfase3 2 8 2 2 2" xfId="7212"/>
    <cellStyle name="20% - Ênfase3 2 8 2 2 2 2" xfId="7213"/>
    <cellStyle name="20% - Ênfase3 2 8 2 2 3" xfId="7214"/>
    <cellStyle name="20% - Ênfase3 2 8 2 2 4" xfId="7215"/>
    <cellStyle name="20% - Ênfase3 2 8 2 2 5" xfId="55007"/>
    <cellStyle name="20% - Ênfase3 2 8 2 3" xfId="7216"/>
    <cellStyle name="20% - Ênfase3 2 8 2 3 2" xfId="7217"/>
    <cellStyle name="20% - Ênfase3 2 8 2 4" xfId="7218"/>
    <cellStyle name="20% - Ênfase3 2 8 2 5" xfId="7219"/>
    <cellStyle name="20% - Ênfase3 2 8 2 6" xfId="47987"/>
    <cellStyle name="20% - Ênfase3 2 8 2 7" xfId="51528"/>
    <cellStyle name="20% - Ênfase3 2 8 2 8" xfId="57581"/>
    <cellStyle name="20% - Ênfase3 2 8 3" xfId="7220"/>
    <cellStyle name="20% - Ênfase3 2 8 3 2" xfId="7221"/>
    <cellStyle name="20% - Ênfase3 2 8 3 2 2" xfId="7222"/>
    <cellStyle name="20% - Ênfase3 2 8 3 3" xfId="7223"/>
    <cellStyle name="20% - Ênfase3 2 8 3 4" xfId="7224"/>
    <cellStyle name="20% - Ênfase3 2 8 3 5" xfId="53508"/>
    <cellStyle name="20% - Ênfase3 2 8 4" xfId="7225"/>
    <cellStyle name="20% - Ênfase3 2 8 4 2" xfId="7226"/>
    <cellStyle name="20% - Ênfase3 2 8 4 2 2" xfId="7227"/>
    <cellStyle name="20% - Ênfase3 2 8 4 3" xfId="7228"/>
    <cellStyle name="20% - Ênfase3 2 8 4 4" xfId="7229"/>
    <cellStyle name="20% - Ênfase3 2 8 4 5" xfId="50510"/>
    <cellStyle name="20% - Ênfase3 2 8 5" xfId="7230"/>
    <cellStyle name="20% - Ênfase3 2 8 5 2" xfId="7231"/>
    <cellStyle name="20% - Ênfase3 2 8 5 2 2" xfId="7232"/>
    <cellStyle name="20% - Ênfase3 2 8 5 3" xfId="7233"/>
    <cellStyle name="20% - Ênfase3 2 8 5 4" xfId="7234"/>
    <cellStyle name="20% - Ênfase3 2 8 6" xfId="7235"/>
    <cellStyle name="20% - Ênfase3 2 8 6 2" xfId="7236"/>
    <cellStyle name="20% - Ênfase3 2 8 7" xfId="7237"/>
    <cellStyle name="20% - Ênfase3 2 8 8" xfId="7238"/>
    <cellStyle name="20% - Ênfase3 2 8 9" xfId="46488"/>
    <cellStyle name="20% - Ênfase3 2 9" xfId="1298"/>
    <cellStyle name="20% - Ênfase3 2 9 10" xfId="56619"/>
    <cellStyle name="20% - Ênfase3 2 9 2" xfId="2829"/>
    <cellStyle name="20% - Ênfase3 2 9 2 2" xfId="7239"/>
    <cellStyle name="20% - Ênfase3 2 9 2 2 2" xfId="7240"/>
    <cellStyle name="20% - Ênfase3 2 9 2 2 2 2" xfId="7241"/>
    <cellStyle name="20% - Ênfase3 2 9 2 2 3" xfId="7242"/>
    <cellStyle name="20% - Ênfase3 2 9 2 2 4" xfId="7243"/>
    <cellStyle name="20% - Ênfase3 2 9 2 2 5" xfId="55062"/>
    <cellStyle name="20% - Ênfase3 2 9 2 3" xfId="7244"/>
    <cellStyle name="20% - Ênfase3 2 9 2 3 2" xfId="7245"/>
    <cellStyle name="20% - Ênfase3 2 9 2 4" xfId="7246"/>
    <cellStyle name="20% - Ênfase3 2 9 2 5" xfId="7247"/>
    <cellStyle name="20% - Ênfase3 2 9 2 6" xfId="48042"/>
    <cellStyle name="20% - Ênfase3 2 9 2 7" xfId="52065"/>
    <cellStyle name="20% - Ênfase3 2 9 3" xfId="7248"/>
    <cellStyle name="20% - Ênfase3 2 9 3 2" xfId="7249"/>
    <cellStyle name="20% - Ênfase3 2 9 3 2 2" xfId="7250"/>
    <cellStyle name="20% - Ênfase3 2 9 3 3" xfId="7251"/>
    <cellStyle name="20% - Ênfase3 2 9 3 4" xfId="7252"/>
    <cellStyle name="20% - Ênfase3 2 9 3 5" xfId="53563"/>
    <cellStyle name="20% - Ênfase3 2 9 4" xfId="7253"/>
    <cellStyle name="20% - Ênfase3 2 9 4 2" xfId="7254"/>
    <cellStyle name="20% - Ênfase3 2 9 4 2 2" xfId="7255"/>
    <cellStyle name="20% - Ênfase3 2 9 4 3" xfId="7256"/>
    <cellStyle name="20% - Ênfase3 2 9 4 4" xfId="7257"/>
    <cellStyle name="20% - Ênfase3 2 9 5" xfId="7258"/>
    <cellStyle name="20% - Ênfase3 2 9 5 2" xfId="7259"/>
    <cellStyle name="20% - Ênfase3 2 9 6" xfId="7260"/>
    <cellStyle name="20% - Ênfase3 2 9 7" xfId="7261"/>
    <cellStyle name="20% - Ênfase3 2 9 8" xfId="46543"/>
    <cellStyle name="20% - Ênfase3 2 9 9" xfId="50565"/>
    <cellStyle name="20% - Ênfase3 20" xfId="7262"/>
    <cellStyle name="20% - Ênfase3 21" xfId="7263"/>
    <cellStyle name="20% - Ênfase3 22" xfId="45488"/>
    <cellStyle name="20% - Ênfase3 23" xfId="48487"/>
    <cellStyle name="20% - Ênfase3 24" xfId="55563"/>
    <cellStyle name="20% - Ênfase3 3" xfId="345"/>
    <cellStyle name="20% - Ênfase3 3 10" xfId="7264"/>
    <cellStyle name="20% - Ênfase3 3 10 2" xfId="7265"/>
    <cellStyle name="20% - Ênfase3 3 10 2 2" xfId="7266"/>
    <cellStyle name="20% - Ênfase3 3 10 3" xfId="7267"/>
    <cellStyle name="20% - Ênfase3 3 10 4" xfId="7268"/>
    <cellStyle name="20% - Ênfase3 3 11" xfId="7269"/>
    <cellStyle name="20% - Ênfase3 3 11 2" xfId="7270"/>
    <cellStyle name="20% - Ênfase3 3 12" xfId="7271"/>
    <cellStyle name="20% - Ênfase3 3 13" xfId="7272"/>
    <cellStyle name="20% - Ênfase3 3 14" xfId="45594"/>
    <cellStyle name="20% - Ênfase3 3 15" xfId="48593"/>
    <cellStyle name="20% - Ênfase3 3 16" xfId="55669"/>
    <cellStyle name="20% - Ênfase3 3 2" xfId="451"/>
    <cellStyle name="20% - Ênfase3 3 2 10" xfId="7273"/>
    <cellStyle name="20% - Ênfase3 3 2 11" xfId="45700"/>
    <cellStyle name="20% - Ênfase3 3 2 12" xfId="48699"/>
    <cellStyle name="20% - Ênfase3 3 2 13" xfId="55775"/>
    <cellStyle name="20% - Ênfase3 3 2 2" xfId="936"/>
    <cellStyle name="20% - Ênfase3 3 2 2 10" xfId="49180"/>
    <cellStyle name="20% - Ênfase3 3 2 2 11" xfId="56256"/>
    <cellStyle name="20% - Ênfase3 3 2 2 2" xfId="2467"/>
    <cellStyle name="20% - Ênfase3 3 2 2 2 2" xfId="7274"/>
    <cellStyle name="20% - Ênfase3 3 2 2 2 2 2" xfId="7275"/>
    <cellStyle name="20% - Ênfase3 3 2 2 2 2 2 2" xfId="7276"/>
    <cellStyle name="20% - Ênfase3 3 2 2 2 2 3" xfId="7277"/>
    <cellStyle name="20% - Ênfase3 3 2 2 2 2 4" xfId="7278"/>
    <cellStyle name="20% - Ênfase3 3 2 2 2 2 5" xfId="54700"/>
    <cellStyle name="20% - Ênfase3 3 2 2 2 3" xfId="7279"/>
    <cellStyle name="20% - Ênfase3 3 2 2 2 3 2" xfId="7280"/>
    <cellStyle name="20% - Ênfase3 3 2 2 2 3 2 2" xfId="7281"/>
    <cellStyle name="20% - Ênfase3 3 2 2 2 3 3" xfId="7282"/>
    <cellStyle name="20% - Ênfase3 3 2 2 2 3 4" xfId="7283"/>
    <cellStyle name="20% - Ênfase3 3 2 2 2 4" xfId="7284"/>
    <cellStyle name="20% - Ênfase3 3 2 2 2 4 2" xfId="7285"/>
    <cellStyle name="20% - Ênfase3 3 2 2 2 5" xfId="7286"/>
    <cellStyle name="20% - Ênfase3 3 2 2 2 6" xfId="7287"/>
    <cellStyle name="20% - Ênfase3 3 2 2 2 7" xfId="47680"/>
    <cellStyle name="20% - Ênfase3 3 2 2 2 8" xfId="51221"/>
    <cellStyle name="20% - Ênfase3 3 2 2 2 9" xfId="57274"/>
    <cellStyle name="20% - Ênfase3 3 2 2 3" xfId="7288"/>
    <cellStyle name="20% - Ênfase3 3 2 2 3 2" xfId="7289"/>
    <cellStyle name="20% - Ênfase3 3 2 2 3 2 2" xfId="7290"/>
    <cellStyle name="20% - Ênfase3 3 2 2 3 3" xfId="7291"/>
    <cellStyle name="20% - Ênfase3 3 2 2 3 4" xfId="7292"/>
    <cellStyle name="20% - Ênfase3 3 2 2 3 5" xfId="53201"/>
    <cellStyle name="20% - Ênfase3 3 2 2 4" xfId="7293"/>
    <cellStyle name="20% - Ênfase3 3 2 2 4 2" xfId="7294"/>
    <cellStyle name="20% - Ênfase3 3 2 2 4 2 2" xfId="7295"/>
    <cellStyle name="20% - Ênfase3 3 2 2 4 3" xfId="7296"/>
    <cellStyle name="20% - Ênfase3 3 2 2 4 4" xfId="7297"/>
    <cellStyle name="20% - Ênfase3 3 2 2 4 5" xfId="50203"/>
    <cellStyle name="20% - Ênfase3 3 2 2 5" xfId="7298"/>
    <cellStyle name="20% - Ênfase3 3 2 2 5 2" xfId="7299"/>
    <cellStyle name="20% - Ênfase3 3 2 2 5 2 2" xfId="7300"/>
    <cellStyle name="20% - Ênfase3 3 2 2 5 3" xfId="7301"/>
    <cellStyle name="20% - Ênfase3 3 2 2 5 4" xfId="7302"/>
    <cellStyle name="20% - Ênfase3 3 2 2 6" xfId="7303"/>
    <cellStyle name="20% - Ênfase3 3 2 2 6 2" xfId="7304"/>
    <cellStyle name="20% - Ênfase3 3 2 2 7" xfId="7305"/>
    <cellStyle name="20% - Ênfase3 3 2 2 8" xfId="7306"/>
    <cellStyle name="20% - Ênfase3 3 2 2 9" xfId="46181"/>
    <cellStyle name="20% - Ênfase3 3 2 3" xfId="1472"/>
    <cellStyle name="20% - Ênfase3 3 2 3 10" xfId="56793"/>
    <cellStyle name="20% - Ênfase3 3 2 3 2" xfId="3003"/>
    <cellStyle name="20% - Ênfase3 3 2 3 2 2" xfId="7307"/>
    <cellStyle name="20% - Ênfase3 3 2 3 2 2 2" xfId="7308"/>
    <cellStyle name="20% - Ênfase3 3 2 3 2 2 2 2" xfId="7309"/>
    <cellStyle name="20% - Ênfase3 3 2 3 2 2 3" xfId="7310"/>
    <cellStyle name="20% - Ênfase3 3 2 3 2 2 4" xfId="7311"/>
    <cellStyle name="20% - Ênfase3 3 2 3 2 2 5" xfId="55236"/>
    <cellStyle name="20% - Ênfase3 3 2 3 2 3" xfId="7312"/>
    <cellStyle name="20% - Ênfase3 3 2 3 2 3 2" xfId="7313"/>
    <cellStyle name="20% - Ênfase3 3 2 3 2 4" xfId="7314"/>
    <cellStyle name="20% - Ênfase3 3 2 3 2 5" xfId="7315"/>
    <cellStyle name="20% - Ênfase3 3 2 3 2 6" xfId="48216"/>
    <cellStyle name="20% - Ênfase3 3 2 3 2 7" xfId="52239"/>
    <cellStyle name="20% - Ênfase3 3 2 3 3" xfId="7316"/>
    <cellStyle name="20% - Ênfase3 3 2 3 3 2" xfId="7317"/>
    <cellStyle name="20% - Ênfase3 3 2 3 3 2 2" xfId="7318"/>
    <cellStyle name="20% - Ênfase3 3 2 3 3 3" xfId="7319"/>
    <cellStyle name="20% - Ênfase3 3 2 3 3 4" xfId="7320"/>
    <cellStyle name="20% - Ênfase3 3 2 3 3 5" xfId="53737"/>
    <cellStyle name="20% - Ênfase3 3 2 3 4" xfId="7321"/>
    <cellStyle name="20% - Ênfase3 3 2 3 4 2" xfId="7322"/>
    <cellStyle name="20% - Ênfase3 3 2 3 4 2 2" xfId="7323"/>
    <cellStyle name="20% - Ênfase3 3 2 3 4 3" xfId="7324"/>
    <cellStyle name="20% - Ênfase3 3 2 3 4 4" xfId="7325"/>
    <cellStyle name="20% - Ênfase3 3 2 3 5" xfId="7326"/>
    <cellStyle name="20% - Ênfase3 3 2 3 5 2" xfId="7327"/>
    <cellStyle name="20% - Ênfase3 3 2 3 6" xfId="7328"/>
    <cellStyle name="20% - Ênfase3 3 2 3 7" xfId="7329"/>
    <cellStyle name="20% - Ênfase3 3 2 3 8" xfId="46717"/>
    <cellStyle name="20% - Ênfase3 3 2 3 9" xfId="50740"/>
    <cellStyle name="20% - Ênfase3 3 2 4" xfId="1986"/>
    <cellStyle name="20% - Ênfase3 3 2 4 2" xfId="7330"/>
    <cellStyle name="20% - Ênfase3 3 2 4 2 2" xfId="7331"/>
    <cellStyle name="20% - Ênfase3 3 2 4 2 2 2" xfId="7332"/>
    <cellStyle name="20% - Ênfase3 3 2 4 2 3" xfId="7333"/>
    <cellStyle name="20% - Ênfase3 3 2 4 2 4" xfId="7334"/>
    <cellStyle name="20% - Ênfase3 3 2 4 2 5" xfId="54219"/>
    <cellStyle name="20% - Ênfase3 3 2 4 3" xfId="7335"/>
    <cellStyle name="20% - Ênfase3 3 2 4 3 2" xfId="7336"/>
    <cellStyle name="20% - Ênfase3 3 2 4 4" xfId="7337"/>
    <cellStyle name="20% - Ênfase3 3 2 4 5" xfId="7338"/>
    <cellStyle name="20% - Ênfase3 3 2 4 6" xfId="47199"/>
    <cellStyle name="20% - Ênfase3 3 2 4 7" xfId="51758"/>
    <cellStyle name="20% - Ênfase3 3 2 5" xfId="7339"/>
    <cellStyle name="20% - Ênfase3 3 2 5 2" xfId="7340"/>
    <cellStyle name="20% - Ênfase3 3 2 5 2 2" xfId="7341"/>
    <cellStyle name="20% - Ênfase3 3 2 5 3" xfId="7342"/>
    <cellStyle name="20% - Ênfase3 3 2 5 4" xfId="7343"/>
    <cellStyle name="20% - Ênfase3 3 2 5 5" xfId="52720"/>
    <cellStyle name="20% - Ênfase3 3 2 6" xfId="7344"/>
    <cellStyle name="20% - Ênfase3 3 2 6 2" xfId="7345"/>
    <cellStyle name="20% - Ênfase3 3 2 6 2 2" xfId="7346"/>
    <cellStyle name="20% - Ênfase3 3 2 6 3" xfId="7347"/>
    <cellStyle name="20% - Ênfase3 3 2 6 4" xfId="7348"/>
    <cellStyle name="20% - Ênfase3 3 2 6 5" xfId="49722"/>
    <cellStyle name="20% - Ênfase3 3 2 7" xfId="7349"/>
    <cellStyle name="20% - Ênfase3 3 2 7 2" xfId="7350"/>
    <cellStyle name="20% - Ênfase3 3 2 7 2 2" xfId="7351"/>
    <cellStyle name="20% - Ênfase3 3 2 7 3" xfId="7352"/>
    <cellStyle name="20% - Ênfase3 3 2 7 4" xfId="7353"/>
    <cellStyle name="20% - Ênfase3 3 2 8" xfId="7354"/>
    <cellStyle name="20% - Ênfase3 3 2 8 2" xfId="7355"/>
    <cellStyle name="20% - Ênfase3 3 2 9" xfId="7356"/>
    <cellStyle name="20% - Ênfase3 3 3" xfId="557"/>
    <cellStyle name="20% - Ênfase3 3 3 10" xfId="7357"/>
    <cellStyle name="20% - Ênfase3 3 3 11" xfId="45806"/>
    <cellStyle name="20% - Ênfase3 3 3 12" xfId="48805"/>
    <cellStyle name="20% - Ênfase3 3 3 13" xfId="55881"/>
    <cellStyle name="20% - Ênfase3 3 3 2" xfId="1042"/>
    <cellStyle name="20% - Ênfase3 3 3 2 10" xfId="49286"/>
    <cellStyle name="20% - Ênfase3 3 3 2 11" xfId="56362"/>
    <cellStyle name="20% - Ênfase3 3 3 2 2" xfId="2573"/>
    <cellStyle name="20% - Ênfase3 3 3 2 2 2" xfId="7358"/>
    <cellStyle name="20% - Ênfase3 3 3 2 2 2 2" xfId="7359"/>
    <cellStyle name="20% - Ênfase3 3 3 2 2 2 2 2" xfId="7360"/>
    <cellStyle name="20% - Ênfase3 3 3 2 2 2 3" xfId="7361"/>
    <cellStyle name="20% - Ênfase3 3 3 2 2 2 4" xfId="7362"/>
    <cellStyle name="20% - Ênfase3 3 3 2 2 2 5" xfId="54806"/>
    <cellStyle name="20% - Ênfase3 3 3 2 2 3" xfId="7363"/>
    <cellStyle name="20% - Ênfase3 3 3 2 2 3 2" xfId="7364"/>
    <cellStyle name="20% - Ênfase3 3 3 2 2 3 2 2" xfId="7365"/>
    <cellStyle name="20% - Ênfase3 3 3 2 2 3 3" xfId="7366"/>
    <cellStyle name="20% - Ênfase3 3 3 2 2 3 4" xfId="7367"/>
    <cellStyle name="20% - Ênfase3 3 3 2 2 4" xfId="7368"/>
    <cellStyle name="20% - Ênfase3 3 3 2 2 4 2" xfId="7369"/>
    <cellStyle name="20% - Ênfase3 3 3 2 2 5" xfId="7370"/>
    <cellStyle name="20% - Ênfase3 3 3 2 2 6" xfId="7371"/>
    <cellStyle name="20% - Ênfase3 3 3 2 2 7" xfId="47786"/>
    <cellStyle name="20% - Ênfase3 3 3 2 2 8" xfId="51327"/>
    <cellStyle name="20% - Ênfase3 3 3 2 2 9" xfId="57380"/>
    <cellStyle name="20% - Ênfase3 3 3 2 3" xfId="7372"/>
    <cellStyle name="20% - Ênfase3 3 3 2 3 2" xfId="7373"/>
    <cellStyle name="20% - Ênfase3 3 3 2 3 2 2" xfId="7374"/>
    <cellStyle name="20% - Ênfase3 3 3 2 3 3" xfId="7375"/>
    <cellStyle name="20% - Ênfase3 3 3 2 3 4" xfId="7376"/>
    <cellStyle name="20% - Ênfase3 3 3 2 3 5" xfId="53307"/>
    <cellStyle name="20% - Ênfase3 3 3 2 4" xfId="7377"/>
    <cellStyle name="20% - Ênfase3 3 3 2 4 2" xfId="7378"/>
    <cellStyle name="20% - Ênfase3 3 3 2 4 2 2" xfId="7379"/>
    <cellStyle name="20% - Ênfase3 3 3 2 4 3" xfId="7380"/>
    <cellStyle name="20% - Ênfase3 3 3 2 4 4" xfId="7381"/>
    <cellStyle name="20% - Ênfase3 3 3 2 4 5" xfId="50309"/>
    <cellStyle name="20% - Ênfase3 3 3 2 5" xfId="7382"/>
    <cellStyle name="20% - Ênfase3 3 3 2 5 2" xfId="7383"/>
    <cellStyle name="20% - Ênfase3 3 3 2 5 2 2" xfId="7384"/>
    <cellStyle name="20% - Ênfase3 3 3 2 5 3" xfId="7385"/>
    <cellStyle name="20% - Ênfase3 3 3 2 5 4" xfId="7386"/>
    <cellStyle name="20% - Ênfase3 3 3 2 6" xfId="7387"/>
    <cellStyle name="20% - Ênfase3 3 3 2 6 2" xfId="7388"/>
    <cellStyle name="20% - Ênfase3 3 3 2 7" xfId="7389"/>
    <cellStyle name="20% - Ênfase3 3 3 2 8" xfId="7390"/>
    <cellStyle name="20% - Ênfase3 3 3 2 9" xfId="46287"/>
    <cellStyle name="20% - Ênfase3 3 3 3" xfId="1578"/>
    <cellStyle name="20% - Ênfase3 3 3 3 10" xfId="56899"/>
    <cellStyle name="20% - Ênfase3 3 3 3 2" xfId="3109"/>
    <cellStyle name="20% - Ênfase3 3 3 3 2 2" xfId="7391"/>
    <cellStyle name="20% - Ênfase3 3 3 3 2 2 2" xfId="7392"/>
    <cellStyle name="20% - Ênfase3 3 3 3 2 2 2 2" xfId="7393"/>
    <cellStyle name="20% - Ênfase3 3 3 3 2 2 3" xfId="7394"/>
    <cellStyle name="20% - Ênfase3 3 3 3 2 2 4" xfId="7395"/>
    <cellStyle name="20% - Ênfase3 3 3 3 2 2 5" xfId="55342"/>
    <cellStyle name="20% - Ênfase3 3 3 3 2 3" xfId="7396"/>
    <cellStyle name="20% - Ênfase3 3 3 3 2 3 2" xfId="7397"/>
    <cellStyle name="20% - Ênfase3 3 3 3 2 4" xfId="7398"/>
    <cellStyle name="20% - Ênfase3 3 3 3 2 5" xfId="7399"/>
    <cellStyle name="20% - Ênfase3 3 3 3 2 6" xfId="48322"/>
    <cellStyle name="20% - Ênfase3 3 3 3 2 7" xfId="52345"/>
    <cellStyle name="20% - Ênfase3 3 3 3 3" xfId="7400"/>
    <cellStyle name="20% - Ênfase3 3 3 3 3 2" xfId="7401"/>
    <cellStyle name="20% - Ênfase3 3 3 3 3 2 2" xfId="7402"/>
    <cellStyle name="20% - Ênfase3 3 3 3 3 3" xfId="7403"/>
    <cellStyle name="20% - Ênfase3 3 3 3 3 4" xfId="7404"/>
    <cellStyle name="20% - Ênfase3 3 3 3 3 5" xfId="53843"/>
    <cellStyle name="20% - Ênfase3 3 3 3 4" xfId="7405"/>
    <cellStyle name="20% - Ênfase3 3 3 3 4 2" xfId="7406"/>
    <cellStyle name="20% - Ênfase3 3 3 3 4 2 2" xfId="7407"/>
    <cellStyle name="20% - Ênfase3 3 3 3 4 3" xfId="7408"/>
    <cellStyle name="20% - Ênfase3 3 3 3 4 4" xfId="7409"/>
    <cellStyle name="20% - Ênfase3 3 3 3 5" xfId="7410"/>
    <cellStyle name="20% - Ênfase3 3 3 3 5 2" xfId="7411"/>
    <cellStyle name="20% - Ênfase3 3 3 3 6" xfId="7412"/>
    <cellStyle name="20% - Ênfase3 3 3 3 7" xfId="7413"/>
    <cellStyle name="20% - Ênfase3 3 3 3 8" xfId="46823"/>
    <cellStyle name="20% - Ênfase3 3 3 3 9" xfId="50846"/>
    <cellStyle name="20% - Ênfase3 3 3 4" xfId="2092"/>
    <cellStyle name="20% - Ênfase3 3 3 4 2" xfId="7414"/>
    <cellStyle name="20% - Ênfase3 3 3 4 2 2" xfId="7415"/>
    <cellStyle name="20% - Ênfase3 3 3 4 2 2 2" xfId="7416"/>
    <cellStyle name="20% - Ênfase3 3 3 4 2 3" xfId="7417"/>
    <cellStyle name="20% - Ênfase3 3 3 4 2 4" xfId="7418"/>
    <cellStyle name="20% - Ênfase3 3 3 4 2 5" xfId="54325"/>
    <cellStyle name="20% - Ênfase3 3 3 4 3" xfId="7419"/>
    <cellStyle name="20% - Ênfase3 3 3 4 3 2" xfId="7420"/>
    <cellStyle name="20% - Ênfase3 3 3 4 4" xfId="7421"/>
    <cellStyle name="20% - Ênfase3 3 3 4 5" xfId="7422"/>
    <cellStyle name="20% - Ênfase3 3 3 4 6" xfId="47305"/>
    <cellStyle name="20% - Ênfase3 3 3 4 7" xfId="51864"/>
    <cellStyle name="20% - Ênfase3 3 3 5" xfId="7423"/>
    <cellStyle name="20% - Ênfase3 3 3 5 2" xfId="7424"/>
    <cellStyle name="20% - Ênfase3 3 3 5 2 2" xfId="7425"/>
    <cellStyle name="20% - Ênfase3 3 3 5 3" xfId="7426"/>
    <cellStyle name="20% - Ênfase3 3 3 5 4" xfId="7427"/>
    <cellStyle name="20% - Ênfase3 3 3 5 5" xfId="52826"/>
    <cellStyle name="20% - Ênfase3 3 3 6" xfId="7428"/>
    <cellStyle name="20% - Ênfase3 3 3 6 2" xfId="7429"/>
    <cellStyle name="20% - Ênfase3 3 3 6 2 2" xfId="7430"/>
    <cellStyle name="20% - Ênfase3 3 3 6 3" xfId="7431"/>
    <cellStyle name="20% - Ênfase3 3 3 6 4" xfId="7432"/>
    <cellStyle name="20% - Ênfase3 3 3 6 5" xfId="49828"/>
    <cellStyle name="20% - Ênfase3 3 3 7" xfId="7433"/>
    <cellStyle name="20% - Ênfase3 3 3 7 2" xfId="7434"/>
    <cellStyle name="20% - Ênfase3 3 3 7 2 2" xfId="7435"/>
    <cellStyle name="20% - Ênfase3 3 3 7 3" xfId="7436"/>
    <cellStyle name="20% - Ênfase3 3 3 7 4" xfId="7437"/>
    <cellStyle name="20% - Ênfase3 3 3 8" xfId="7438"/>
    <cellStyle name="20% - Ênfase3 3 3 8 2" xfId="7439"/>
    <cellStyle name="20% - Ênfase3 3 3 9" xfId="7440"/>
    <cellStyle name="20% - Ênfase3 3 4" xfId="667"/>
    <cellStyle name="20% - Ênfase3 3 4 10" xfId="7441"/>
    <cellStyle name="20% - Ênfase3 3 4 11" xfId="45914"/>
    <cellStyle name="20% - Ênfase3 3 4 12" xfId="48913"/>
    <cellStyle name="20% - Ênfase3 3 4 13" xfId="55989"/>
    <cellStyle name="20% - Ênfase3 3 4 2" xfId="1150"/>
    <cellStyle name="20% - Ênfase3 3 4 2 10" xfId="49394"/>
    <cellStyle name="20% - Ênfase3 3 4 2 11" xfId="56470"/>
    <cellStyle name="20% - Ênfase3 3 4 2 2" xfId="2681"/>
    <cellStyle name="20% - Ênfase3 3 4 2 2 2" xfId="7442"/>
    <cellStyle name="20% - Ênfase3 3 4 2 2 2 2" xfId="7443"/>
    <cellStyle name="20% - Ênfase3 3 4 2 2 2 2 2" xfId="7444"/>
    <cellStyle name="20% - Ênfase3 3 4 2 2 2 3" xfId="7445"/>
    <cellStyle name="20% - Ênfase3 3 4 2 2 2 4" xfId="7446"/>
    <cellStyle name="20% - Ênfase3 3 4 2 2 2 5" xfId="54914"/>
    <cellStyle name="20% - Ênfase3 3 4 2 2 3" xfId="7447"/>
    <cellStyle name="20% - Ênfase3 3 4 2 2 3 2" xfId="7448"/>
    <cellStyle name="20% - Ênfase3 3 4 2 2 3 2 2" xfId="7449"/>
    <cellStyle name="20% - Ênfase3 3 4 2 2 3 3" xfId="7450"/>
    <cellStyle name="20% - Ênfase3 3 4 2 2 3 4" xfId="7451"/>
    <cellStyle name="20% - Ênfase3 3 4 2 2 4" xfId="7452"/>
    <cellStyle name="20% - Ênfase3 3 4 2 2 4 2" xfId="7453"/>
    <cellStyle name="20% - Ênfase3 3 4 2 2 5" xfId="7454"/>
    <cellStyle name="20% - Ênfase3 3 4 2 2 6" xfId="7455"/>
    <cellStyle name="20% - Ênfase3 3 4 2 2 7" xfId="47894"/>
    <cellStyle name="20% - Ênfase3 3 4 2 2 8" xfId="51435"/>
    <cellStyle name="20% - Ênfase3 3 4 2 2 9" xfId="57488"/>
    <cellStyle name="20% - Ênfase3 3 4 2 3" xfId="7456"/>
    <cellStyle name="20% - Ênfase3 3 4 2 3 2" xfId="7457"/>
    <cellStyle name="20% - Ênfase3 3 4 2 3 2 2" xfId="7458"/>
    <cellStyle name="20% - Ênfase3 3 4 2 3 3" xfId="7459"/>
    <cellStyle name="20% - Ênfase3 3 4 2 3 4" xfId="7460"/>
    <cellStyle name="20% - Ênfase3 3 4 2 3 5" xfId="53415"/>
    <cellStyle name="20% - Ênfase3 3 4 2 4" xfId="7461"/>
    <cellStyle name="20% - Ênfase3 3 4 2 4 2" xfId="7462"/>
    <cellStyle name="20% - Ênfase3 3 4 2 4 2 2" xfId="7463"/>
    <cellStyle name="20% - Ênfase3 3 4 2 4 3" xfId="7464"/>
    <cellStyle name="20% - Ênfase3 3 4 2 4 4" xfId="7465"/>
    <cellStyle name="20% - Ênfase3 3 4 2 4 5" xfId="50417"/>
    <cellStyle name="20% - Ênfase3 3 4 2 5" xfId="7466"/>
    <cellStyle name="20% - Ênfase3 3 4 2 5 2" xfId="7467"/>
    <cellStyle name="20% - Ênfase3 3 4 2 5 2 2" xfId="7468"/>
    <cellStyle name="20% - Ênfase3 3 4 2 5 3" xfId="7469"/>
    <cellStyle name="20% - Ênfase3 3 4 2 5 4" xfId="7470"/>
    <cellStyle name="20% - Ênfase3 3 4 2 6" xfId="7471"/>
    <cellStyle name="20% - Ênfase3 3 4 2 6 2" xfId="7472"/>
    <cellStyle name="20% - Ênfase3 3 4 2 7" xfId="7473"/>
    <cellStyle name="20% - Ênfase3 3 4 2 8" xfId="7474"/>
    <cellStyle name="20% - Ênfase3 3 4 2 9" xfId="46395"/>
    <cellStyle name="20% - Ênfase3 3 4 3" xfId="1686"/>
    <cellStyle name="20% - Ênfase3 3 4 3 10" xfId="57007"/>
    <cellStyle name="20% - Ênfase3 3 4 3 2" xfId="3217"/>
    <cellStyle name="20% - Ênfase3 3 4 3 2 2" xfId="7475"/>
    <cellStyle name="20% - Ênfase3 3 4 3 2 2 2" xfId="7476"/>
    <cellStyle name="20% - Ênfase3 3 4 3 2 2 2 2" xfId="7477"/>
    <cellStyle name="20% - Ênfase3 3 4 3 2 2 3" xfId="7478"/>
    <cellStyle name="20% - Ênfase3 3 4 3 2 2 4" xfId="7479"/>
    <cellStyle name="20% - Ênfase3 3 4 3 2 2 5" xfId="55450"/>
    <cellStyle name="20% - Ênfase3 3 4 3 2 3" xfId="7480"/>
    <cellStyle name="20% - Ênfase3 3 4 3 2 3 2" xfId="7481"/>
    <cellStyle name="20% - Ênfase3 3 4 3 2 4" xfId="7482"/>
    <cellStyle name="20% - Ênfase3 3 4 3 2 5" xfId="7483"/>
    <cellStyle name="20% - Ênfase3 3 4 3 2 6" xfId="48430"/>
    <cellStyle name="20% - Ênfase3 3 4 3 2 7" xfId="52453"/>
    <cellStyle name="20% - Ênfase3 3 4 3 3" xfId="7484"/>
    <cellStyle name="20% - Ênfase3 3 4 3 3 2" xfId="7485"/>
    <cellStyle name="20% - Ênfase3 3 4 3 3 2 2" xfId="7486"/>
    <cellStyle name="20% - Ênfase3 3 4 3 3 3" xfId="7487"/>
    <cellStyle name="20% - Ênfase3 3 4 3 3 4" xfId="7488"/>
    <cellStyle name="20% - Ênfase3 3 4 3 3 5" xfId="53951"/>
    <cellStyle name="20% - Ênfase3 3 4 3 4" xfId="7489"/>
    <cellStyle name="20% - Ênfase3 3 4 3 4 2" xfId="7490"/>
    <cellStyle name="20% - Ênfase3 3 4 3 4 2 2" xfId="7491"/>
    <cellStyle name="20% - Ênfase3 3 4 3 4 3" xfId="7492"/>
    <cellStyle name="20% - Ênfase3 3 4 3 4 4" xfId="7493"/>
    <cellStyle name="20% - Ênfase3 3 4 3 5" xfId="7494"/>
    <cellStyle name="20% - Ênfase3 3 4 3 5 2" xfId="7495"/>
    <cellStyle name="20% - Ênfase3 3 4 3 6" xfId="7496"/>
    <cellStyle name="20% - Ênfase3 3 4 3 7" xfId="7497"/>
    <cellStyle name="20% - Ênfase3 3 4 3 8" xfId="46931"/>
    <cellStyle name="20% - Ênfase3 3 4 3 9" xfId="50954"/>
    <cellStyle name="20% - Ênfase3 3 4 4" xfId="2200"/>
    <cellStyle name="20% - Ênfase3 3 4 4 2" xfId="7498"/>
    <cellStyle name="20% - Ênfase3 3 4 4 2 2" xfId="7499"/>
    <cellStyle name="20% - Ênfase3 3 4 4 2 2 2" xfId="7500"/>
    <cellStyle name="20% - Ênfase3 3 4 4 2 3" xfId="7501"/>
    <cellStyle name="20% - Ênfase3 3 4 4 2 4" xfId="7502"/>
    <cellStyle name="20% - Ênfase3 3 4 4 2 5" xfId="54433"/>
    <cellStyle name="20% - Ênfase3 3 4 4 3" xfId="7503"/>
    <cellStyle name="20% - Ênfase3 3 4 4 3 2" xfId="7504"/>
    <cellStyle name="20% - Ênfase3 3 4 4 4" xfId="7505"/>
    <cellStyle name="20% - Ênfase3 3 4 4 5" xfId="7506"/>
    <cellStyle name="20% - Ênfase3 3 4 4 6" xfId="47413"/>
    <cellStyle name="20% - Ênfase3 3 4 4 7" xfId="51972"/>
    <cellStyle name="20% - Ênfase3 3 4 5" xfId="7507"/>
    <cellStyle name="20% - Ênfase3 3 4 5 2" xfId="7508"/>
    <cellStyle name="20% - Ênfase3 3 4 5 2 2" xfId="7509"/>
    <cellStyle name="20% - Ênfase3 3 4 5 3" xfId="7510"/>
    <cellStyle name="20% - Ênfase3 3 4 5 4" xfId="7511"/>
    <cellStyle name="20% - Ênfase3 3 4 5 5" xfId="52934"/>
    <cellStyle name="20% - Ênfase3 3 4 6" xfId="7512"/>
    <cellStyle name="20% - Ênfase3 3 4 6 2" xfId="7513"/>
    <cellStyle name="20% - Ênfase3 3 4 6 2 2" xfId="7514"/>
    <cellStyle name="20% - Ênfase3 3 4 6 3" xfId="7515"/>
    <cellStyle name="20% - Ênfase3 3 4 6 4" xfId="7516"/>
    <cellStyle name="20% - Ênfase3 3 4 6 5" xfId="49936"/>
    <cellStyle name="20% - Ênfase3 3 4 7" xfId="7517"/>
    <cellStyle name="20% - Ênfase3 3 4 7 2" xfId="7518"/>
    <cellStyle name="20% - Ênfase3 3 4 7 2 2" xfId="7519"/>
    <cellStyle name="20% - Ênfase3 3 4 7 3" xfId="7520"/>
    <cellStyle name="20% - Ênfase3 3 4 7 4" xfId="7521"/>
    <cellStyle name="20% - Ênfase3 3 4 8" xfId="7522"/>
    <cellStyle name="20% - Ênfase3 3 4 8 2" xfId="7523"/>
    <cellStyle name="20% - Ênfase3 3 4 9" xfId="7524"/>
    <cellStyle name="20% - Ênfase3 3 5" xfId="830"/>
    <cellStyle name="20% - Ênfase3 3 5 10" xfId="49074"/>
    <cellStyle name="20% - Ênfase3 3 5 11" xfId="56150"/>
    <cellStyle name="20% - Ênfase3 3 5 2" xfId="2361"/>
    <cellStyle name="20% - Ênfase3 3 5 2 2" xfId="7525"/>
    <cellStyle name="20% - Ênfase3 3 5 2 2 2" xfId="7526"/>
    <cellStyle name="20% - Ênfase3 3 5 2 2 2 2" xfId="7527"/>
    <cellStyle name="20% - Ênfase3 3 5 2 2 3" xfId="7528"/>
    <cellStyle name="20% - Ênfase3 3 5 2 2 4" xfId="7529"/>
    <cellStyle name="20% - Ênfase3 3 5 2 2 5" xfId="54594"/>
    <cellStyle name="20% - Ênfase3 3 5 2 3" xfId="7530"/>
    <cellStyle name="20% - Ênfase3 3 5 2 3 2" xfId="7531"/>
    <cellStyle name="20% - Ênfase3 3 5 2 3 2 2" xfId="7532"/>
    <cellStyle name="20% - Ênfase3 3 5 2 3 3" xfId="7533"/>
    <cellStyle name="20% - Ênfase3 3 5 2 3 4" xfId="7534"/>
    <cellStyle name="20% - Ênfase3 3 5 2 4" xfId="7535"/>
    <cellStyle name="20% - Ênfase3 3 5 2 4 2" xfId="7536"/>
    <cellStyle name="20% - Ênfase3 3 5 2 5" xfId="7537"/>
    <cellStyle name="20% - Ênfase3 3 5 2 6" xfId="7538"/>
    <cellStyle name="20% - Ênfase3 3 5 2 7" xfId="47574"/>
    <cellStyle name="20% - Ênfase3 3 5 2 8" xfId="51115"/>
    <cellStyle name="20% - Ênfase3 3 5 2 9" xfId="57168"/>
    <cellStyle name="20% - Ênfase3 3 5 3" xfId="7539"/>
    <cellStyle name="20% - Ênfase3 3 5 3 2" xfId="7540"/>
    <cellStyle name="20% - Ênfase3 3 5 3 2 2" xfId="7541"/>
    <cellStyle name="20% - Ênfase3 3 5 3 3" xfId="7542"/>
    <cellStyle name="20% - Ênfase3 3 5 3 4" xfId="7543"/>
    <cellStyle name="20% - Ênfase3 3 5 3 5" xfId="53095"/>
    <cellStyle name="20% - Ênfase3 3 5 4" xfId="7544"/>
    <cellStyle name="20% - Ênfase3 3 5 4 2" xfId="7545"/>
    <cellStyle name="20% - Ênfase3 3 5 4 2 2" xfId="7546"/>
    <cellStyle name="20% - Ênfase3 3 5 4 3" xfId="7547"/>
    <cellStyle name="20% - Ênfase3 3 5 4 4" xfId="7548"/>
    <cellStyle name="20% - Ênfase3 3 5 4 5" xfId="50097"/>
    <cellStyle name="20% - Ênfase3 3 5 5" xfId="7549"/>
    <cellStyle name="20% - Ênfase3 3 5 5 2" xfId="7550"/>
    <cellStyle name="20% - Ênfase3 3 5 5 2 2" xfId="7551"/>
    <cellStyle name="20% - Ênfase3 3 5 5 3" xfId="7552"/>
    <cellStyle name="20% - Ênfase3 3 5 5 4" xfId="7553"/>
    <cellStyle name="20% - Ênfase3 3 5 6" xfId="7554"/>
    <cellStyle name="20% - Ênfase3 3 5 6 2" xfId="7555"/>
    <cellStyle name="20% - Ênfase3 3 5 7" xfId="7556"/>
    <cellStyle name="20% - Ênfase3 3 5 8" xfId="7557"/>
    <cellStyle name="20% - Ênfase3 3 5 9" xfId="46075"/>
    <cellStyle name="20% - Ênfase3 3 6" xfId="1366"/>
    <cellStyle name="20% - Ênfase3 3 6 10" xfId="56687"/>
    <cellStyle name="20% - Ênfase3 3 6 2" xfId="2897"/>
    <cellStyle name="20% - Ênfase3 3 6 2 2" xfId="7558"/>
    <cellStyle name="20% - Ênfase3 3 6 2 2 2" xfId="7559"/>
    <cellStyle name="20% - Ênfase3 3 6 2 2 2 2" xfId="7560"/>
    <cellStyle name="20% - Ênfase3 3 6 2 2 3" xfId="7561"/>
    <cellStyle name="20% - Ênfase3 3 6 2 2 4" xfId="7562"/>
    <cellStyle name="20% - Ênfase3 3 6 2 2 5" xfId="55130"/>
    <cellStyle name="20% - Ênfase3 3 6 2 3" xfId="7563"/>
    <cellStyle name="20% - Ênfase3 3 6 2 3 2" xfId="7564"/>
    <cellStyle name="20% - Ênfase3 3 6 2 4" xfId="7565"/>
    <cellStyle name="20% - Ênfase3 3 6 2 5" xfId="7566"/>
    <cellStyle name="20% - Ênfase3 3 6 2 6" xfId="48110"/>
    <cellStyle name="20% - Ênfase3 3 6 2 7" xfId="52133"/>
    <cellStyle name="20% - Ênfase3 3 6 3" xfId="7567"/>
    <cellStyle name="20% - Ênfase3 3 6 3 2" xfId="7568"/>
    <cellStyle name="20% - Ênfase3 3 6 3 2 2" xfId="7569"/>
    <cellStyle name="20% - Ênfase3 3 6 3 3" xfId="7570"/>
    <cellStyle name="20% - Ênfase3 3 6 3 4" xfId="7571"/>
    <cellStyle name="20% - Ênfase3 3 6 3 5" xfId="53631"/>
    <cellStyle name="20% - Ênfase3 3 6 4" xfId="7572"/>
    <cellStyle name="20% - Ênfase3 3 6 4 2" xfId="7573"/>
    <cellStyle name="20% - Ênfase3 3 6 4 2 2" xfId="7574"/>
    <cellStyle name="20% - Ênfase3 3 6 4 3" xfId="7575"/>
    <cellStyle name="20% - Ênfase3 3 6 4 4" xfId="7576"/>
    <cellStyle name="20% - Ênfase3 3 6 5" xfId="7577"/>
    <cellStyle name="20% - Ênfase3 3 6 5 2" xfId="7578"/>
    <cellStyle name="20% - Ênfase3 3 6 6" xfId="7579"/>
    <cellStyle name="20% - Ênfase3 3 6 7" xfId="7580"/>
    <cellStyle name="20% - Ênfase3 3 6 8" xfId="46611"/>
    <cellStyle name="20% - Ênfase3 3 6 9" xfId="50634"/>
    <cellStyle name="20% - Ênfase3 3 7" xfId="1880"/>
    <cellStyle name="20% - Ênfase3 3 7 2" xfId="7581"/>
    <cellStyle name="20% - Ênfase3 3 7 2 2" xfId="7582"/>
    <cellStyle name="20% - Ênfase3 3 7 2 2 2" xfId="7583"/>
    <cellStyle name="20% - Ênfase3 3 7 2 3" xfId="7584"/>
    <cellStyle name="20% - Ênfase3 3 7 2 4" xfId="7585"/>
    <cellStyle name="20% - Ênfase3 3 7 2 5" xfId="54113"/>
    <cellStyle name="20% - Ênfase3 3 7 3" xfId="7586"/>
    <cellStyle name="20% - Ênfase3 3 7 3 2" xfId="7587"/>
    <cellStyle name="20% - Ênfase3 3 7 4" xfId="7588"/>
    <cellStyle name="20% - Ênfase3 3 7 5" xfId="7589"/>
    <cellStyle name="20% - Ênfase3 3 7 6" xfId="47093"/>
    <cellStyle name="20% - Ênfase3 3 7 7" xfId="51652"/>
    <cellStyle name="20% - Ênfase3 3 8" xfId="7590"/>
    <cellStyle name="20% - Ênfase3 3 8 2" xfId="7591"/>
    <cellStyle name="20% - Ênfase3 3 8 2 2" xfId="7592"/>
    <cellStyle name="20% - Ênfase3 3 8 3" xfId="7593"/>
    <cellStyle name="20% - Ênfase3 3 8 4" xfId="7594"/>
    <cellStyle name="20% - Ênfase3 3 8 5" xfId="52614"/>
    <cellStyle name="20% - Ênfase3 3 9" xfId="7595"/>
    <cellStyle name="20% - Ênfase3 3 9 2" xfId="7596"/>
    <cellStyle name="20% - Ênfase3 3 9 2 2" xfId="7597"/>
    <cellStyle name="20% - Ênfase3 3 9 3" xfId="7598"/>
    <cellStyle name="20% - Ênfase3 3 9 4" xfId="7599"/>
    <cellStyle name="20% - Ênfase3 3 9 5" xfId="49616"/>
    <cellStyle name="20% - Ênfase3 4" xfId="292"/>
    <cellStyle name="20% - Ênfase3 4 10" xfId="7600"/>
    <cellStyle name="20% - Ênfase3 4 11" xfId="45541"/>
    <cellStyle name="20% - Ênfase3 4 12" xfId="48540"/>
    <cellStyle name="20% - Ênfase3 4 13" xfId="55616"/>
    <cellStyle name="20% - Ênfase3 4 2" xfId="777"/>
    <cellStyle name="20% - Ênfase3 4 2 10" xfId="49021"/>
    <cellStyle name="20% - Ênfase3 4 2 11" xfId="56097"/>
    <cellStyle name="20% - Ênfase3 4 2 2" xfId="2308"/>
    <cellStyle name="20% - Ênfase3 4 2 2 2" xfId="7601"/>
    <cellStyle name="20% - Ênfase3 4 2 2 2 2" xfId="7602"/>
    <cellStyle name="20% - Ênfase3 4 2 2 2 2 2" xfId="7603"/>
    <cellStyle name="20% - Ênfase3 4 2 2 2 3" xfId="7604"/>
    <cellStyle name="20% - Ênfase3 4 2 2 2 4" xfId="7605"/>
    <cellStyle name="20% - Ênfase3 4 2 2 2 5" xfId="54541"/>
    <cellStyle name="20% - Ênfase3 4 2 2 3" xfId="7606"/>
    <cellStyle name="20% - Ênfase3 4 2 2 3 2" xfId="7607"/>
    <cellStyle name="20% - Ênfase3 4 2 2 3 2 2" xfId="7608"/>
    <cellStyle name="20% - Ênfase3 4 2 2 3 3" xfId="7609"/>
    <cellStyle name="20% - Ênfase3 4 2 2 3 4" xfId="7610"/>
    <cellStyle name="20% - Ênfase3 4 2 2 4" xfId="7611"/>
    <cellStyle name="20% - Ênfase3 4 2 2 4 2" xfId="7612"/>
    <cellStyle name="20% - Ênfase3 4 2 2 5" xfId="7613"/>
    <cellStyle name="20% - Ênfase3 4 2 2 6" xfId="7614"/>
    <cellStyle name="20% - Ênfase3 4 2 2 7" xfId="47521"/>
    <cellStyle name="20% - Ênfase3 4 2 2 8" xfId="51062"/>
    <cellStyle name="20% - Ênfase3 4 2 2 9" xfId="57115"/>
    <cellStyle name="20% - Ênfase3 4 2 3" xfId="7615"/>
    <cellStyle name="20% - Ênfase3 4 2 3 2" xfId="7616"/>
    <cellStyle name="20% - Ênfase3 4 2 3 2 2" xfId="7617"/>
    <cellStyle name="20% - Ênfase3 4 2 3 3" xfId="7618"/>
    <cellStyle name="20% - Ênfase3 4 2 3 4" xfId="7619"/>
    <cellStyle name="20% - Ênfase3 4 2 3 5" xfId="53042"/>
    <cellStyle name="20% - Ênfase3 4 2 4" xfId="7620"/>
    <cellStyle name="20% - Ênfase3 4 2 4 2" xfId="7621"/>
    <cellStyle name="20% - Ênfase3 4 2 4 2 2" xfId="7622"/>
    <cellStyle name="20% - Ênfase3 4 2 4 3" xfId="7623"/>
    <cellStyle name="20% - Ênfase3 4 2 4 4" xfId="7624"/>
    <cellStyle name="20% - Ênfase3 4 2 4 5" xfId="50044"/>
    <cellStyle name="20% - Ênfase3 4 2 5" xfId="7625"/>
    <cellStyle name="20% - Ênfase3 4 2 5 2" xfId="7626"/>
    <cellStyle name="20% - Ênfase3 4 2 5 2 2" xfId="7627"/>
    <cellStyle name="20% - Ênfase3 4 2 5 3" xfId="7628"/>
    <cellStyle name="20% - Ênfase3 4 2 5 4" xfId="7629"/>
    <cellStyle name="20% - Ênfase3 4 2 6" xfId="7630"/>
    <cellStyle name="20% - Ênfase3 4 2 6 2" xfId="7631"/>
    <cellStyle name="20% - Ênfase3 4 2 7" xfId="7632"/>
    <cellStyle name="20% - Ênfase3 4 2 8" xfId="7633"/>
    <cellStyle name="20% - Ênfase3 4 2 9" xfId="46022"/>
    <cellStyle name="20% - Ênfase3 4 3" xfId="1313"/>
    <cellStyle name="20% - Ênfase3 4 3 10" xfId="56634"/>
    <cellStyle name="20% - Ênfase3 4 3 2" xfId="2844"/>
    <cellStyle name="20% - Ênfase3 4 3 2 2" xfId="7634"/>
    <cellStyle name="20% - Ênfase3 4 3 2 2 2" xfId="7635"/>
    <cellStyle name="20% - Ênfase3 4 3 2 2 2 2" xfId="7636"/>
    <cellStyle name="20% - Ênfase3 4 3 2 2 3" xfId="7637"/>
    <cellStyle name="20% - Ênfase3 4 3 2 2 4" xfId="7638"/>
    <cellStyle name="20% - Ênfase3 4 3 2 2 5" xfId="55077"/>
    <cellStyle name="20% - Ênfase3 4 3 2 3" xfId="7639"/>
    <cellStyle name="20% - Ênfase3 4 3 2 3 2" xfId="7640"/>
    <cellStyle name="20% - Ênfase3 4 3 2 4" xfId="7641"/>
    <cellStyle name="20% - Ênfase3 4 3 2 5" xfId="7642"/>
    <cellStyle name="20% - Ênfase3 4 3 2 6" xfId="48057"/>
    <cellStyle name="20% - Ênfase3 4 3 2 7" xfId="52080"/>
    <cellStyle name="20% - Ênfase3 4 3 3" xfId="7643"/>
    <cellStyle name="20% - Ênfase3 4 3 3 2" xfId="7644"/>
    <cellStyle name="20% - Ênfase3 4 3 3 2 2" xfId="7645"/>
    <cellStyle name="20% - Ênfase3 4 3 3 3" xfId="7646"/>
    <cellStyle name="20% - Ênfase3 4 3 3 4" xfId="7647"/>
    <cellStyle name="20% - Ênfase3 4 3 3 5" xfId="53578"/>
    <cellStyle name="20% - Ênfase3 4 3 4" xfId="7648"/>
    <cellStyle name="20% - Ênfase3 4 3 4 2" xfId="7649"/>
    <cellStyle name="20% - Ênfase3 4 3 4 2 2" xfId="7650"/>
    <cellStyle name="20% - Ênfase3 4 3 4 3" xfId="7651"/>
    <cellStyle name="20% - Ênfase3 4 3 4 4" xfId="7652"/>
    <cellStyle name="20% - Ênfase3 4 3 5" xfId="7653"/>
    <cellStyle name="20% - Ênfase3 4 3 5 2" xfId="7654"/>
    <cellStyle name="20% - Ênfase3 4 3 6" xfId="7655"/>
    <cellStyle name="20% - Ênfase3 4 3 7" xfId="7656"/>
    <cellStyle name="20% - Ênfase3 4 3 8" xfId="46558"/>
    <cellStyle name="20% - Ênfase3 4 3 9" xfId="50581"/>
    <cellStyle name="20% - Ênfase3 4 4" xfId="1827"/>
    <cellStyle name="20% - Ênfase3 4 4 2" xfId="7657"/>
    <cellStyle name="20% - Ênfase3 4 4 2 2" xfId="7658"/>
    <cellStyle name="20% - Ênfase3 4 4 2 2 2" xfId="7659"/>
    <cellStyle name="20% - Ênfase3 4 4 2 3" xfId="7660"/>
    <cellStyle name="20% - Ênfase3 4 4 2 4" xfId="7661"/>
    <cellStyle name="20% - Ênfase3 4 4 2 5" xfId="54060"/>
    <cellStyle name="20% - Ênfase3 4 4 3" xfId="7662"/>
    <cellStyle name="20% - Ênfase3 4 4 3 2" xfId="7663"/>
    <cellStyle name="20% - Ênfase3 4 4 4" xfId="7664"/>
    <cellStyle name="20% - Ênfase3 4 4 5" xfId="7665"/>
    <cellStyle name="20% - Ênfase3 4 4 6" xfId="47040"/>
    <cellStyle name="20% - Ênfase3 4 4 7" xfId="51599"/>
    <cellStyle name="20% - Ênfase3 4 5" xfId="7666"/>
    <cellStyle name="20% - Ênfase3 4 5 2" xfId="7667"/>
    <cellStyle name="20% - Ênfase3 4 5 2 2" xfId="7668"/>
    <cellStyle name="20% - Ênfase3 4 5 3" xfId="7669"/>
    <cellStyle name="20% - Ênfase3 4 5 4" xfId="7670"/>
    <cellStyle name="20% - Ênfase3 4 5 5" xfId="52561"/>
    <cellStyle name="20% - Ênfase3 4 6" xfId="7671"/>
    <cellStyle name="20% - Ênfase3 4 6 2" xfId="7672"/>
    <cellStyle name="20% - Ênfase3 4 6 2 2" xfId="7673"/>
    <cellStyle name="20% - Ênfase3 4 6 3" xfId="7674"/>
    <cellStyle name="20% - Ênfase3 4 6 4" xfId="7675"/>
    <cellStyle name="20% - Ênfase3 4 6 5" xfId="49563"/>
    <cellStyle name="20% - Ênfase3 4 7" xfId="7676"/>
    <cellStyle name="20% - Ênfase3 4 7 2" xfId="7677"/>
    <cellStyle name="20% - Ênfase3 4 7 2 2" xfId="7678"/>
    <cellStyle name="20% - Ênfase3 4 7 3" xfId="7679"/>
    <cellStyle name="20% - Ênfase3 4 7 4" xfId="7680"/>
    <cellStyle name="20% - Ênfase3 4 8" xfId="7681"/>
    <cellStyle name="20% - Ênfase3 4 8 2" xfId="7682"/>
    <cellStyle name="20% - Ênfase3 4 9" xfId="7683"/>
    <cellStyle name="20% - Ênfase3 5" xfId="398"/>
    <cellStyle name="20% - Ênfase3 5 10" xfId="7684"/>
    <cellStyle name="20% - Ênfase3 5 11" xfId="45647"/>
    <cellStyle name="20% - Ênfase3 5 12" xfId="48646"/>
    <cellStyle name="20% - Ênfase3 5 13" xfId="55722"/>
    <cellStyle name="20% - Ênfase3 5 2" xfId="883"/>
    <cellStyle name="20% - Ênfase3 5 2 10" xfId="49127"/>
    <cellStyle name="20% - Ênfase3 5 2 11" xfId="56203"/>
    <cellStyle name="20% - Ênfase3 5 2 2" xfId="2414"/>
    <cellStyle name="20% - Ênfase3 5 2 2 2" xfId="7685"/>
    <cellStyle name="20% - Ênfase3 5 2 2 2 2" xfId="7686"/>
    <cellStyle name="20% - Ênfase3 5 2 2 2 2 2" xfId="7687"/>
    <cellStyle name="20% - Ênfase3 5 2 2 2 3" xfId="7688"/>
    <cellStyle name="20% - Ênfase3 5 2 2 2 4" xfId="7689"/>
    <cellStyle name="20% - Ênfase3 5 2 2 2 5" xfId="54647"/>
    <cellStyle name="20% - Ênfase3 5 2 2 3" xfId="7690"/>
    <cellStyle name="20% - Ênfase3 5 2 2 3 2" xfId="7691"/>
    <cellStyle name="20% - Ênfase3 5 2 2 3 2 2" xfId="7692"/>
    <cellStyle name="20% - Ênfase3 5 2 2 3 3" xfId="7693"/>
    <cellStyle name="20% - Ênfase3 5 2 2 3 4" xfId="7694"/>
    <cellStyle name="20% - Ênfase3 5 2 2 4" xfId="7695"/>
    <cellStyle name="20% - Ênfase3 5 2 2 4 2" xfId="7696"/>
    <cellStyle name="20% - Ênfase3 5 2 2 5" xfId="7697"/>
    <cellStyle name="20% - Ênfase3 5 2 2 6" xfId="7698"/>
    <cellStyle name="20% - Ênfase3 5 2 2 7" xfId="47627"/>
    <cellStyle name="20% - Ênfase3 5 2 2 8" xfId="51168"/>
    <cellStyle name="20% - Ênfase3 5 2 2 9" xfId="57221"/>
    <cellStyle name="20% - Ênfase3 5 2 3" xfId="7699"/>
    <cellStyle name="20% - Ênfase3 5 2 3 2" xfId="7700"/>
    <cellStyle name="20% - Ênfase3 5 2 3 2 2" xfId="7701"/>
    <cellStyle name="20% - Ênfase3 5 2 3 3" xfId="7702"/>
    <cellStyle name="20% - Ênfase3 5 2 3 4" xfId="7703"/>
    <cellStyle name="20% - Ênfase3 5 2 3 5" xfId="53148"/>
    <cellStyle name="20% - Ênfase3 5 2 4" xfId="7704"/>
    <cellStyle name="20% - Ênfase3 5 2 4 2" xfId="7705"/>
    <cellStyle name="20% - Ênfase3 5 2 4 2 2" xfId="7706"/>
    <cellStyle name="20% - Ênfase3 5 2 4 3" xfId="7707"/>
    <cellStyle name="20% - Ênfase3 5 2 4 4" xfId="7708"/>
    <cellStyle name="20% - Ênfase3 5 2 4 5" xfId="50150"/>
    <cellStyle name="20% - Ênfase3 5 2 5" xfId="7709"/>
    <cellStyle name="20% - Ênfase3 5 2 5 2" xfId="7710"/>
    <cellStyle name="20% - Ênfase3 5 2 5 2 2" xfId="7711"/>
    <cellStyle name="20% - Ênfase3 5 2 5 3" xfId="7712"/>
    <cellStyle name="20% - Ênfase3 5 2 5 4" xfId="7713"/>
    <cellStyle name="20% - Ênfase3 5 2 6" xfId="7714"/>
    <cellStyle name="20% - Ênfase3 5 2 6 2" xfId="7715"/>
    <cellStyle name="20% - Ênfase3 5 2 7" xfId="7716"/>
    <cellStyle name="20% - Ênfase3 5 2 8" xfId="7717"/>
    <cellStyle name="20% - Ênfase3 5 2 9" xfId="46128"/>
    <cellStyle name="20% - Ênfase3 5 3" xfId="1419"/>
    <cellStyle name="20% - Ênfase3 5 3 10" xfId="56740"/>
    <cellStyle name="20% - Ênfase3 5 3 2" xfId="2950"/>
    <cellStyle name="20% - Ênfase3 5 3 2 2" xfId="7718"/>
    <cellStyle name="20% - Ênfase3 5 3 2 2 2" xfId="7719"/>
    <cellStyle name="20% - Ênfase3 5 3 2 2 2 2" xfId="7720"/>
    <cellStyle name="20% - Ênfase3 5 3 2 2 3" xfId="7721"/>
    <cellStyle name="20% - Ênfase3 5 3 2 2 4" xfId="7722"/>
    <cellStyle name="20% - Ênfase3 5 3 2 2 5" xfId="55183"/>
    <cellStyle name="20% - Ênfase3 5 3 2 3" xfId="7723"/>
    <cellStyle name="20% - Ênfase3 5 3 2 3 2" xfId="7724"/>
    <cellStyle name="20% - Ênfase3 5 3 2 4" xfId="7725"/>
    <cellStyle name="20% - Ênfase3 5 3 2 5" xfId="7726"/>
    <cellStyle name="20% - Ênfase3 5 3 2 6" xfId="48163"/>
    <cellStyle name="20% - Ênfase3 5 3 2 7" xfId="52186"/>
    <cellStyle name="20% - Ênfase3 5 3 3" xfId="7727"/>
    <cellStyle name="20% - Ênfase3 5 3 3 2" xfId="7728"/>
    <cellStyle name="20% - Ênfase3 5 3 3 2 2" xfId="7729"/>
    <cellStyle name="20% - Ênfase3 5 3 3 3" xfId="7730"/>
    <cellStyle name="20% - Ênfase3 5 3 3 4" xfId="7731"/>
    <cellStyle name="20% - Ênfase3 5 3 3 5" xfId="53684"/>
    <cellStyle name="20% - Ênfase3 5 3 4" xfId="7732"/>
    <cellStyle name="20% - Ênfase3 5 3 4 2" xfId="7733"/>
    <cellStyle name="20% - Ênfase3 5 3 4 2 2" xfId="7734"/>
    <cellStyle name="20% - Ênfase3 5 3 4 3" xfId="7735"/>
    <cellStyle name="20% - Ênfase3 5 3 4 4" xfId="7736"/>
    <cellStyle name="20% - Ênfase3 5 3 5" xfId="7737"/>
    <cellStyle name="20% - Ênfase3 5 3 5 2" xfId="7738"/>
    <cellStyle name="20% - Ênfase3 5 3 6" xfId="7739"/>
    <cellStyle name="20% - Ênfase3 5 3 7" xfId="7740"/>
    <cellStyle name="20% - Ênfase3 5 3 8" xfId="46664"/>
    <cellStyle name="20% - Ênfase3 5 3 9" xfId="50687"/>
    <cellStyle name="20% - Ênfase3 5 4" xfId="1933"/>
    <cellStyle name="20% - Ênfase3 5 4 2" xfId="7741"/>
    <cellStyle name="20% - Ênfase3 5 4 2 2" xfId="7742"/>
    <cellStyle name="20% - Ênfase3 5 4 2 2 2" xfId="7743"/>
    <cellStyle name="20% - Ênfase3 5 4 2 3" xfId="7744"/>
    <cellStyle name="20% - Ênfase3 5 4 2 4" xfId="7745"/>
    <cellStyle name="20% - Ênfase3 5 4 2 5" xfId="54166"/>
    <cellStyle name="20% - Ênfase3 5 4 3" xfId="7746"/>
    <cellStyle name="20% - Ênfase3 5 4 3 2" xfId="7747"/>
    <cellStyle name="20% - Ênfase3 5 4 4" xfId="7748"/>
    <cellStyle name="20% - Ênfase3 5 4 5" xfId="7749"/>
    <cellStyle name="20% - Ênfase3 5 4 6" xfId="47146"/>
    <cellStyle name="20% - Ênfase3 5 4 7" xfId="51705"/>
    <cellStyle name="20% - Ênfase3 5 5" xfId="7750"/>
    <cellStyle name="20% - Ênfase3 5 5 2" xfId="7751"/>
    <cellStyle name="20% - Ênfase3 5 5 2 2" xfId="7752"/>
    <cellStyle name="20% - Ênfase3 5 5 3" xfId="7753"/>
    <cellStyle name="20% - Ênfase3 5 5 4" xfId="7754"/>
    <cellStyle name="20% - Ênfase3 5 5 5" xfId="52667"/>
    <cellStyle name="20% - Ênfase3 5 6" xfId="7755"/>
    <cellStyle name="20% - Ênfase3 5 6 2" xfId="7756"/>
    <cellStyle name="20% - Ênfase3 5 6 2 2" xfId="7757"/>
    <cellStyle name="20% - Ênfase3 5 6 3" xfId="7758"/>
    <cellStyle name="20% - Ênfase3 5 6 4" xfId="7759"/>
    <cellStyle name="20% - Ênfase3 5 6 5" xfId="49669"/>
    <cellStyle name="20% - Ênfase3 5 7" xfId="7760"/>
    <cellStyle name="20% - Ênfase3 5 7 2" xfId="7761"/>
    <cellStyle name="20% - Ênfase3 5 7 2 2" xfId="7762"/>
    <cellStyle name="20% - Ênfase3 5 7 3" xfId="7763"/>
    <cellStyle name="20% - Ênfase3 5 7 4" xfId="7764"/>
    <cellStyle name="20% - Ênfase3 5 8" xfId="7765"/>
    <cellStyle name="20% - Ênfase3 5 8 2" xfId="7766"/>
    <cellStyle name="20% - Ênfase3 5 9" xfId="7767"/>
    <cellStyle name="20% - Ênfase3 6" xfId="504"/>
    <cellStyle name="20% - Ênfase3 6 10" xfId="7768"/>
    <cellStyle name="20% - Ênfase3 6 11" xfId="45753"/>
    <cellStyle name="20% - Ênfase3 6 12" xfId="48752"/>
    <cellStyle name="20% - Ênfase3 6 13" xfId="55828"/>
    <cellStyle name="20% - Ênfase3 6 2" xfId="989"/>
    <cellStyle name="20% - Ênfase3 6 2 10" xfId="49233"/>
    <cellStyle name="20% - Ênfase3 6 2 11" xfId="56309"/>
    <cellStyle name="20% - Ênfase3 6 2 2" xfId="2520"/>
    <cellStyle name="20% - Ênfase3 6 2 2 2" xfId="7769"/>
    <cellStyle name="20% - Ênfase3 6 2 2 2 2" xfId="7770"/>
    <cellStyle name="20% - Ênfase3 6 2 2 2 2 2" xfId="7771"/>
    <cellStyle name="20% - Ênfase3 6 2 2 2 3" xfId="7772"/>
    <cellStyle name="20% - Ênfase3 6 2 2 2 4" xfId="7773"/>
    <cellStyle name="20% - Ênfase3 6 2 2 2 5" xfId="54753"/>
    <cellStyle name="20% - Ênfase3 6 2 2 3" xfId="7774"/>
    <cellStyle name="20% - Ênfase3 6 2 2 3 2" xfId="7775"/>
    <cellStyle name="20% - Ênfase3 6 2 2 3 2 2" xfId="7776"/>
    <cellStyle name="20% - Ênfase3 6 2 2 3 3" xfId="7777"/>
    <cellStyle name="20% - Ênfase3 6 2 2 3 4" xfId="7778"/>
    <cellStyle name="20% - Ênfase3 6 2 2 4" xfId="7779"/>
    <cellStyle name="20% - Ênfase3 6 2 2 4 2" xfId="7780"/>
    <cellStyle name="20% - Ênfase3 6 2 2 5" xfId="7781"/>
    <cellStyle name="20% - Ênfase3 6 2 2 6" xfId="7782"/>
    <cellStyle name="20% - Ênfase3 6 2 2 7" xfId="47733"/>
    <cellStyle name="20% - Ênfase3 6 2 2 8" xfId="51274"/>
    <cellStyle name="20% - Ênfase3 6 2 2 9" xfId="57327"/>
    <cellStyle name="20% - Ênfase3 6 2 3" xfId="7783"/>
    <cellStyle name="20% - Ênfase3 6 2 3 2" xfId="7784"/>
    <cellStyle name="20% - Ênfase3 6 2 3 2 2" xfId="7785"/>
    <cellStyle name="20% - Ênfase3 6 2 3 3" xfId="7786"/>
    <cellStyle name="20% - Ênfase3 6 2 3 4" xfId="7787"/>
    <cellStyle name="20% - Ênfase3 6 2 3 5" xfId="53254"/>
    <cellStyle name="20% - Ênfase3 6 2 4" xfId="7788"/>
    <cellStyle name="20% - Ênfase3 6 2 4 2" xfId="7789"/>
    <cellStyle name="20% - Ênfase3 6 2 4 2 2" xfId="7790"/>
    <cellStyle name="20% - Ênfase3 6 2 4 3" xfId="7791"/>
    <cellStyle name="20% - Ênfase3 6 2 4 4" xfId="7792"/>
    <cellStyle name="20% - Ênfase3 6 2 4 5" xfId="50256"/>
    <cellStyle name="20% - Ênfase3 6 2 5" xfId="7793"/>
    <cellStyle name="20% - Ênfase3 6 2 5 2" xfId="7794"/>
    <cellStyle name="20% - Ênfase3 6 2 5 2 2" xfId="7795"/>
    <cellStyle name="20% - Ênfase3 6 2 5 3" xfId="7796"/>
    <cellStyle name="20% - Ênfase3 6 2 5 4" xfId="7797"/>
    <cellStyle name="20% - Ênfase3 6 2 6" xfId="7798"/>
    <cellStyle name="20% - Ênfase3 6 2 6 2" xfId="7799"/>
    <cellStyle name="20% - Ênfase3 6 2 7" xfId="7800"/>
    <cellStyle name="20% - Ênfase3 6 2 8" xfId="7801"/>
    <cellStyle name="20% - Ênfase3 6 2 9" xfId="46234"/>
    <cellStyle name="20% - Ênfase3 6 3" xfId="1525"/>
    <cellStyle name="20% - Ênfase3 6 3 10" xfId="56846"/>
    <cellStyle name="20% - Ênfase3 6 3 2" xfId="3056"/>
    <cellStyle name="20% - Ênfase3 6 3 2 2" xfId="7802"/>
    <cellStyle name="20% - Ênfase3 6 3 2 2 2" xfId="7803"/>
    <cellStyle name="20% - Ênfase3 6 3 2 2 2 2" xfId="7804"/>
    <cellStyle name="20% - Ênfase3 6 3 2 2 3" xfId="7805"/>
    <cellStyle name="20% - Ênfase3 6 3 2 2 4" xfId="7806"/>
    <cellStyle name="20% - Ênfase3 6 3 2 2 5" xfId="55289"/>
    <cellStyle name="20% - Ênfase3 6 3 2 3" xfId="7807"/>
    <cellStyle name="20% - Ênfase3 6 3 2 3 2" xfId="7808"/>
    <cellStyle name="20% - Ênfase3 6 3 2 4" xfId="7809"/>
    <cellStyle name="20% - Ênfase3 6 3 2 5" xfId="7810"/>
    <cellStyle name="20% - Ênfase3 6 3 2 6" xfId="48269"/>
    <cellStyle name="20% - Ênfase3 6 3 2 7" xfId="52292"/>
    <cellStyle name="20% - Ênfase3 6 3 3" xfId="7811"/>
    <cellStyle name="20% - Ênfase3 6 3 3 2" xfId="7812"/>
    <cellStyle name="20% - Ênfase3 6 3 3 2 2" xfId="7813"/>
    <cellStyle name="20% - Ênfase3 6 3 3 3" xfId="7814"/>
    <cellStyle name="20% - Ênfase3 6 3 3 4" xfId="7815"/>
    <cellStyle name="20% - Ênfase3 6 3 3 5" xfId="53790"/>
    <cellStyle name="20% - Ênfase3 6 3 4" xfId="7816"/>
    <cellStyle name="20% - Ênfase3 6 3 4 2" xfId="7817"/>
    <cellStyle name="20% - Ênfase3 6 3 4 2 2" xfId="7818"/>
    <cellStyle name="20% - Ênfase3 6 3 4 3" xfId="7819"/>
    <cellStyle name="20% - Ênfase3 6 3 4 4" xfId="7820"/>
    <cellStyle name="20% - Ênfase3 6 3 5" xfId="7821"/>
    <cellStyle name="20% - Ênfase3 6 3 5 2" xfId="7822"/>
    <cellStyle name="20% - Ênfase3 6 3 6" xfId="7823"/>
    <cellStyle name="20% - Ênfase3 6 3 7" xfId="7824"/>
    <cellStyle name="20% - Ênfase3 6 3 8" xfId="46770"/>
    <cellStyle name="20% - Ênfase3 6 3 9" xfId="50793"/>
    <cellStyle name="20% - Ênfase3 6 4" xfId="2039"/>
    <cellStyle name="20% - Ênfase3 6 4 2" xfId="7825"/>
    <cellStyle name="20% - Ênfase3 6 4 2 2" xfId="7826"/>
    <cellStyle name="20% - Ênfase3 6 4 2 2 2" xfId="7827"/>
    <cellStyle name="20% - Ênfase3 6 4 2 3" xfId="7828"/>
    <cellStyle name="20% - Ênfase3 6 4 2 4" xfId="7829"/>
    <cellStyle name="20% - Ênfase3 6 4 2 5" xfId="54272"/>
    <cellStyle name="20% - Ênfase3 6 4 3" xfId="7830"/>
    <cellStyle name="20% - Ênfase3 6 4 3 2" xfId="7831"/>
    <cellStyle name="20% - Ênfase3 6 4 4" xfId="7832"/>
    <cellStyle name="20% - Ênfase3 6 4 5" xfId="7833"/>
    <cellStyle name="20% - Ênfase3 6 4 6" xfId="47252"/>
    <cellStyle name="20% - Ênfase3 6 4 7" xfId="51811"/>
    <cellStyle name="20% - Ênfase3 6 5" xfId="7834"/>
    <cellStyle name="20% - Ênfase3 6 5 2" xfId="7835"/>
    <cellStyle name="20% - Ênfase3 6 5 2 2" xfId="7836"/>
    <cellStyle name="20% - Ênfase3 6 5 3" xfId="7837"/>
    <cellStyle name="20% - Ênfase3 6 5 4" xfId="7838"/>
    <cellStyle name="20% - Ênfase3 6 5 5" xfId="52773"/>
    <cellStyle name="20% - Ênfase3 6 6" xfId="7839"/>
    <cellStyle name="20% - Ênfase3 6 6 2" xfId="7840"/>
    <cellStyle name="20% - Ênfase3 6 6 2 2" xfId="7841"/>
    <cellStyle name="20% - Ênfase3 6 6 3" xfId="7842"/>
    <cellStyle name="20% - Ênfase3 6 6 4" xfId="7843"/>
    <cellStyle name="20% - Ênfase3 6 6 5" xfId="49775"/>
    <cellStyle name="20% - Ênfase3 6 7" xfId="7844"/>
    <cellStyle name="20% - Ênfase3 6 7 2" xfId="7845"/>
    <cellStyle name="20% - Ênfase3 6 7 2 2" xfId="7846"/>
    <cellStyle name="20% - Ênfase3 6 7 3" xfId="7847"/>
    <cellStyle name="20% - Ênfase3 6 7 4" xfId="7848"/>
    <cellStyle name="20% - Ênfase3 6 8" xfId="7849"/>
    <cellStyle name="20% - Ênfase3 6 8 2" xfId="7850"/>
    <cellStyle name="20% - Ênfase3 6 9" xfId="7851"/>
    <cellStyle name="20% - Ênfase3 7" xfId="610"/>
    <cellStyle name="20% - Ênfase3 7 10" xfId="7852"/>
    <cellStyle name="20% - Ênfase3 7 11" xfId="45859"/>
    <cellStyle name="20% - Ênfase3 7 12" xfId="48858"/>
    <cellStyle name="20% - Ênfase3 7 13" xfId="55934"/>
    <cellStyle name="20% - Ênfase3 7 2" xfId="1095"/>
    <cellStyle name="20% - Ênfase3 7 2 10" xfId="49339"/>
    <cellStyle name="20% - Ênfase3 7 2 11" xfId="56415"/>
    <cellStyle name="20% - Ênfase3 7 2 2" xfId="2626"/>
    <cellStyle name="20% - Ênfase3 7 2 2 2" xfId="7853"/>
    <cellStyle name="20% - Ênfase3 7 2 2 2 2" xfId="7854"/>
    <cellStyle name="20% - Ênfase3 7 2 2 2 2 2" xfId="7855"/>
    <cellStyle name="20% - Ênfase3 7 2 2 2 3" xfId="7856"/>
    <cellStyle name="20% - Ênfase3 7 2 2 2 4" xfId="7857"/>
    <cellStyle name="20% - Ênfase3 7 2 2 2 5" xfId="54859"/>
    <cellStyle name="20% - Ênfase3 7 2 2 3" xfId="7858"/>
    <cellStyle name="20% - Ênfase3 7 2 2 3 2" xfId="7859"/>
    <cellStyle name="20% - Ênfase3 7 2 2 3 2 2" xfId="7860"/>
    <cellStyle name="20% - Ênfase3 7 2 2 3 3" xfId="7861"/>
    <cellStyle name="20% - Ênfase3 7 2 2 3 4" xfId="7862"/>
    <cellStyle name="20% - Ênfase3 7 2 2 4" xfId="7863"/>
    <cellStyle name="20% - Ênfase3 7 2 2 4 2" xfId="7864"/>
    <cellStyle name="20% - Ênfase3 7 2 2 5" xfId="7865"/>
    <cellStyle name="20% - Ênfase3 7 2 2 6" xfId="7866"/>
    <cellStyle name="20% - Ênfase3 7 2 2 7" xfId="47839"/>
    <cellStyle name="20% - Ênfase3 7 2 2 8" xfId="51380"/>
    <cellStyle name="20% - Ênfase3 7 2 2 9" xfId="57433"/>
    <cellStyle name="20% - Ênfase3 7 2 3" xfId="7867"/>
    <cellStyle name="20% - Ênfase3 7 2 3 2" xfId="7868"/>
    <cellStyle name="20% - Ênfase3 7 2 3 2 2" xfId="7869"/>
    <cellStyle name="20% - Ênfase3 7 2 3 3" xfId="7870"/>
    <cellStyle name="20% - Ênfase3 7 2 3 4" xfId="7871"/>
    <cellStyle name="20% - Ênfase3 7 2 3 5" xfId="53360"/>
    <cellStyle name="20% - Ênfase3 7 2 4" xfId="7872"/>
    <cellStyle name="20% - Ênfase3 7 2 4 2" xfId="7873"/>
    <cellStyle name="20% - Ênfase3 7 2 4 2 2" xfId="7874"/>
    <cellStyle name="20% - Ênfase3 7 2 4 3" xfId="7875"/>
    <cellStyle name="20% - Ênfase3 7 2 4 4" xfId="7876"/>
    <cellStyle name="20% - Ênfase3 7 2 4 5" xfId="50362"/>
    <cellStyle name="20% - Ênfase3 7 2 5" xfId="7877"/>
    <cellStyle name="20% - Ênfase3 7 2 5 2" xfId="7878"/>
    <cellStyle name="20% - Ênfase3 7 2 5 2 2" xfId="7879"/>
    <cellStyle name="20% - Ênfase3 7 2 5 3" xfId="7880"/>
    <cellStyle name="20% - Ênfase3 7 2 5 4" xfId="7881"/>
    <cellStyle name="20% - Ênfase3 7 2 6" xfId="7882"/>
    <cellStyle name="20% - Ênfase3 7 2 6 2" xfId="7883"/>
    <cellStyle name="20% - Ênfase3 7 2 7" xfId="7884"/>
    <cellStyle name="20% - Ênfase3 7 2 8" xfId="7885"/>
    <cellStyle name="20% - Ênfase3 7 2 9" xfId="46340"/>
    <cellStyle name="20% - Ênfase3 7 3" xfId="1631"/>
    <cellStyle name="20% - Ênfase3 7 3 10" xfId="56952"/>
    <cellStyle name="20% - Ênfase3 7 3 2" xfId="3162"/>
    <cellStyle name="20% - Ênfase3 7 3 2 2" xfId="7886"/>
    <cellStyle name="20% - Ênfase3 7 3 2 2 2" xfId="7887"/>
    <cellStyle name="20% - Ênfase3 7 3 2 2 2 2" xfId="7888"/>
    <cellStyle name="20% - Ênfase3 7 3 2 2 3" xfId="7889"/>
    <cellStyle name="20% - Ênfase3 7 3 2 2 4" xfId="7890"/>
    <cellStyle name="20% - Ênfase3 7 3 2 2 5" xfId="55395"/>
    <cellStyle name="20% - Ênfase3 7 3 2 3" xfId="7891"/>
    <cellStyle name="20% - Ênfase3 7 3 2 3 2" xfId="7892"/>
    <cellStyle name="20% - Ênfase3 7 3 2 4" xfId="7893"/>
    <cellStyle name="20% - Ênfase3 7 3 2 5" xfId="7894"/>
    <cellStyle name="20% - Ênfase3 7 3 2 6" xfId="48375"/>
    <cellStyle name="20% - Ênfase3 7 3 2 7" xfId="52398"/>
    <cellStyle name="20% - Ênfase3 7 3 3" xfId="7895"/>
    <cellStyle name="20% - Ênfase3 7 3 3 2" xfId="7896"/>
    <cellStyle name="20% - Ênfase3 7 3 3 2 2" xfId="7897"/>
    <cellStyle name="20% - Ênfase3 7 3 3 3" xfId="7898"/>
    <cellStyle name="20% - Ênfase3 7 3 3 4" xfId="7899"/>
    <cellStyle name="20% - Ênfase3 7 3 3 5" xfId="53896"/>
    <cellStyle name="20% - Ênfase3 7 3 4" xfId="7900"/>
    <cellStyle name="20% - Ênfase3 7 3 4 2" xfId="7901"/>
    <cellStyle name="20% - Ênfase3 7 3 4 2 2" xfId="7902"/>
    <cellStyle name="20% - Ênfase3 7 3 4 3" xfId="7903"/>
    <cellStyle name="20% - Ênfase3 7 3 4 4" xfId="7904"/>
    <cellStyle name="20% - Ênfase3 7 3 5" xfId="7905"/>
    <cellStyle name="20% - Ênfase3 7 3 5 2" xfId="7906"/>
    <cellStyle name="20% - Ênfase3 7 3 6" xfId="7907"/>
    <cellStyle name="20% - Ênfase3 7 3 7" xfId="7908"/>
    <cellStyle name="20% - Ênfase3 7 3 8" xfId="46876"/>
    <cellStyle name="20% - Ênfase3 7 3 9" xfId="50899"/>
    <cellStyle name="20% - Ênfase3 7 4" xfId="2145"/>
    <cellStyle name="20% - Ênfase3 7 4 2" xfId="7909"/>
    <cellStyle name="20% - Ênfase3 7 4 2 2" xfId="7910"/>
    <cellStyle name="20% - Ênfase3 7 4 2 2 2" xfId="7911"/>
    <cellStyle name="20% - Ênfase3 7 4 2 3" xfId="7912"/>
    <cellStyle name="20% - Ênfase3 7 4 2 4" xfId="7913"/>
    <cellStyle name="20% - Ênfase3 7 4 2 5" xfId="54378"/>
    <cellStyle name="20% - Ênfase3 7 4 3" xfId="7914"/>
    <cellStyle name="20% - Ênfase3 7 4 3 2" xfId="7915"/>
    <cellStyle name="20% - Ênfase3 7 4 4" xfId="7916"/>
    <cellStyle name="20% - Ênfase3 7 4 5" xfId="7917"/>
    <cellStyle name="20% - Ênfase3 7 4 6" xfId="47358"/>
    <cellStyle name="20% - Ênfase3 7 4 7" xfId="51917"/>
    <cellStyle name="20% - Ênfase3 7 5" xfId="7918"/>
    <cellStyle name="20% - Ênfase3 7 5 2" xfId="7919"/>
    <cellStyle name="20% - Ênfase3 7 5 2 2" xfId="7920"/>
    <cellStyle name="20% - Ênfase3 7 5 3" xfId="7921"/>
    <cellStyle name="20% - Ênfase3 7 5 4" xfId="7922"/>
    <cellStyle name="20% - Ênfase3 7 5 5" xfId="52879"/>
    <cellStyle name="20% - Ênfase3 7 6" xfId="7923"/>
    <cellStyle name="20% - Ênfase3 7 6 2" xfId="7924"/>
    <cellStyle name="20% - Ênfase3 7 6 2 2" xfId="7925"/>
    <cellStyle name="20% - Ênfase3 7 6 3" xfId="7926"/>
    <cellStyle name="20% - Ênfase3 7 6 4" xfId="7927"/>
    <cellStyle name="20% - Ênfase3 7 6 5" xfId="49881"/>
    <cellStyle name="20% - Ênfase3 7 7" xfId="7928"/>
    <cellStyle name="20% - Ênfase3 7 7 2" xfId="7929"/>
    <cellStyle name="20% - Ênfase3 7 7 2 2" xfId="7930"/>
    <cellStyle name="20% - Ênfase3 7 7 3" xfId="7931"/>
    <cellStyle name="20% - Ênfase3 7 7 4" xfId="7932"/>
    <cellStyle name="20% - Ênfase3 7 8" xfId="7933"/>
    <cellStyle name="20% - Ênfase3 7 8 2" xfId="7934"/>
    <cellStyle name="20% - Ênfase3 7 9" xfId="7935"/>
    <cellStyle name="20% - Ênfase3 8" xfId="724"/>
    <cellStyle name="20% - Ênfase3 8 10" xfId="48968"/>
    <cellStyle name="20% - Ênfase3 8 11" xfId="56044"/>
    <cellStyle name="20% - Ênfase3 8 2" xfId="2255"/>
    <cellStyle name="20% - Ênfase3 8 2 2" xfId="7936"/>
    <cellStyle name="20% - Ênfase3 8 2 2 2" xfId="7937"/>
    <cellStyle name="20% - Ênfase3 8 2 2 2 2" xfId="7938"/>
    <cellStyle name="20% - Ênfase3 8 2 2 3" xfId="7939"/>
    <cellStyle name="20% - Ênfase3 8 2 2 4" xfId="7940"/>
    <cellStyle name="20% - Ênfase3 8 2 2 5" xfId="54488"/>
    <cellStyle name="20% - Ênfase3 8 2 3" xfId="7941"/>
    <cellStyle name="20% - Ênfase3 8 2 3 2" xfId="7942"/>
    <cellStyle name="20% - Ênfase3 8 2 3 2 2" xfId="7943"/>
    <cellStyle name="20% - Ênfase3 8 2 3 3" xfId="7944"/>
    <cellStyle name="20% - Ênfase3 8 2 3 4" xfId="7945"/>
    <cellStyle name="20% - Ênfase3 8 2 4" xfId="7946"/>
    <cellStyle name="20% - Ênfase3 8 2 4 2" xfId="7947"/>
    <cellStyle name="20% - Ênfase3 8 2 5" xfId="7948"/>
    <cellStyle name="20% - Ênfase3 8 2 6" xfId="7949"/>
    <cellStyle name="20% - Ênfase3 8 2 7" xfId="47468"/>
    <cellStyle name="20% - Ênfase3 8 2 8" xfId="51009"/>
    <cellStyle name="20% - Ênfase3 8 2 9" xfId="57062"/>
    <cellStyle name="20% - Ênfase3 8 3" xfId="7950"/>
    <cellStyle name="20% - Ênfase3 8 3 2" xfId="7951"/>
    <cellStyle name="20% - Ênfase3 8 3 2 2" xfId="7952"/>
    <cellStyle name="20% - Ênfase3 8 3 3" xfId="7953"/>
    <cellStyle name="20% - Ênfase3 8 3 4" xfId="7954"/>
    <cellStyle name="20% - Ênfase3 8 3 5" xfId="52989"/>
    <cellStyle name="20% - Ênfase3 8 4" xfId="7955"/>
    <cellStyle name="20% - Ênfase3 8 4 2" xfId="7956"/>
    <cellStyle name="20% - Ênfase3 8 4 2 2" xfId="7957"/>
    <cellStyle name="20% - Ênfase3 8 4 3" xfId="7958"/>
    <cellStyle name="20% - Ênfase3 8 4 4" xfId="7959"/>
    <cellStyle name="20% - Ênfase3 8 4 5" xfId="49991"/>
    <cellStyle name="20% - Ênfase3 8 5" xfId="7960"/>
    <cellStyle name="20% - Ênfase3 8 5 2" xfId="7961"/>
    <cellStyle name="20% - Ênfase3 8 5 2 2" xfId="7962"/>
    <cellStyle name="20% - Ênfase3 8 5 3" xfId="7963"/>
    <cellStyle name="20% - Ênfase3 8 5 4" xfId="7964"/>
    <cellStyle name="20% - Ênfase3 8 6" xfId="7965"/>
    <cellStyle name="20% - Ênfase3 8 6 2" xfId="7966"/>
    <cellStyle name="20% - Ênfase3 8 7" xfId="7967"/>
    <cellStyle name="20% - Ênfase3 8 8" xfId="7968"/>
    <cellStyle name="20% - Ênfase3 8 9" xfId="45969"/>
    <cellStyle name="20% - Ênfase3 9" xfId="1205"/>
    <cellStyle name="20% - Ênfase3 9 10" xfId="49449"/>
    <cellStyle name="20% - Ênfase3 9 11" xfId="56525"/>
    <cellStyle name="20% - Ênfase3 9 2" xfId="2736"/>
    <cellStyle name="20% - Ênfase3 9 2 2" xfId="7969"/>
    <cellStyle name="20% - Ênfase3 9 2 2 2" xfId="7970"/>
    <cellStyle name="20% - Ênfase3 9 2 2 2 2" xfId="7971"/>
    <cellStyle name="20% - Ênfase3 9 2 2 3" xfId="7972"/>
    <cellStyle name="20% - Ênfase3 9 2 2 4" xfId="7973"/>
    <cellStyle name="20% - Ênfase3 9 2 2 5" xfId="54969"/>
    <cellStyle name="20% - Ênfase3 9 2 3" xfId="7974"/>
    <cellStyle name="20% - Ênfase3 9 2 3 2" xfId="7975"/>
    <cellStyle name="20% - Ênfase3 9 2 4" xfId="7976"/>
    <cellStyle name="20% - Ênfase3 9 2 5" xfId="7977"/>
    <cellStyle name="20% - Ênfase3 9 2 6" xfId="47949"/>
    <cellStyle name="20% - Ênfase3 9 2 7" xfId="51490"/>
    <cellStyle name="20% - Ênfase3 9 2 8" xfId="57543"/>
    <cellStyle name="20% - Ênfase3 9 3" xfId="7978"/>
    <cellStyle name="20% - Ênfase3 9 3 2" xfId="7979"/>
    <cellStyle name="20% - Ênfase3 9 3 2 2" xfId="7980"/>
    <cellStyle name="20% - Ênfase3 9 3 3" xfId="7981"/>
    <cellStyle name="20% - Ênfase3 9 3 4" xfId="7982"/>
    <cellStyle name="20% - Ênfase3 9 3 5" xfId="53470"/>
    <cellStyle name="20% - Ênfase3 9 4" xfId="7983"/>
    <cellStyle name="20% - Ênfase3 9 4 2" xfId="7984"/>
    <cellStyle name="20% - Ênfase3 9 4 2 2" xfId="7985"/>
    <cellStyle name="20% - Ênfase3 9 4 3" xfId="7986"/>
    <cellStyle name="20% - Ênfase3 9 4 4" xfId="7987"/>
    <cellStyle name="20% - Ênfase3 9 4 5" xfId="50472"/>
    <cellStyle name="20% - Ênfase3 9 5" xfId="7988"/>
    <cellStyle name="20% - Ênfase3 9 5 2" xfId="7989"/>
    <cellStyle name="20% - Ênfase3 9 5 2 2" xfId="7990"/>
    <cellStyle name="20% - Ênfase3 9 5 3" xfId="7991"/>
    <cellStyle name="20% - Ênfase3 9 5 4" xfId="7992"/>
    <cellStyle name="20% - Ênfase3 9 6" xfId="7993"/>
    <cellStyle name="20% - Ênfase3 9 6 2" xfId="7994"/>
    <cellStyle name="20% - Ênfase3 9 7" xfId="7995"/>
    <cellStyle name="20% - Ênfase3 9 8" xfId="7996"/>
    <cellStyle name="20% - Ênfase3 9 9" xfId="46450"/>
    <cellStyle name="20% - Ênfase4" xfId="72" builtinId="42" customBuiltin="1"/>
    <cellStyle name="20% - Ênfase4 10" xfId="1262"/>
    <cellStyle name="20% - Ênfase4 10 10" xfId="56583"/>
    <cellStyle name="20% - Ênfase4 10 2" xfId="2793"/>
    <cellStyle name="20% - Ênfase4 10 2 2" xfId="7997"/>
    <cellStyle name="20% - Ênfase4 10 2 2 2" xfId="7998"/>
    <cellStyle name="20% - Ênfase4 10 2 2 2 2" xfId="7999"/>
    <cellStyle name="20% - Ênfase4 10 2 2 3" xfId="8000"/>
    <cellStyle name="20% - Ênfase4 10 2 2 4" xfId="8001"/>
    <cellStyle name="20% - Ênfase4 10 2 2 5" xfId="55026"/>
    <cellStyle name="20% - Ênfase4 10 2 3" xfId="8002"/>
    <cellStyle name="20% - Ênfase4 10 2 3 2" xfId="8003"/>
    <cellStyle name="20% - Ênfase4 10 2 4" xfId="8004"/>
    <cellStyle name="20% - Ênfase4 10 2 5" xfId="8005"/>
    <cellStyle name="20% - Ênfase4 10 2 6" xfId="48006"/>
    <cellStyle name="20% - Ênfase4 10 2 7" xfId="52029"/>
    <cellStyle name="20% - Ênfase4 10 3" xfId="8006"/>
    <cellStyle name="20% - Ênfase4 10 3 2" xfId="8007"/>
    <cellStyle name="20% - Ênfase4 10 3 2 2" xfId="8008"/>
    <cellStyle name="20% - Ênfase4 10 3 3" xfId="8009"/>
    <cellStyle name="20% - Ênfase4 10 3 4" xfId="8010"/>
    <cellStyle name="20% - Ênfase4 10 3 5" xfId="53527"/>
    <cellStyle name="20% - Ênfase4 10 4" xfId="8011"/>
    <cellStyle name="20% - Ênfase4 10 4 2" xfId="8012"/>
    <cellStyle name="20% - Ênfase4 10 4 2 2" xfId="8013"/>
    <cellStyle name="20% - Ênfase4 10 4 3" xfId="8014"/>
    <cellStyle name="20% - Ênfase4 10 4 4" xfId="8015"/>
    <cellStyle name="20% - Ênfase4 10 5" xfId="8016"/>
    <cellStyle name="20% - Ênfase4 10 5 2" xfId="8017"/>
    <cellStyle name="20% - Ênfase4 10 6" xfId="8018"/>
    <cellStyle name="20% - Ênfase4 10 7" xfId="8019"/>
    <cellStyle name="20% - Ênfase4 10 8" xfId="46507"/>
    <cellStyle name="20% - Ênfase4 10 9" xfId="50529"/>
    <cellStyle name="20% - Ênfase4 11" xfId="1771"/>
    <cellStyle name="20% - Ênfase4 11 2" xfId="8020"/>
    <cellStyle name="20% - Ênfase4 11 2 2" xfId="8021"/>
    <cellStyle name="20% - Ênfase4 11 2 2 2" xfId="8022"/>
    <cellStyle name="20% - Ênfase4 11 2 3" xfId="8023"/>
    <cellStyle name="20% - Ênfase4 11 2 4" xfId="8024"/>
    <cellStyle name="20% - Ênfase4 11 2 5" xfId="54009"/>
    <cellStyle name="20% - Ênfase4 11 3" xfId="8025"/>
    <cellStyle name="20% - Ênfase4 11 3 2" xfId="8026"/>
    <cellStyle name="20% - Ênfase4 11 4" xfId="8027"/>
    <cellStyle name="20% - Ênfase4 11 5" xfId="8028"/>
    <cellStyle name="20% - Ênfase4 11 6" xfId="46989"/>
    <cellStyle name="20% - Ênfase4 11 7" xfId="51548"/>
    <cellStyle name="20% - Ênfase4 12" xfId="8029"/>
    <cellStyle name="20% - Ênfase4 12 2" xfId="8030"/>
    <cellStyle name="20% - Ênfase4 12 2 2" xfId="8031"/>
    <cellStyle name="20% - Ênfase4 12 3" xfId="8032"/>
    <cellStyle name="20% - Ênfase4 12 4" xfId="8033"/>
    <cellStyle name="20% - Ênfase4 12 5" xfId="52510"/>
    <cellStyle name="20% - Ênfase4 13" xfId="8034"/>
    <cellStyle name="20% - Ênfase4 13 2" xfId="8035"/>
    <cellStyle name="20% - Ênfase4 13 2 2" xfId="8036"/>
    <cellStyle name="20% - Ênfase4 13 3" xfId="8037"/>
    <cellStyle name="20% - Ênfase4 13 4" xfId="8038"/>
    <cellStyle name="20% - Ênfase4 13 5" xfId="49510"/>
    <cellStyle name="20% - Ênfase4 14" xfId="8039"/>
    <cellStyle name="20% - Ênfase4 14 2" xfId="8040"/>
    <cellStyle name="20% - Ênfase4 14 2 2" xfId="8041"/>
    <cellStyle name="20% - Ênfase4 14 3" xfId="8042"/>
    <cellStyle name="20% - Ênfase4 14 4" xfId="8043"/>
    <cellStyle name="20% - Ênfase4 14 5" xfId="49502"/>
    <cellStyle name="20% - Ênfase4 15" xfId="8044"/>
    <cellStyle name="20% - Ênfase4 15 2" xfId="8045"/>
    <cellStyle name="20% - Ênfase4 16" xfId="8046"/>
    <cellStyle name="20% - Ênfase4 17" xfId="8047"/>
    <cellStyle name="20% - Ênfase4 18" xfId="8048"/>
    <cellStyle name="20% - Ênfase4 19" xfId="8049"/>
    <cellStyle name="20% - Ênfase4 2" xfId="278"/>
    <cellStyle name="20% - Ênfase4 2 10" xfId="1814"/>
    <cellStyle name="20% - Ênfase4 2 10 2" xfId="8050"/>
    <cellStyle name="20% - Ênfase4 2 10 2 2" xfId="8051"/>
    <cellStyle name="20% - Ênfase4 2 10 2 2 2" xfId="8052"/>
    <cellStyle name="20% - Ênfase4 2 10 2 3" xfId="8053"/>
    <cellStyle name="20% - Ênfase4 2 10 2 4" xfId="8054"/>
    <cellStyle name="20% - Ênfase4 2 10 2 5" xfId="54047"/>
    <cellStyle name="20% - Ênfase4 2 10 3" xfId="8055"/>
    <cellStyle name="20% - Ênfase4 2 10 3 2" xfId="8056"/>
    <cellStyle name="20% - Ênfase4 2 10 4" xfId="8057"/>
    <cellStyle name="20% - Ênfase4 2 10 5" xfId="8058"/>
    <cellStyle name="20% - Ênfase4 2 10 6" xfId="47027"/>
    <cellStyle name="20% - Ênfase4 2 10 7" xfId="51586"/>
    <cellStyle name="20% - Ênfase4 2 11" xfId="8059"/>
    <cellStyle name="20% - Ênfase4 2 11 2" xfId="8060"/>
    <cellStyle name="20% - Ênfase4 2 11 2 2" xfId="8061"/>
    <cellStyle name="20% - Ênfase4 2 11 3" xfId="8062"/>
    <cellStyle name="20% - Ênfase4 2 11 4" xfId="8063"/>
    <cellStyle name="20% - Ênfase4 2 11 5" xfId="52548"/>
    <cellStyle name="20% - Ênfase4 2 12" xfId="8064"/>
    <cellStyle name="20% - Ênfase4 2 12 2" xfId="8065"/>
    <cellStyle name="20% - Ênfase4 2 12 2 2" xfId="8066"/>
    <cellStyle name="20% - Ênfase4 2 12 3" xfId="8067"/>
    <cellStyle name="20% - Ênfase4 2 12 4" xfId="8068"/>
    <cellStyle name="20% - Ênfase4 2 12 5" xfId="49550"/>
    <cellStyle name="20% - Ênfase4 2 13" xfId="8069"/>
    <cellStyle name="20% - Ênfase4 2 13 2" xfId="8070"/>
    <cellStyle name="20% - Ênfase4 2 13 2 2" xfId="8071"/>
    <cellStyle name="20% - Ênfase4 2 13 3" xfId="8072"/>
    <cellStyle name="20% - Ênfase4 2 13 4" xfId="8073"/>
    <cellStyle name="20% - Ênfase4 2 13 5" xfId="55532"/>
    <cellStyle name="20% - Ênfase4 2 14" xfId="8074"/>
    <cellStyle name="20% - Ênfase4 2 14 2" xfId="8075"/>
    <cellStyle name="20% - Ênfase4 2 15" xfId="8076"/>
    <cellStyle name="20% - Ênfase4 2 16" xfId="8077"/>
    <cellStyle name="20% - Ênfase4 2 17" xfId="8078"/>
    <cellStyle name="20% - Ênfase4 2 18" xfId="8079"/>
    <cellStyle name="20% - Ênfase4 2 19" xfId="8080"/>
    <cellStyle name="20% - Ênfase4 2 2" xfId="385"/>
    <cellStyle name="20% - Ênfase4 2 2 10" xfId="8081"/>
    <cellStyle name="20% - Ênfase4 2 2 10 2" xfId="8082"/>
    <cellStyle name="20% - Ênfase4 2 2 10 2 2" xfId="8083"/>
    <cellStyle name="20% - Ênfase4 2 2 10 3" xfId="8084"/>
    <cellStyle name="20% - Ênfase4 2 2 10 4" xfId="8085"/>
    <cellStyle name="20% - Ênfase4 2 2 11" xfId="8086"/>
    <cellStyle name="20% - Ênfase4 2 2 11 2" xfId="8087"/>
    <cellStyle name="20% - Ênfase4 2 2 12" xfId="8088"/>
    <cellStyle name="20% - Ênfase4 2 2 13" xfId="8089"/>
    <cellStyle name="20% - Ênfase4 2 2 14" xfId="45634"/>
    <cellStyle name="20% - Ênfase4 2 2 15" xfId="48633"/>
    <cellStyle name="20% - Ênfase4 2 2 16" xfId="55709"/>
    <cellStyle name="20% - Ênfase4 2 2 2" xfId="491"/>
    <cellStyle name="20% - Ênfase4 2 2 2 10" xfId="8090"/>
    <cellStyle name="20% - Ênfase4 2 2 2 11" xfId="45740"/>
    <cellStyle name="20% - Ênfase4 2 2 2 12" xfId="48739"/>
    <cellStyle name="20% - Ênfase4 2 2 2 13" xfId="55815"/>
    <cellStyle name="20% - Ênfase4 2 2 2 2" xfId="976"/>
    <cellStyle name="20% - Ênfase4 2 2 2 2 10" xfId="49220"/>
    <cellStyle name="20% - Ênfase4 2 2 2 2 11" xfId="56296"/>
    <cellStyle name="20% - Ênfase4 2 2 2 2 2" xfId="2507"/>
    <cellStyle name="20% - Ênfase4 2 2 2 2 2 2" xfId="8091"/>
    <cellStyle name="20% - Ênfase4 2 2 2 2 2 2 2" xfId="8092"/>
    <cellStyle name="20% - Ênfase4 2 2 2 2 2 2 2 2" xfId="8093"/>
    <cellStyle name="20% - Ênfase4 2 2 2 2 2 2 3" xfId="8094"/>
    <cellStyle name="20% - Ênfase4 2 2 2 2 2 2 4" xfId="8095"/>
    <cellStyle name="20% - Ênfase4 2 2 2 2 2 2 5" xfId="54740"/>
    <cellStyle name="20% - Ênfase4 2 2 2 2 2 3" xfId="8096"/>
    <cellStyle name="20% - Ênfase4 2 2 2 2 2 3 2" xfId="8097"/>
    <cellStyle name="20% - Ênfase4 2 2 2 2 2 3 2 2" xfId="8098"/>
    <cellStyle name="20% - Ênfase4 2 2 2 2 2 3 3" xfId="8099"/>
    <cellStyle name="20% - Ênfase4 2 2 2 2 2 3 4" xfId="8100"/>
    <cellStyle name="20% - Ênfase4 2 2 2 2 2 4" xfId="8101"/>
    <cellStyle name="20% - Ênfase4 2 2 2 2 2 4 2" xfId="8102"/>
    <cellStyle name="20% - Ênfase4 2 2 2 2 2 5" xfId="8103"/>
    <cellStyle name="20% - Ênfase4 2 2 2 2 2 6" xfId="8104"/>
    <cellStyle name="20% - Ênfase4 2 2 2 2 2 7" xfId="47720"/>
    <cellStyle name="20% - Ênfase4 2 2 2 2 2 8" xfId="51261"/>
    <cellStyle name="20% - Ênfase4 2 2 2 2 2 9" xfId="57314"/>
    <cellStyle name="20% - Ênfase4 2 2 2 2 3" xfId="8105"/>
    <cellStyle name="20% - Ênfase4 2 2 2 2 3 2" xfId="8106"/>
    <cellStyle name="20% - Ênfase4 2 2 2 2 3 2 2" xfId="8107"/>
    <cellStyle name="20% - Ênfase4 2 2 2 2 3 3" xfId="8108"/>
    <cellStyle name="20% - Ênfase4 2 2 2 2 3 4" xfId="8109"/>
    <cellStyle name="20% - Ênfase4 2 2 2 2 3 5" xfId="53241"/>
    <cellStyle name="20% - Ênfase4 2 2 2 2 4" xfId="8110"/>
    <cellStyle name="20% - Ênfase4 2 2 2 2 4 2" xfId="8111"/>
    <cellStyle name="20% - Ênfase4 2 2 2 2 4 2 2" xfId="8112"/>
    <cellStyle name="20% - Ênfase4 2 2 2 2 4 3" xfId="8113"/>
    <cellStyle name="20% - Ênfase4 2 2 2 2 4 4" xfId="8114"/>
    <cellStyle name="20% - Ênfase4 2 2 2 2 4 5" xfId="50243"/>
    <cellStyle name="20% - Ênfase4 2 2 2 2 5" xfId="8115"/>
    <cellStyle name="20% - Ênfase4 2 2 2 2 5 2" xfId="8116"/>
    <cellStyle name="20% - Ênfase4 2 2 2 2 5 2 2" xfId="8117"/>
    <cellStyle name="20% - Ênfase4 2 2 2 2 5 3" xfId="8118"/>
    <cellStyle name="20% - Ênfase4 2 2 2 2 5 4" xfId="8119"/>
    <cellStyle name="20% - Ênfase4 2 2 2 2 6" xfId="8120"/>
    <cellStyle name="20% - Ênfase4 2 2 2 2 6 2" xfId="8121"/>
    <cellStyle name="20% - Ênfase4 2 2 2 2 7" xfId="8122"/>
    <cellStyle name="20% - Ênfase4 2 2 2 2 8" xfId="8123"/>
    <cellStyle name="20% - Ênfase4 2 2 2 2 9" xfId="46221"/>
    <cellStyle name="20% - Ênfase4 2 2 2 3" xfId="1512"/>
    <cellStyle name="20% - Ênfase4 2 2 2 3 10" xfId="56833"/>
    <cellStyle name="20% - Ênfase4 2 2 2 3 2" xfId="3043"/>
    <cellStyle name="20% - Ênfase4 2 2 2 3 2 2" xfId="8124"/>
    <cellStyle name="20% - Ênfase4 2 2 2 3 2 2 2" xfId="8125"/>
    <cellStyle name="20% - Ênfase4 2 2 2 3 2 2 2 2" xfId="8126"/>
    <cellStyle name="20% - Ênfase4 2 2 2 3 2 2 3" xfId="8127"/>
    <cellStyle name="20% - Ênfase4 2 2 2 3 2 2 4" xfId="8128"/>
    <cellStyle name="20% - Ênfase4 2 2 2 3 2 2 5" xfId="55276"/>
    <cellStyle name="20% - Ênfase4 2 2 2 3 2 3" xfId="8129"/>
    <cellStyle name="20% - Ênfase4 2 2 2 3 2 3 2" xfId="8130"/>
    <cellStyle name="20% - Ênfase4 2 2 2 3 2 4" xfId="8131"/>
    <cellStyle name="20% - Ênfase4 2 2 2 3 2 5" xfId="8132"/>
    <cellStyle name="20% - Ênfase4 2 2 2 3 2 6" xfId="48256"/>
    <cellStyle name="20% - Ênfase4 2 2 2 3 2 7" xfId="52279"/>
    <cellStyle name="20% - Ênfase4 2 2 2 3 3" xfId="8133"/>
    <cellStyle name="20% - Ênfase4 2 2 2 3 3 2" xfId="8134"/>
    <cellStyle name="20% - Ênfase4 2 2 2 3 3 2 2" xfId="8135"/>
    <cellStyle name="20% - Ênfase4 2 2 2 3 3 3" xfId="8136"/>
    <cellStyle name="20% - Ênfase4 2 2 2 3 3 4" xfId="8137"/>
    <cellStyle name="20% - Ênfase4 2 2 2 3 3 5" xfId="53777"/>
    <cellStyle name="20% - Ênfase4 2 2 2 3 4" xfId="8138"/>
    <cellStyle name="20% - Ênfase4 2 2 2 3 4 2" xfId="8139"/>
    <cellStyle name="20% - Ênfase4 2 2 2 3 4 2 2" xfId="8140"/>
    <cellStyle name="20% - Ênfase4 2 2 2 3 4 3" xfId="8141"/>
    <cellStyle name="20% - Ênfase4 2 2 2 3 4 4" xfId="8142"/>
    <cellStyle name="20% - Ênfase4 2 2 2 3 5" xfId="8143"/>
    <cellStyle name="20% - Ênfase4 2 2 2 3 5 2" xfId="8144"/>
    <cellStyle name="20% - Ênfase4 2 2 2 3 6" xfId="8145"/>
    <cellStyle name="20% - Ênfase4 2 2 2 3 7" xfId="8146"/>
    <cellStyle name="20% - Ênfase4 2 2 2 3 8" xfId="46757"/>
    <cellStyle name="20% - Ênfase4 2 2 2 3 9" xfId="50780"/>
    <cellStyle name="20% - Ênfase4 2 2 2 4" xfId="2026"/>
    <cellStyle name="20% - Ênfase4 2 2 2 4 2" xfId="8147"/>
    <cellStyle name="20% - Ênfase4 2 2 2 4 2 2" xfId="8148"/>
    <cellStyle name="20% - Ênfase4 2 2 2 4 2 2 2" xfId="8149"/>
    <cellStyle name="20% - Ênfase4 2 2 2 4 2 3" xfId="8150"/>
    <cellStyle name="20% - Ênfase4 2 2 2 4 2 4" xfId="8151"/>
    <cellStyle name="20% - Ênfase4 2 2 2 4 2 5" xfId="54259"/>
    <cellStyle name="20% - Ênfase4 2 2 2 4 3" xfId="8152"/>
    <cellStyle name="20% - Ênfase4 2 2 2 4 3 2" xfId="8153"/>
    <cellStyle name="20% - Ênfase4 2 2 2 4 4" xfId="8154"/>
    <cellStyle name="20% - Ênfase4 2 2 2 4 5" xfId="8155"/>
    <cellStyle name="20% - Ênfase4 2 2 2 4 6" xfId="47239"/>
    <cellStyle name="20% - Ênfase4 2 2 2 4 7" xfId="51798"/>
    <cellStyle name="20% - Ênfase4 2 2 2 5" xfId="8156"/>
    <cellStyle name="20% - Ênfase4 2 2 2 5 2" xfId="8157"/>
    <cellStyle name="20% - Ênfase4 2 2 2 5 2 2" xfId="8158"/>
    <cellStyle name="20% - Ênfase4 2 2 2 5 3" xfId="8159"/>
    <cellStyle name="20% - Ênfase4 2 2 2 5 4" xfId="8160"/>
    <cellStyle name="20% - Ênfase4 2 2 2 5 5" xfId="52760"/>
    <cellStyle name="20% - Ênfase4 2 2 2 6" xfId="8161"/>
    <cellStyle name="20% - Ênfase4 2 2 2 6 2" xfId="8162"/>
    <cellStyle name="20% - Ênfase4 2 2 2 6 2 2" xfId="8163"/>
    <cellStyle name="20% - Ênfase4 2 2 2 6 3" xfId="8164"/>
    <cellStyle name="20% - Ênfase4 2 2 2 6 4" xfId="8165"/>
    <cellStyle name="20% - Ênfase4 2 2 2 6 5" xfId="49762"/>
    <cellStyle name="20% - Ênfase4 2 2 2 7" xfId="8166"/>
    <cellStyle name="20% - Ênfase4 2 2 2 7 2" xfId="8167"/>
    <cellStyle name="20% - Ênfase4 2 2 2 7 2 2" xfId="8168"/>
    <cellStyle name="20% - Ênfase4 2 2 2 7 3" xfId="8169"/>
    <cellStyle name="20% - Ênfase4 2 2 2 7 4" xfId="8170"/>
    <cellStyle name="20% - Ênfase4 2 2 2 8" xfId="8171"/>
    <cellStyle name="20% - Ênfase4 2 2 2 8 2" xfId="8172"/>
    <cellStyle name="20% - Ênfase4 2 2 2 9" xfId="8173"/>
    <cellStyle name="20% - Ênfase4 2 2 3" xfId="597"/>
    <cellStyle name="20% - Ênfase4 2 2 3 10" xfId="8174"/>
    <cellStyle name="20% - Ênfase4 2 2 3 11" xfId="45846"/>
    <cellStyle name="20% - Ênfase4 2 2 3 12" xfId="48845"/>
    <cellStyle name="20% - Ênfase4 2 2 3 13" xfId="55921"/>
    <cellStyle name="20% - Ênfase4 2 2 3 2" xfId="1082"/>
    <cellStyle name="20% - Ênfase4 2 2 3 2 10" xfId="49326"/>
    <cellStyle name="20% - Ênfase4 2 2 3 2 11" xfId="56402"/>
    <cellStyle name="20% - Ênfase4 2 2 3 2 2" xfId="2613"/>
    <cellStyle name="20% - Ênfase4 2 2 3 2 2 2" xfId="8175"/>
    <cellStyle name="20% - Ênfase4 2 2 3 2 2 2 2" xfId="8176"/>
    <cellStyle name="20% - Ênfase4 2 2 3 2 2 2 2 2" xfId="8177"/>
    <cellStyle name="20% - Ênfase4 2 2 3 2 2 2 3" xfId="8178"/>
    <cellStyle name="20% - Ênfase4 2 2 3 2 2 2 4" xfId="8179"/>
    <cellStyle name="20% - Ênfase4 2 2 3 2 2 2 5" xfId="54846"/>
    <cellStyle name="20% - Ênfase4 2 2 3 2 2 3" xfId="8180"/>
    <cellStyle name="20% - Ênfase4 2 2 3 2 2 3 2" xfId="8181"/>
    <cellStyle name="20% - Ênfase4 2 2 3 2 2 3 2 2" xfId="8182"/>
    <cellStyle name="20% - Ênfase4 2 2 3 2 2 3 3" xfId="8183"/>
    <cellStyle name="20% - Ênfase4 2 2 3 2 2 3 4" xfId="8184"/>
    <cellStyle name="20% - Ênfase4 2 2 3 2 2 4" xfId="8185"/>
    <cellStyle name="20% - Ênfase4 2 2 3 2 2 4 2" xfId="8186"/>
    <cellStyle name="20% - Ênfase4 2 2 3 2 2 5" xfId="8187"/>
    <cellStyle name="20% - Ênfase4 2 2 3 2 2 6" xfId="8188"/>
    <cellStyle name="20% - Ênfase4 2 2 3 2 2 7" xfId="47826"/>
    <cellStyle name="20% - Ênfase4 2 2 3 2 2 8" xfId="51367"/>
    <cellStyle name="20% - Ênfase4 2 2 3 2 2 9" xfId="57420"/>
    <cellStyle name="20% - Ênfase4 2 2 3 2 3" xfId="8189"/>
    <cellStyle name="20% - Ênfase4 2 2 3 2 3 2" xfId="8190"/>
    <cellStyle name="20% - Ênfase4 2 2 3 2 3 2 2" xfId="8191"/>
    <cellStyle name="20% - Ênfase4 2 2 3 2 3 3" xfId="8192"/>
    <cellStyle name="20% - Ênfase4 2 2 3 2 3 4" xfId="8193"/>
    <cellStyle name="20% - Ênfase4 2 2 3 2 3 5" xfId="53347"/>
    <cellStyle name="20% - Ênfase4 2 2 3 2 4" xfId="8194"/>
    <cellStyle name="20% - Ênfase4 2 2 3 2 4 2" xfId="8195"/>
    <cellStyle name="20% - Ênfase4 2 2 3 2 4 2 2" xfId="8196"/>
    <cellStyle name="20% - Ênfase4 2 2 3 2 4 3" xfId="8197"/>
    <cellStyle name="20% - Ênfase4 2 2 3 2 4 4" xfId="8198"/>
    <cellStyle name="20% - Ênfase4 2 2 3 2 4 5" xfId="50349"/>
    <cellStyle name="20% - Ênfase4 2 2 3 2 5" xfId="8199"/>
    <cellStyle name="20% - Ênfase4 2 2 3 2 5 2" xfId="8200"/>
    <cellStyle name="20% - Ênfase4 2 2 3 2 5 2 2" xfId="8201"/>
    <cellStyle name="20% - Ênfase4 2 2 3 2 5 3" xfId="8202"/>
    <cellStyle name="20% - Ênfase4 2 2 3 2 5 4" xfId="8203"/>
    <cellStyle name="20% - Ênfase4 2 2 3 2 6" xfId="8204"/>
    <cellStyle name="20% - Ênfase4 2 2 3 2 6 2" xfId="8205"/>
    <cellStyle name="20% - Ênfase4 2 2 3 2 7" xfId="8206"/>
    <cellStyle name="20% - Ênfase4 2 2 3 2 8" xfId="8207"/>
    <cellStyle name="20% - Ênfase4 2 2 3 2 9" xfId="46327"/>
    <cellStyle name="20% - Ênfase4 2 2 3 3" xfId="1618"/>
    <cellStyle name="20% - Ênfase4 2 2 3 3 10" xfId="56939"/>
    <cellStyle name="20% - Ênfase4 2 2 3 3 2" xfId="3149"/>
    <cellStyle name="20% - Ênfase4 2 2 3 3 2 2" xfId="8208"/>
    <cellStyle name="20% - Ênfase4 2 2 3 3 2 2 2" xfId="8209"/>
    <cellStyle name="20% - Ênfase4 2 2 3 3 2 2 2 2" xfId="8210"/>
    <cellStyle name="20% - Ênfase4 2 2 3 3 2 2 3" xfId="8211"/>
    <cellStyle name="20% - Ênfase4 2 2 3 3 2 2 4" xfId="8212"/>
    <cellStyle name="20% - Ênfase4 2 2 3 3 2 2 5" xfId="55382"/>
    <cellStyle name="20% - Ênfase4 2 2 3 3 2 3" xfId="8213"/>
    <cellStyle name="20% - Ênfase4 2 2 3 3 2 3 2" xfId="8214"/>
    <cellStyle name="20% - Ênfase4 2 2 3 3 2 4" xfId="8215"/>
    <cellStyle name="20% - Ênfase4 2 2 3 3 2 5" xfId="8216"/>
    <cellStyle name="20% - Ênfase4 2 2 3 3 2 6" xfId="48362"/>
    <cellStyle name="20% - Ênfase4 2 2 3 3 2 7" xfId="52385"/>
    <cellStyle name="20% - Ênfase4 2 2 3 3 3" xfId="8217"/>
    <cellStyle name="20% - Ênfase4 2 2 3 3 3 2" xfId="8218"/>
    <cellStyle name="20% - Ênfase4 2 2 3 3 3 2 2" xfId="8219"/>
    <cellStyle name="20% - Ênfase4 2 2 3 3 3 3" xfId="8220"/>
    <cellStyle name="20% - Ênfase4 2 2 3 3 3 4" xfId="8221"/>
    <cellStyle name="20% - Ênfase4 2 2 3 3 3 5" xfId="53883"/>
    <cellStyle name="20% - Ênfase4 2 2 3 3 4" xfId="8222"/>
    <cellStyle name="20% - Ênfase4 2 2 3 3 4 2" xfId="8223"/>
    <cellStyle name="20% - Ênfase4 2 2 3 3 4 2 2" xfId="8224"/>
    <cellStyle name="20% - Ênfase4 2 2 3 3 4 3" xfId="8225"/>
    <cellStyle name="20% - Ênfase4 2 2 3 3 4 4" xfId="8226"/>
    <cellStyle name="20% - Ênfase4 2 2 3 3 5" xfId="8227"/>
    <cellStyle name="20% - Ênfase4 2 2 3 3 5 2" xfId="8228"/>
    <cellStyle name="20% - Ênfase4 2 2 3 3 6" xfId="8229"/>
    <cellStyle name="20% - Ênfase4 2 2 3 3 7" xfId="8230"/>
    <cellStyle name="20% - Ênfase4 2 2 3 3 8" xfId="46863"/>
    <cellStyle name="20% - Ênfase4 2 2 3 3 9" xfId="50886"/>
    <cellStyle name="20% - Ênfase4 2 2 3 4" xfId="2132"/>
    <cellStyle name="20% - Ênfase4 2 2 3 4 2" xfId="8231"/>
    <cellStyle name="20% - Ênfase4 2 2 3 4 2 2" xfId="8232"/>
    <cellStyle name="20% - Ênfase4 2 2 3 4 2 2 2" xfId="8233"/>
    <cellStyle name="20% - Ênfase4 2 2 3 4 2 3" xfId="8234"/>
    <cellStyle name="20% - Ênfase4 2 2 3 4 2 4" xfId="8235"/>
    <cellStyle name="20% - Ênfase4 2 2 3 4 2 5" xfId="54365"/>
    <cellStyle name="20% - Ênfase4 2 2 3 4 3" xfId="8236"/>
    <cellStyle name="20% - Ênfase4 2 2 3 4 3 2" xfId="8237"/>
    <cellStyle name="20% - Ênfase4 2 2 3 4 4" xfId="8238"/>
    <cellStyle name="20% - Ênfase4 2 2 3 4 5" xfId="8239"/>
    <cellStyle name="20% - Ênfase4 2 2 3 4 6" xfId="47345"/>
    <cellStyle name="20% - Ênfase4 2 2 3 4 7" xfId="51904"/>
    <cellStyle name="20% - Ênfase4 2 2 3 5" xfId="8240"/>
    <cellStyle name="20% - Ênfase4 2 2 3 5 2" xfId="8241"/>
    <cellStyle name="20% - Ênfase4 2 2 3 5 2 2" xfId="8242"/>
    <cellStyle name="20% - Ênfase4 2 2 3 5 3" xfId="8243"/>
    <cellStyle name="20% - Ênfase4 2 2 3 5 4" xfId="8244"/>
    <cellStyle name="20% - Ênfase4 2 2 3 5 5" xfId="52866"/>
    <cellStyle name="20% - Ênfase4 2 2 3 6" xfId="8245"/>
    <cellStyle name="20% - Ênfase4 2 2 3 6 2" xfId="8246"/>
    <cellStyle name="20% - Ênfase4 2 2 3 6 2 2" xfId="8247"/>
    <cellStyle name="20% - Ênfase4 2 2 3 6 3" xfId="8248"/>
    <cellStyle name="20% - Ênfase4 2 2 3 6 4" xfId="8249"/>
    <cellStyle name="20% - Ênfase4 2 2 3 6 5" xfId="49868"/>
    <cellStyle name="20% - Ênfase4 2 2 3 7" xfId="8250"/>
    <cellStyle name="20% - Ênfase4 2 2 3 7 2" xfId="8251"/>
    <cellStyle name="20% - Ênfase4 2 2 3 7 2 2" xfId="8252"/>
    <cellStyle name="20% - Ênfase4 2 2 3 7 3" xfId="8253"/>
    <cellStyle name="20% - Ênfase4 2 2 3 7 4" xfId="8254"/>
    <cellStyle name="20% - Ênfase4 2 2 3 8" xfId="8255"/>
    <cellStyle name="20% - Ênfase4 2 2 3 8 2" xfId="8256"/>
    <cellStyle name="20% - Ênfase4 2 2 3 9" xfId="8257"/>
    <cellStyle name="20% - Ênfase4 2 2 4" xfId="707"/>
    <cellStyle name="20% - Ênfase4 2 2 4 10" xfId="8258"/>
    <cellStyle name="20% - Ênfase4 2 2 4 11" xfId="45954"/>
    <cellStyle name="20% - Ênfase4 2 2 4 12" xfId="48953"/>
    <cellStyle name="20% - Ênfase4 2 2 4 13" xfId="56029"/>
    <cellStyle name="20% - Ênfase4 2 2 4 2" xfId="1190"/>
    <cellStyle name="20% - Ênfase4 2 2 4 2 10" xfId="49434"/>
    <cellStyle name="20% - Ênfase4 2 2 4 2 11" xfId="56510"/>
    <cellStyle name="20% - Ênfase4 2 2 4 2 2" xfId="2721"/>
    <cellStyle name="20% - Ênfase4 2 2 4 2 2 2" xfId="8259"/>
    <cellStyle name="20% - Ênfase4 2 2 4 2 2 2 2" xfId="8260"/>
    <cellStyle name="20% - Ênfase4 2 2 4 2 2 2 2 2" xfId="8261"/>
    <cellStyle name="20% - Ênfase4 2 2 4 2 2 2 3" xfId="8262"/>
    <cellStyle name="20% - Ênfase4 2 2 4 2 2 2 4" xfId="8263"/>
    <cellStyle name="20% - Ênfase4 2 2 4 2 2 2 5" xfId="54954"/>
    <cellStyle name="20% - Ênfase4 2 2 4 2 2 3" xfId="8264"/>
    <cellStyle name="20% - Ênfase4 2 2 4 2 2 3 2" xfId="8265"/>
    <cellStyle name="20% - Ênfase4 2 2 4 2 2 3 2 2" xfId="8266"/>
    <cellStyle name="20% - Ênfase4 2 2 4 2 2 3 3" xfId="8267"/>
    <cellStyle name="20% - Ênfase4 2 2 4 2 2 3 4" xfId="8268"/>
    <cellStyle name="20% - Ênfase4 2 2 4 2 2 4" xfId="8269"/>
    <cellStyle name="20% - Ênfase4 2 2 4 2 2 4 2" xfId="8270"/>
    <cellStyle name="20% - Ênfase4 2 2 4 2 2 5" xfId="8271"/>
    <cellStyle name="20% - Ênfase4 2 2 4 2 2 6" xfId="8272"/>
    <cellStyle name="20% - Ênfase4 2 2 4 2 2 7" xfId="47934"/>
    <cellStyle name="20% - Ênfase4 2 2 4 2 2 8" xfId="51475"/>
    <cellStyle name="20% - Ênfase4 2 2 4 2 2 9" xfId="57528"/>
    <cellStyle name="20% - Ênfase4 2 2 4 2 3" xfId="8273"/>
    <cellStyle name="20% - Ênfase4 2 2 4 2 3 2" xfId="8274"/>
    <cellStyle name="20% - Ênfase4 2 2 4 2 3 2 2" xfId="8275"/>
    <cellStyle name="20% - Ênfase4 2 2 4 2 3 3" xfId="8276"/>
    <cellStyle name="20% - Ênfase4 2 2 4 2 3 4" xfId="8277"/>
    <cellStyle name="20% - Ênfase4 2 2 4 2 3 5" xfId="53455"/>
    <cellStyle name="20% - Ênfase4 2 2 4 2 4" xfId="8278"/>
    <cellStyle name="20% - Ênfase4 2 2 4 2 4 2" xfId="8279"/>
    <cellStyle name="20% - Ênfase4 2 2 4 2 4 2 2" xfId="8280"/>
    <cellStyle name="20% - Ênfase4 2 2 4 2 4 3" xfId="8281"/>
    <cellStyle name="20% - Ênfase4 2 2 4 2 4 4" xfId="8282"/>
    <cellStyle name="20% - Ênfase4 2 2 4 2 4 5" xfId="50457"/>
    <cellStyle name="20% - Ênfase4 2 2 4 2 5" xfId="8283"/>
    <cellStyle name="20% - Ênfase4 2 2 4 2 5 2" xfId="8284"/>
    <cellStyle name="20% - Ênfase4 2 2 4 2 5 2 2" xfId="8285"/>
    <cellStyle name="20% - Ênfase4 2 2 4 2 5 3" xfId="8286"/>
    <cellStyle name="20% - Ênfase4 2 2 4 2 5 4" xfId="8287"/>
    <cellStyle name="20% - Ênfase4 2 2 4 2 6" xfId="8288"/>
    <cellStyle name="20% - Ênfase4 2 2 4 2 6 2" xfId="8289"/>
    <cellStyle name="20% - Ênfase4 2 2 4 2 7" xfId="8290"/>
    <cellStyle name="20% - Ênfase4 2 2 4 2 8" xfId="8291"/>
    <cellStyle name="20% - Ênfase4 2 2 4 2 9" xfId="46435"/>
    <cellStyle name="20% - Ênfase4 2 2 4 3" xfId="1726"/>
    <cellStyle name="20% - Ênfase4 2 2 4 3 10" xfId="57047"/>
    <cellStyle name="20% - Ênfase4 2 2 4 3 2" xfId="3257"/>
    <cellStyle name="20% - Ênfase4 2 2 4 3 2 2" xfId="8292"/>
    <cellStyle name="20% - Ênfase4 2 2 4 3 2 2 2" xfId="8293"/>
    <cellStyle name="20% - Ênfase4 2 2 4 3 2 2 2 2" xfId="8294"/>
    <cellStyle name="20% - Ênfase4 2 2 4 3 2 2 3" xfId="8295"/>
    <cellStyle name="20% - Ênfase4 2 2 4 3 2 2 4" xfId="8296"/>
    <cellStyle name="20% - Ênfase4 2 2 4 3 2 2 5" xfId="55490"/>
    <cellStyle name="20% - Ênfase4 2 2 4 3 2 3" xfId="8297"/>
    <cellStyle name="20% - Ênfase4 2 2 4 3 2 3 2" xfId="8298"/>
    <cellStyle name="20% - Ênfase4 2 2 4 3 2 4" xfId="8299"/>
    <cellStyle name="20% - Ênfase4 2 2 4 3 2 5" xfId="8300"/>
    <cellStyle name="20% - Ênfase4 2 2 4 3 2 6" xfId="48470"/>
    <cellStyle name="20% - Ênfase4 2 2 4 3 2 7" xfId="52493"/>
    <cellStyle name="20% - Ênfase4 2 2 4 3 3" xfId="8301"/>
    <cellStyle name="20% - Ênfase4 2 2 4 3 3 2" xfId="8302"/>
    <cellStyle name="20% - Ênfase4 2 2 4 3 3 2 2" xfId="8303"/>
    <cellStyle name="20% - Ênfase4 2 2 4 3 3 3" xfId="8304"/>
    <cellStyle name="20% - Ênfase4 2 2 4 3 3 4" xfId="8305"/>
    <cellStyle name="20% - Ênfase4 2 2 4 3 3 5" xfId="53991"/>
    <cellStyle name="20% - Ênfase4 2 2 4 3 4" xfId="8306"/>
    <cellStyle name="20% - Ênfase4 2 2 4 3 4 2" xfId="8307"/>
    <cellStyle name="20% - Ênfase4 2 2 4 3 4 2 2" xfId="8308"/>
    <cellStyle name="20% - Ênfase4 2 2 4 3 4 3" xfId="8309"/>
    <cellStyle name="20% - Ênfase4 2 2 4 3 4 4" xfId="8310"/>
    <cellStyle name="20% - Ênfase4 2 2 4 3 5" xfId="8311"/>
    <cellStyle name="20% - Ênfase4 2 2 4 3 5 2" xfId="8312"/>
    <cellStyle name="20% - Ênfase4 2 2 4 3 6" xfId="8313"/>
    <cellStyle name="20% - Ênfase4 2 2 4 3 7" xfId="8314"/>
    <cellStyle name="20% - Ênfase4 2 2 4 3 8" xfId="46971"/>
    <cellStyle name="20% - Ênfase4 2 2 4 3 9" xfId="50994"/>
    <cellStyle name="20% - Ênfase4 2 2 4 4" xfId="2240"/>
    <cellStyle name="20% - Ênfase4 2 2 4 4 2" xfId="8315"/>
    <cellStyle name="20% - Ênfase4 2 2 4 4 2 2" xfId="8316"/>
    <cellStyle name="20% - Ênfase4 2 2 4 4 2 2 2" xfId="8317"/>
    <cellStyle name="20% - Ênfase4 2 2 4 4 2 3" xfId="8318"/>
    <cellStyle name="20% - Ênfase4 2 2 4 4 2 4" xfId="8319"/>
    <cellStyle name="20% - Ênfase4 2 2 4 4 2 5" xfId="54473"/>
    <cellStyle name="20% - Ênfase4 2 2 4 4 3" xfId="8320"/>
    <cellStyle name="20% - Ênfase4 2 2 4 4 3 2" xfId="8321"/>
    <cellStyle name="20% - Ênfase4 2 2 4 4 4" xfId="8322"/>
    <cellStyle name="20% - Ênfase4 2 2 4 4 5" xfId="8323"/>
    <cellStyle name="20% - Ênfase4 2 2 4 4 6" xfId="47453"/>
    <cellStyle name="20% - Ênfase4 2 2 4 4 7" xfId="52012"/>
    <cellStyle name="20% - Ênfase4 2 2 4 5" xfId="8324"/>
    <cellStyle name="20% - Ênfase4 2 2 4 5 2" xfId="8325"/>
    <cellStyle name="20% - Ênfase4 2 2 4 5 2 2" xfId="8326"/>
    <cellStyle name="20% - Ênfase4 2 2 4 5 3" xfId="8327"/>
    <cellStyle name="20% - Ênfase4 2 2 4 5 4" xfId="8328"/>
    <cellStyle name="20% - Ênfase4 2 2 4 5 5" xfId="52974"/>
    <cellStyle name="20% - Ênfase4 2 2 4 6" xfId="8329"/>
    <cellStyle name="20% - Ênfase4 2 2 4 6 2" xfId="8330"/>
    <cellStyle name="20% - Ênfase4 2 2 4 6 2 2" xfId="8331"/>
    <cellStyle name="20% - Ênfase4 2 2 4 6 3" xfId="8332"/>
    <cellStyle name="20% - Ênfase4 2 2 4 6 4" xfId="8333"/>
    <cellStyle name="20% - Ênfase4 2 2 4 6 5" xfId="49976"/>
    <cellStyle name="20% - Ênfase4 2 2 4 7" xfId="8334"/>
    <cellStyle name="20% - Ênfase4 2 2 4 7 2" xfId="8335"/>
    <cellStyle name="20% - Ênfase4 2 2 4 7 2 2" xfId="8336"/>
    <cellStyle name="20% - Ênfase4 2 2 4 7 3" xfId="8337"/>
    <cellStyle name="20% - Ênfase4 2 2 4 7 4" xfId="8338"/>
    <cellStyle name="20% - Ênfase4 2 2 4 8" xfId="8339"/>
    <cellStyle name="20% - Ênfase4 2 2 4 8 2" xfId="8340"/>
    <cellStyle name="20% - Ênfase4 2 2 4 9" xfId="8341"/>
    <cellStyle name="20% - Ênfase4 2 2 5" xfId="870"/>
    <cellStyle name="20% - Ênfase4 2 2 5 10" xfId="49114"/>
    <cellStyle name="20% - Ênfase4 2 2 5 11" xfId="56190"/>
    <cellStyle name="20% - Ênfase4 2 2 5 2" xfId="2401"/>
    <cellStyle name="20% - Ênfase4 2 2 5 2 2" xfId="8342"/>
    <cellStyle name="20% - Ênfase4 2 2 5 2 2 2" xfId="8343"/>
    <cellStyle name="20% - Ênfase4 2 2 5 2 2 2 2" xfId="8344"/>
    <cellStyle name="20% - Ênfase4 2 2 5 2 2 3" xfId="8345"/>
    <cellStyle name="20% - Ênfase4 2 2 5 2 2 4" xfId="8346"/>
    <cellStyle name="20% - Ênfase4 2 2 5 2 2 5" xfId="54634"/>
    <cellStyle name="20% - Ênfase4 2 2 5 2 3" xfId="8347"/>
    <cellStyle name="20% - Ênfase4 2 2 5 2 3 2" xfId="8348"/>
    <cellStyle name="20% - Ênfase4 2 2 5 2 3 2 2" xfId="8349"/>
    <cellStyle name="20% - Ênfase4 2 2 5 2 3 3" xfId="8350"/>
    <cellStyle name="20% - Ênfase4 2 2 5 2 3 4" xfId="8351"/>
    <cellStyle name="20% - Ênfase4 2 2 5 2 4" xfId="8352"/>
    <cellStyle name="20% - Ênfase4 2 2 5 2 4 2" xfId="8353"/>
    <cellStyle name="20% - Ênfase4 2 2 5 2 5" xfId="8354"/>
    <cellStyle name="20% - Ênfase4 2 2 5 2 6" xfId="8355"/>
    <cellStyle name="20% - Ênfase4 2 2 5 2 7" xfId="47614"/>
    <cellStyle name="20% - Ênfase4 2 2 5 2 8" xfId="51155"/>
    <cellStyle name="20% - Ênfase4 2 2 5 2 9" xfId="57208"/>
    <cellStyle name="20% - Ênfase4 2 2 5 3" xfId="8356"/>
    <cellStyle name="20% - Ênfase4 2 2 5 3 2" xfId="8357"/>
    <cellStyle name="20% - Ênfase4 2 2 5 3 2 2" xfId="8358"/>
    <cellStyle name="20% - Ênfase4 2 2 5 3 3" xfId="8359"/>
    <cellStyle name="20% - Ênfase4 2 2 5 3 4" xfId="8360"/>
    <cellStyle name="20% - Ênfase4 2 2 5 3 5" xfId="53135"/>
    <cellStyle name="20% - Ênfase4 2 2 5 4" xfId="8361"/>
    <cellStyle name="20% - Ênfase4 2 2 5 4 2" xfId="8362"/>
    <cellStyle name="20% - Ênfase4 2 2 5 4 2 2" xfId="8363"/>
    <cellStyle name="20% - Ênfase4 2 2 5 4 3" xfId="8364"/>
    <cellStyle name="20% - Ênfase4 2 2 5 4 4" xfId="8365"/>
    <cellStyle name="20% - Ênfase4 2 2 5 4 5" xfId="50137"/>
    <cellStyle name="20% - Ênfase4 2 2 5 5" xfId="8366"/>
    <cellStyle name="20% - Ênfase4 2 2 5 5 2" xfId="8367"/>
    <cellStyle name="20% - Ênfase4 2 2 5 5 2 2" xfId="8368"/>
    <cellStyle name="20% - Ênfase4 2 2 5 5 3" xfId="8369"/>
    <cellStyle name="20% - Ênfase4 2 2 5 5 4" xfId="8370"/>
    <cellStyle name="20% - Ênfase4 2 2 5 6" xfId="8371"/>
    <cellStyle name="20% - Ênfase4 2 2 5 6 2" xfId="8372"/>
    <cellStyle name="20% - Ênfase4 2 2 5 7" xfId="8373"/>
    <cellStyle name="20% - Ênfase4 2 2 5 8" xfId="8374"/>
    <cellStyle name="20% - Ênfase4 2 2 5 9" xfId="46115"/>
    <cellStyle name="20% - Ênfase4 2 2 6" xfId="1406"/>
    <cellStyle name="20% - Ênfase4 2 2 6 10" xfId="56727"/>
    <cellStyle name="20% - Ênfase4 2 2 6 2" xfId="2937"/>
    <cellStyle name="20% - Ênfase4 2 2 6 2 2" xfId="8375"/>
    <cellStyle name="20% - Ênfase4 2 2 6 2 2 2" xfId="8376"/>
    <cellStyle name="20% - Ênfase4 2 2 6 2 2 2 2" xfId="8377"/>
    <cellStyle name="20% - Ênfase4 2 2 6 2 2 3" xfId="8378"/>
    <cellStyle name="20% - Ênfase4 2 2 6 2 2 4" xfId="8379"/>
    <cellStyle name="20% - Ênfase4 2 2 6 2 2 5" xfId="55170"/>
    <cellStyle name="20% - Ênfase4 2 2 6 2 3" xfId="8380"/>
    <cellStyle name="20% - Ênfase4 2 2 6 2 3 2" xfId="8381"/>
    <cellStyle name="20% - Ênfase4 2 2 6 2 4" xfId="8382"/>
    <cellStyle name="20% - Ênfase4 2 2 6 2 5" xfId="8383"/>
    <cellStyle name="20% - Ênfase4 2 2 6 2 6" xfId="48150"/>
    <cellStyle name="20% - Ênfase4 2 2 6 2 7" xfId="52173"/>
    <cellStyle name="20% - Ênfase4 2 2 6 3" xfId="8384"/>
    <cellStyle name="20% - Ênfase4 2 2 6 3 2" xfId="8385"/>
    <cellStyle name="20% - Ênfase4 2 2 6 3 2 2" xfId="8386"/>
    <cellStyle name="20% - Ênfase4 2 2 6 3 3" xfId="8387"/>
    <cellStyle name="20% - Ênfase4 2 2 6 3 4" xfId="8388"/>
    <cellStyle name="20% - Ênfase4 2 2 6 3 5" xfId="53671"/>
    <cellStyle name="20% - Ênfase4 2 2 6 4" xfId="8389"/>
    <cellStyle name="20% - Ênfase4 2 2 6 4 2" xfId="8390"/>
    <cellStyle name="20% - Ênfase4 2 2 6 4 2 2" xfId="8391"/>
    <cellStyle name="20% - Ênfase4 2 2 6 4 3" xfId="8392"/>
    <cellStyle name="20% - Ênfase4 2 2 6 4 4" xfId="8393"/>
    <cellStyle name="20% - Ênfase4 2 2 6 5" xfId="8394"/>
    <cellStyle name="20% - Ênfase4 2 2 6 5 2" xfId="8395"/>
    <cellStyle name="20% - Ênfase4 2 2 6 6" xfId="8396"/>
    <cellStyle name="20% - Ênfase4 2 2 6 7" xfId="8397"/>
    <cellStyle name="20% - Ênfase4 2 2 6 8" xfId="46651"/>
    <cellStyle name="20% - Ênfase4 2 2 6 9" xfId="50674"/>
    <cellStyle name="20% - Ênfase4 2 2 7" xfId="1920"/>
    <cellStyle name="20% - Ênfase4 2 2 7 2" xfId="8398"/>
    <cellStyle name="20% - Ênfase4 2 2 7 2 2" xfId="8399"/>
    <cellStyle name="20% - Ênfase4 2 2 7 2 2 2" xfId="8400"/>
    <cellStyle name="20% - Ênfase4 2 2 7 2 3" xfId="8401"/>
    <cellStyle name="20% - Ênfase4 2 2 7 2 4" xfId="8402"/>
    <cellStyle name="20% - Ênfase4 2 2 7 2 5" xfId="54153"/>
    <cellStyle name="20% - Ênfase4 2 2 7 3" xfId="8403"/>
    <cellStyle name="20% - Ênfase4 2 2 7 3 2" xfId="8404"/>
    <cellStyle name="20% - Ênfase4 2 2 7 4" xfId="8405"/>
    <cellStyle name="20% - Ênfase4 2 2 7 5" xfId="8406"/>
    <cellStyle name="20% - Ênfase4 2 2 7 6" xfId="47133"/>
    <cellStyle name="20% - Ênfase4 2 2 7 7" xfId="51692"/>
    <cellStyle name="20% - Ênfase4 2 2 8" xfId="8407"/>
    <cellStyle name="20% - Ênfase4 2 2 8 2" xfId="8408"/>
    <cellStyle name="20% - Ênfase4 2 2 8 2 2" xfId="8409"/>
    <cellStyle name="20% - Ênfase4 2 2 8 3" xfId="8410"/>
    <cellStyle name="20% - Ênfase4 2 2 8 4" xfId="8411"/>
    <cellStyle name="20% - Ênfase4 2 2 8 5" xfId="52654"/>
    <cellStyle name="20% - Ênfase4 2 2 9" xfId="8412"/>
    <cellStyle name="20% - Ênfase4 2 2 9 2" xfId="8413"/>
    <cellStyle name="20% - Ênfase4 2 2 9 2 2" xfId="8414"/>
    <cellStyle name="20% - Ênfase4 2 2 9 3" xfId="8415"/>
    <cellStyle name="20% - Ênfase4 2 2 9 4" xfId="8416"/>
    <cellStyle name="20% - Ênfase4 2 2 9 5" xfId="49656"/>
    <cellStyle name="20% - Ênfase4 2 20" xfId="8417"/>
    <cellStyle name="20% - Ênfase4 2 21" xfId="45528"/>
    <cellStyle name="20% - Ênfase4 2 22" xfId="48527"/>
    <cellStyle name="20% - Ênfase4 2 23" xfId="55603"/>
    <cellStyle name="20% - Ênfase4 2 3" xfId="332"/>
    <cellStyle name="20% - Ênfase4 2 3 10" xfId="8418"/>
    <cellStyle name="20% - Ênfase4 2 3 11" xfId="45581"/>
    <cellStyle name="20% - Ênfase4 2 3 12" xfId="48580"/>
    <cellStyle name="20% - Ênfase4 2 3 13" xfId="55656"/>
    <cellStyle name="20% - Ênfase4 2 3 2" xfId="817"/>
    <cellStyle name="20% - Ênfase4 2 3 2 10" xfId="49061"/>
    <cellStyle name="20% - Ênfase4 2 3 2 11" xfId="56137"/>
    <cellStyle name="20% - Ênfase4 2 3 2 2" xfId="2348"/>
    <cellStyle name="20% - Ênfase4 2 3 2 2 2" xfId="8419"/>
    <cellStyle name="20% - Ênfase4 2 3 2 2 2 2" xfId="8420"/>
    <cellStyle name="20% - Ênfase4 2 3 2 2 2 2 2" xfId="8421"/>
    <cellStyle name="20% - Ênfase4 2 3 2 2 2 3" xfId="8422"/>
    <cellStyle name="20% - Ênfase4 2 3 2 2 2 4" xfId="8423"/>
    <cellStyle name="20% - Ênfase4 2 3 2 2 2 5" xfId="54581"/>
    <cellStyle name="20% - Ênfase4 2 3 2 2 3" xfId="8424"/>
    <cellStyle name="20% - Ênfase4 2 3 2 2 3 2" xfId="8425"/>
    <cellStyle name="20% - Ênfase4 2 3 2 2 3 2 2" xfId="8426"/>
    <cellStyle name="20% - Ênfase4 2 3 2 2 3 3" xfId="8427"/>
    <cellStyle name="20% - Ênfase4 2 3 2 2 3 4" xfId="8428"/>
    <cellStyle name="20% - Ênfase4 2 3 2 2 4" xfId="8429"/>
    <cellStyle name="20% - Ênfase4 2 3 2 2 4 2" xfId="8430"/>
    <cellStyle name="20% - Ênfase4 2 3 2 2 5" xfId="8431"/>
    <cellStyle name="20% - Ênfase4 2 3 2 2 6" xfId="8432"/>
    <cellStyle name="20% - Ênfase4 2 3 2 2 7" xfId="47561"/>
    <cellStyle name="20% - Ênfase4 2 3 2 2 8" xfId="51102"/>
    <cellStyle name="20% - Ênfase4 2 3 2 2 9" xfId="57155"/>
    <cellStyle name="20% - Ênfase4 2 3 2 3" xfId="8433"/>
    <cellStyle name="20% - Ênfase4 2 3 2 3 2" xfId="8434"/>
    <cellStyle name="20% - Ênfase4 2 3 2 3 2 2" xfId="8435"/>
    <cellStyle name="20% - Ênfase4 2 3 2 3 3" xfId="8436"/>
    <cellStyle name="20% - Ênfase4 2 3 2 3 4" xfId="8437"/>
    <cellStyle name="20% - Ênfase4 2 3 2 3 5" xfId="53082"/>
    <cellStyle name="20% - Ênfase4 2 3 2 4" xfId="8438"/>
    <cellStyle name="20% - Ênfase4 2 3 2 4 2" xfId="8439"/>
    <cellStyle name="20% - Ênfase4 2 3 2 4 2 2" xfId="8440"/>
    <cellStyle name="20% - Ênfase4 2 3 2 4 3" xfId="8441"/>
    <cellStyle name="20% - Ênfase4 2 3 2 4 4" xfId="8442"/>
    <cellStyle name="20% - Ênfase4 2 3 2 4 5" xfId="50084"/>
    <cellStyle name="20% - Ênfase4 2 3 2 5" xfId="8443"/>
    <cellStyle name="20% - Ênfase4 2 3 2 5 2" xfId="8444"/>
    <cellStyle name="20% - Ênfase4 2 3 2 5 2 2" xfId="8445"/>
    <cellStyle name="20% - Ênfase4 2 3 2 5 3" xfId="8446"/>
    <cellStyle name="20% - Ênfase4 2 3 2 5 4" xfId="8447"/>
    <cellStyle name="20% - Ênfase4 2 3 2 6" xfId="8448"/>
    <cellStyle name="20% - Ênfase4 2 3 2 6 2" xfId="8449"/>
    <cellStyle name="20% - Ênfase4 2 3 2 7" xfId="8450"/>
    <cellStyle name="20% - Ênfase4 2 3 2 8" xfId="8451"/>
    <cellStyle name="20% - Ênfase4 2 3 2 9" xfId="46062"/>
    <cellStyle name="20% - Ênfase4 2 3 3" xfId="1353"/>
    <cellStyle name="20% - Ênfase4 2 3 3 10" xfId="56674"/>
    <cellStyle name="20% - Ênfase4 2 3 3 2" xfId="2884"/>
    <cellStyle name="20% - Ênfase4 2 3 3 2 2" xfId="8452"/>
    <cellStyle name="20% - Ênfase4 2 3 3 2 2 2" xfId="8453"/>
    <cellStyle name="20% - Ênfase4 2 3 3 2 2 2 2" xfId="8454"/>
    <cellStyle name="20% - Ênfase4 2 3 3 2 2 3" xfId="8455"/>
    <cellStyle name="20% - Ênfase4 2 3 3 2 2 4" xfId="8456"/>
    <cellStyle name="20% - Ênfase4 2 3 3 2 2 5" xfId="55117"/>
    <cellStyle name="20% - Ênfase4 2 3 3 2 3" xfId="8457"/>
    <cellStyle name="20% - Ênfase4 2 3 3 2 3 2" xfId="8458"/>
    <cellStyle name="20% - Ênfase4 2 3 3 2 4" xfId="8459"/>
    <cellStyle name="20% - Ênfase4 2 3 3 2 5" xfId="8460"/>
    <cellStyle name="20% - Ênfase4 2 3 3 2 6" xfId="48097"/>
    <cellStyle name="20% - Ênfase4 2 3 3 2 7" xfId="52120"/>
    <cellStyle name="20% - Ênfase4 2 3 3 3" xfId="8461"/>
    <cellStyle name="20% - Ênfase4 2 3 3 3 2" xfId="8462"/>
    <cellStyle name="20% - Ênfase4 2 3 3 3 2 2" xfId="8463"/>
    <cellStyle name="20% - Ênfase4 2 3 3 3 3" xfId="8464"/>
    <cellStyle name="20% - Ênfase4 2 3 3 3 4" xfId="8465"/>
    <cellStyle name="20% - Ênfase4 2 3 3 3 5" xfId="53618"/>
    <cellStyle name="20% - Ênfase4 2 3 3 4" xfId="8466"/>
    <cellStyle name="20% - Ênfase4 2 3 3 4 2" xfId="8467"/>
    <cellStyle name="20% - Ênfase4 2 3 3 4 2 2" xfId="8468"/>
    <cellStyle name="20% - Ênfase4 2 3 3 4 3" xfId="8469"/>
    <cellStyle name="20% - Ênfase4 2 3 3 4 4" xfId="8470"/>
    <cellStyle name="20% - Ênfase4 2 3 3 5" xfId="8471"/>
    <cellStyle name="20% - Ênfase4 2 3 3 5 2" xfId="8472"/>
    <cellStyle name="20% - Ênfase4 2 3 3 6" xfId="8473"/>
    <cellStyle name="20% - Ênfase4 2 3 3 7" xfId="8474"/>
    <cellStyle name="20% - Ênfase4 2 3 3 8" xfId="46598"/>
    <cellStyle name="20% - Ênfase4 2 3 3 9" xfId="50621"/>
    <cellStyle name="20% - Ênfase4 2 3 4" xfId="1867"/>
    <cellStyle name="20% - Ênfase4 2 3 4 2" xfId="8475"/>
    <cellStyle name="20% - Ênfase4 2 3 4 2 2" xfId="8476"/>
    <cellStyle name="20% - Ênfase4 2 3 4 2 2 2" xfId="8477"/>
    <cellStyle name="20% - Ênfase4 2 3 4 2 3" xfId="8478"/>
    <cellStyle name="20% - Ênfase4 2 3 4 2 4" xfId="8479"/>
    <cellStyle name="20% - Ênfase4 2 3 4 2 5" xfId="54100"/>
    <cellStyle name="20% - Ênfase4 2 3 4 3" xfId="8480"/>
    <cellStyle name="20% - Ênfase4 2 3 4 3 2" xfId="8481"/>
    <cellStyle name="20% - Ênfase4 2 3 4 4" xfId="8482"/>
    <cellStyle name="20% - Ênfase4 2 3 4 5" xfId="8483"/>
    <cellStyle name="20% - Ênfase4 2 3 4 6" xfId="47080"/>
    <cellStyle name="20% - Ênfase4 2 3 4 7" xfId="51639"/>
    <cellStyle name="20% - Ênfase4 2 3 5" xfId="8484"/>
    <cellStyle name="20% - Ênfase4 2 3 5 2" xfId="8485"/>
    <cellStyle name="20% - Ênfase4 2 3 5 2 2" xfId="8486"/>
    <cellStyle name="20% - Ênfase4 2 3 5 3" xfId="8487"/>
    <cellStyle name="20% - Ênfase4 2 3 5 4" xfId="8488"/>
    <cellStyle name="20% - Ênfase4 2 3 5 5" xfId="52601"/>
    <cellStyle name="20% - Ênfase4 2 3 6" xfId="8489"/>
    <cellStyle name="20% - Ênfase4 2 3 6 2" xfId="8490"/>
    <cellStyle name="20% - Ênfase4 2 3 6 2 2" xfId="8491"/>
    <cellStyle name="20% - Ênfase4 2 3 6 3" xfId="8492"/>
    <cellStyle name="20% - Ênfase4 2 3 6 4" xfId="8493"/>
    <cellStyle name="20% - Ênfase4 2 3 6 5" xfId="49603"/>
    <cellStyle name="20% - Ênfase4 2 3 7" xfId="8494"/>
    <cellStyle name="20% - Ênfase4 2 3 7 2" xfId="8495"/>
    <cellStyle name="20% - Ênfase4 2 3 7 2 2" xfId="8496"/>
    <cellStyle name="20% - Ênfase4 2 3 7 3" xfId="8497"/>
    <cellStyle name="20% - Ênfase4 2 3 7 4" xfId="8498"/>
    <cellStyle name="20% - Ênfase4 2 3 8" xfId="8499"/>
    <cellStyle name="20% - Ênfase4 2 3 8 2" xfId="8500"/>
    <cellStyle name="20% - Ênfase4 2 3 9" xfId="8501"/>
    <cellStyle name="20% - Ênfase4 2 4" xfId="438"/>
    <cellStyle name="20% - Ênfase4 2 4 10" xfId="8502"/>
    <cellStyle name="20% - Ênfase4 2 4 11" xfId="45687"/>
    <cellStyle name="20% - Ênfase4 2 4 12" xfId="48686"/>
    <cellStyle name="20% - Ênfase4 2 4 13" xfId="55762"/>
    <cellStyle name="20% - Ênfase4 2 4 2" xfId="923"/>
    <cellStyle name="20% - Ênfase4 2 4 2 10" xfId="49167"/>
    <cellStyle name="20% - Ênfase4 2 4 2 11" xfId="56243"/>
    <cellStyle name="20% - Ênfase4 2 4 2 2" xfId="2454"/>
    <cellStyle name="20% - Ênfase4 2 4 2 2 2" xfId="8503"/>
    <cellStyle name="20% - Ênfase4 2 4 2 2 2 2" xfId="8504"/>
    <cellStyle name="20% - Ênfase4 2 4 2 2 2 2 2" xfId="8505"/>
    <cellStyle name="20% - Ênfase4 2 4 2 2 2 3" xfId="8506"/>
    <cellStyle name="20% - Ênfase4 2 4 2 2 2 4" xfId="8507"/>
    <cellStyle name="20% - Ênfase4 2 4 2 2 2 5" xfId="54687"/>
    <cellStyle name="20% - Ênfase4 2 4 2 2 3" xfId="8508"/>
    <cellStyle name="20% - Ênfase4 2 4 2 2 3 2" xfId="8509"/>
    <cellStyle name="20% - Ênfase4 2 4 2 2 3 2 2" xfId="8510"/>
    <cellStyle name="20% - Ênfase4 2 4 2 2 3 3" xfId="8511"/>
    <cellStyle name="20% - Ênfase4 2 4 2 2 3 4" xfId="8512"/>
    <cellStyle name="20% - Ênfase4 2 4 2 2 4" xfId="8513"/>
    <cellStyle name="20% - Ênfase4 2 4 2 2 4 2" xfId="8514"/>
    <cellStyle name="20% - Ênfase4 2 4 2 2 5" xfId="8515"/>
    <cellStyle name="20% - Ênfase4 2 4 2 2 6" xfId="8516"/>
    <cellStyle name="20% - Ênfase4 2 4 2 2 7" xfId="47667"/>
    <cellStyle name="20% - Ênfase4 2 4 2 2 8" xfId="51208"/>
    <cellStyle name="20% - Ênfase4 2 4 2 2 9" xfId="57261"/>
    <cellStyle name="20% - Ênfase4 2 4 2 3" xfId="8517"/>
    <cellStyle name="20% - Ênfase4 2 4 2 3 2" xfId="8518"/>
    <cellStyle name="20% - Ênfase4 2 4 2 3 2 2" xfId="8519"/>
    <cellStyle name="20% - Ênfase4 2 4 2 3 3" xfId="8520"/>
    <cellStyle name="20% - Ênfase4 2 4 2 3 4" xfId="8521"/>
    <cellStyle name="20% - Ênfase4 2 4 2 3 5" xfId="53188"/>
    <cellStyle name="20% - Ênfase4 2 4 2 4" xfId="8522"/>
    <cellStyle name="20% - Ênfase4 2 4 2 4 2" xfId="8523"/>
    <cellStyle name="20% - Ênfase4 2 4 2 4 2 2" xfId="8524"/>
    <cellStyle name="20% - Ênfase4 2 4 2 4 3" xfId="8525"/>
    <cellStyle name="20% - Ênfase4 2 4 2 4 4" xfId="8526"/>
    <cellStyle name="20% - Ênfase4 2 4 2 4 5" xfId="50190"/>
    <cellStyle name="20% - Ênfase4 2 4 2 5" xfId="8527"/>
    <cellStyle name="20% - Ênfase4 2 4 2 5 2" xfId="8528"/>
    <cellStyle name="20% - Ênfase4 2 4 2 5 2 2" xfId="8529"/>
    <cellStyle name="20% - Ênfase4 2 4 2 5 3" xfId="8530"/>
    <cellStyle name="20% - Ênfase4 2 4 2 5 4" xfId="8531"/>
    <cellStyle name="20% - Ênfase4 2 4 2 6" xfId="8532"/>
    <cellStyle name="20% - Ênfase4 2 4 2 6 2" xfId="8533"/>
    <cellStyle name="20% - Ênfase4 2 4 2 7" xfId="8534"/>
    <cellStyle name="20% - Ênfase4 2 4 2 8" xfId="8535"/>
    <cellStyle name="20% - Ênfase4 2 4 2 9" xfId="46168"/>
    <cellStyle name="20% - Ênfase4 2 4 3" xfId="1459"/>
    <cellStyle name="20% - Ênfase4 2 4 3 10" xfId="56780"/>
    <cellStyle name="20% - Ênfase4 2 4 3 2" xfId="2990"/>
    <cellStyle name="20% - Ênfase4 2 4 3 2 2" xfId="8536"/>
    <cellStyle name="20% - Ênfase4 2 4 3 2 2 2" xfId="8537"/>
    <cellStyle name="20% - Ênfase4 2 4 3 2 2 2 2" xfId="8538"/>
    <cellStyle name="20% - Ênfase4 2 4 3 2 2 3" xfId="8539"/>
    <cellStyle name="20% - Ênfase4 2 4 3 2 2 4" xfId="8540"/>
    <cellStyle name="20% - Ênfase4 2 4 3 2 2 5" xfId="55223"/>
    <cellStyle name="20% - Ênfase4 2 4 3 2 3" xfId="8541"/>
    <cellStyle name="20% - Ênfase4 2 4 3 2 3 2" xfId="8542"/>
    <cellStyle name="20% - Ênfase4 2 4 3 2 4" xfId="8543"/>
    <cellStyle name="20% - Ênfase4 2 4 3 2 5" xfId="8544"/>
    <cellStyle name="20% - Ênfase4 2 4 3 2 6" xfId="48203"/>
    <cellStyle name="20% - Ênfase4 2 4 3 2 7" xfId="52226"/>
    <cellStyle name="20% - Ênfase4 2 4 3 3" xfId="8545"/>
    <cellStyle name="20% - Ênfase4 2 4 3 3 2" xfId="8546"/>
    <cellStyle name="20% - Ênfase4 2 4 3 3 2 2" xfId="8547"/>
    <cellStyle name="20% - Ênfase4 2 4 3 3 3" xfId="8548"/>
    <cellStyle name="20% - Ênfase4 2 4 3 3 4" xfId="8549"/>
    <cellStyle name="20% - Ênfase4 2 4 3 3 5" xfId="53724"/>
    <cellStyle name="20% - Ênfase4 2 4 3 4" xfId="8550"/>
    <cellStyle name="20% - Ênfase4 2 4 3 4 2" xfId="8551"/>
    <cellStyle name="20% - Ênfase4 2 4 3 4 2 2" xfId="8552"/>
    <cellStyle name="20% - Ênfase4 2 4 3 4 3" xfId="8553"/>
    <cellStyle name="20% - Ênfase4 2 4 3 4 4" xfId="8554"/>
    <cellStyle name="20% - Ênfase4 2 4 3 5" xfId="8555"/>
    <cellStyle name="20% - Ênfase4 2 4 3 5 2" xfId="8556"/>
    <cellStyle name="20% - Ênfase4 2 4 3 6" xfId="8557"/>
    <cellStyle name="20% - Ênfase4 2 4 3 7" xfId="8558"/>
    <cellStyle name="20% - Ênfase4 2 4 3 8" xfId="46704"/>
    <cellStyle name="20% - Ênfase4 2 4 3 9" xfId="50727"/>
    <cellStyle name="20% - Ênfase4 2 4 4" xfId="1973"/>
    <cellStyle name="20% - Ênfase4 2 4 4 2" xfId="8559"/>
    <cellStyle name="20% - Ênfase4 2 4 4 2 2" xfId="8560"/>
    <cellStyle name="20% - Ênfase4 2 4 4 2 2 2" xfId="8561"/>
    <cellStyle name="20% - Ênfase4 2 4 4 2 3" xfId="8562"/>
    <cellStyle name="20% - Ênfase4 2 4 4 2 4" xfId="8563"/>
    <cellStyle name="20% - Ênfase4 2 4 4 2 5" xfId="54206"/>
    <cellStyle name="20% - Ênfase4 2 4 4 3" xfId="8564"/>
    <cellStyle name="20% - Ênfase4 2 4 4 3 2" xfId="8565"/>
    <cellStyle name="20% - Ênfase4 2 4 4 4" xfId="8566"/>
    <cellStyle name="20% - Ênfase4 2 4 4 5" xfId="8567"/>
    <cellStyle name="20% - Ênfase4 2 4 4 6" xfId="47186"/>
    <cellStyle name="20% - Ênfase4 2 4 4 7" xfId="51745"/>
    <cellStyle name="20% - Ênfase4 2 4 5" xfId="8568"/>
    <cellStyle name="20% - Ênfase4 2 4 5 2" xfId="8569"/>
    <cellStyle name="20% - Ênfase4 2 4 5 2 2" xfId="8570"/>
    <cellStyle name="20% - Ênfase4 2 4 5 3" xfId="8571"/>
    <cellStyle name="20% - Ênfase4 2 4 5 4" xfId="8572"/>
    <cellStyle name="20% - Ênfase4 2 4 5 5" xfId="52707"/>
    <cellStyle name="20% - Ênfase4 2 4 6" xfId="8573"/>
    <cellStyle name="20% - Ênfase4 2 4 6 2" xfId="8574"/>
    <cellStyle name="20% - Ênfase4 2 4 6 2 2" xfId="8575"/>
    <cellStyle name="20% - Ênfase4 2 4 6 3" xfId="8576"/>
    <cellStyle name="20% - Ênfase4 2 4 6 4" xfId="8577"/>
    <cellStyle name="20% - Ênfase4 2 4 6 5" xfId="49709"/>
    <cellStyle name="20% - Ênfase4 2 4 7" xfId="8578"/>
    <cellStyle name="20% - Ênfase4 2 4 7 2" xfId="8579"/>
    <cellStyle name="20% - Ênfase4 2 4 7 2 2" xfId="8580"/>
    <cellStyle name="20% - Ênfase4 2 4 7 3" xfId="8581"/>
    <cellStyle name="20% - Ênfase4 2 4 7 4" xfId="8582"/>
    <cellStyle name="20% - Ênfase4 2 4 8" xfId="8583"/>
    <cellStyle name="20% - Ênfase4 2 4 8 2" xfId="8584"/>
    <cellStyle name="20% - Ênfase4 2 4 9" xfId="8585"/>
    <cellStyle name="20% - Ênfase4 2 5" xfId="544"/>
    <cellStyle name="20% - Ênfase4 2 5 10" xfId="8586"/>
    <cellStyle name="20% - Ênfase4 2 5 11" xfId="45793"/>
    <cellStyle name="20% - Ênfase4 2 5 12" xfId="48792"/>
    <cellStyle name="20% - Ênfase4 2 5 13" xfId="55868"/>
    <cellStyle name="20% - Ênfase4 2 5 2" xfId="1029"/>
    <cellStyle name="20% - Ênfase4 2 5 2 10" xfId="49273"/>
    <cellStyle name="20% - Ênfase4 2 5 2 11" xfId="56349"/>
    <cellStyle name="20% - Ênfase4 2 5 2 2" xfId="2560"/>
    <cellStyle name="20% - Ênfase4 2 5 2 2 2" xfId="8587"/>
    <cellStyle name="20% - Ênfase4 2 5 2 2 2 2" xfId="8588"/>
    <cellStyle name="20% - Ênfase4 2 5 2 2 2 2 2" xfId="8589"/>
    <cellStyle name="20% - Ênfase4 2 5 2 2 2 3" xfId="8590"/>
    <cellStyle name="20% - Ênfase4 2 5 2 2 2 4" xfId="8591"/>
    <cellStyle name="20% - Ênfase4 2 5 2 2 2 5" xfId="54793"/>
    <cellStyle name="20% - Ênfase4 2 5 2 2 3" xfId="8592"/>
    <cellStyle name="20% - Ênfase4 2 5 2 2 3 2" xfId="8593"/>
    <cellStyle name="20% - Ênfase4 2 5 2 2 3 2 2" xfId="8594"/>
    <cellStyle name="20% - Ênfase4 2 5 2 2 3 3" xfId="8595"/>
    <cellStyle name="20% - Ênfase4 2 5 2 2 3 4" xfId="8596"/>
    <cellStyle name="20% - Ênfase4 2 5 2 2 4" xfId="8597"/>
    <cellStyle name="20% - Ênfase4 2 5 2 2 4 2" xfId="8598"/>
    <cellStyle name="20% - Ênfase4 2 5 2 2 5" xfId="8599"/>
    <cellStyle name="20% - Ênfase4 2 5 2 2 6" xfId="8600"/>
    <cellStyle name="20% - Ênfase4 2 5 2 2 7" xfId="47773"/>
    <cellStyle name="20% - Ênfase4 2 5 2 2 8" xfId="51314"/>
    <cellStyle name="20% - Ênfase4 2 5 2 2 9" xfId="57367"/>
    <cellStyle name="20% - Ênfase4 2 5 2 3" xfId="8601"/>
    <cellStyle name="20% - Ênfase4 2 5 2 3 2" xfId="8602"/>
    <cellStyle name="20% - Ênfase4 2 5 2 3 2 2" xfId="8603"/>
    <cellStyle name="20% - Ênfase4 2 5 2 3 3" xfId="8604"/>
    <cellStyle name="20% - Ênfase4 2 5 2 3 4" xfId="8605"/>
    <cellStyle name="20% - Ênfase4 2 5 2 3 5" xfId="53294"/>
    <cellStyle name="20% - Ênfase4 2 5 2 4" xfId="8606"/>
    <cellStyle name="20% - Ênfase4 2 5 2 4 2" xfId="8607"/>
    <cellStyle name="20% - Ênfase4 2 5 2 4 2 2" xfId="8608"/>
    <cellStyle name="20% - Ênfase4 2 5 2 4 3" xfId="8609"/>
    <cellStyle name="20% - Ênfase4 2 5 2 4 4" xfId="8610"/>
    <cellStyle name="20% - Ênfase4 2 5 2 4 5" xfId="50296"/>
    <cellStyle name="20% - Ênfase4 2 5 2 5" xfId="8611"/>
    <cellStyle name="20% - Ênfase4 2 5 2 5 2" xfId="8612"/>
    <cellStyle name="20% - Ênfase4 2 5 2 5 2 2" xfId="8613"/>
    <cellStyle name="20% - Ênfase4 2 5 2 5 3" xfId="8614"/>
    <cellStyle name="20% - Ênfase4 2 5 2 5 4" xfId="8615"/>
    <cellStyle name="20% - Ênfase4 2 5 2 6" xfId="8616"/>
    <cellStyle name="20% - Ênfase4 2 5 2 6 2" xfId="8617"/>
    <cellStyle name="20% - Ênfase4 2 5 2 7" xfId="8618"/>
    <cellStyle name="20% - Ênfase4 2 5 2 8" xfId="8619"/>
    <cellStyle name="20% - Ênfase4 2 5 2 9" xfId="46274"/>
    <cellStyle name="20% - Ênfase4 2 5 3" xfId="1565"/>
    <cellStyle name="20% - Ênfase4 2 5 3 10" xfId="56886"/>
    <cellStyle name="20% - Ênfase4 2 5 3 2" xfId="3096"/>
    <cellStyle name="20% - Ênfase4 2 5 3 2 2" xfId="8620"/>
    <cellStyle name="20% - Ênfase4 2 5 3 2 2 2" xfId="8621"/>
    <cellStyle name="20% - Ênfase4 2 5 3 2 2 2 2" xfId="8622"/>
    <cellStyle name="20% - Ênfase4 2 5 3 2 2 3" xfId="8623"/>
    <cellStyle name="20% - Ênfase4 2 5 3 2 2 4" xfId="8624"/>
    <cellStyle name="20% - Ênfase4 2 5 3 2 2 5" xfId="55329"/>
    <cellStyle name="20% - Ênfase4 2 5 3 2 3" xfId="8625"/>
    <cellStyle name="20% - Ênfase4 2 5 3 2 3 2" xfId="8626"/>
    <cellStyle name="20% - Ênfase4 2 5 3 2 4" xfId="8627"/>
    <cellStyle name="20% - Ênfase4 2 5 3 2 5" xfId="8628"/>
    <cellStyle name="20% - Ênfase4 2 5 3 2 6" xfId="48309"/>
    <cellStyle name="20% - Ênfase4 2 5 3 2 7" xfId="52332"/>
    <cellStyle name="20% - Ênfase4 2 5 3 3" xfId="8629"/>
    <cellStyle name="20% - Ênfase4 2 5 3 3 2" xfId="8630"/>
    <cellStyle name="20% - Ênfase4 2 5 3 3 2 2" xfId="8631"/>
    <cellStyle name="20% - Ênfase4 2 5 3 3 3" xfId="8632"/>
    <cellStyle name="20% - Ênfase4 2 5 3 3 4" xfId="8633"/>
    <cellStyle name="20% - Ênfase4 2 5 3 3 5" xfId="53830"/>
    <cellStyle name="20% - Ênfase4 2 5 3 4" xfId="8634"/>
    <cellStyle name="20% - Ênfase4 2 5 3 4 2" xfId="8635"/>
    <cellStyle name="20% - Ênfase4 2 5 3 4 2 2" xfId="8636"/>
    <cellStyle name="20% - Ênfase4 2 5 3 4 3" xfId="8637"/>
    <cellStyle name="20% - Ênfase4 2 5 3 4 4" xfId="8638"/>
    <cellStyle name="20% - Ênfase4 2 5 3 5" xfId="8639"/>
    <cellStyle name="20% - Ênfase4 2 5 3 5 2" xfId="8640"/>
    <cellStyle name="20% - Ênfase4 2 5 3 6" xfId="8641"/>
    <cellStyle name="20% - Ênfase4 2 5 3 7" xfId="8642"/>
    <cellStyle name="20% - Ênfase4 2 5 3 8" xfId="46810"/>
    <cellStyle name="20% - Ênfase4 2 5 3 9" xfId="50833"/>
    <cellStyle name="20% - Ênfase4 2 5 4" xfId="2079"/>
    <cellStyle name="20% - Ênfase4 2 5 4 2" xfId="8643"/>
    <cellStyle name="20% - Ênfase4 2 5 4 2 2" xfId="8644"/>
    <cellStyle name="20% - Ênfase4 2 5 4 2 2 2" xfId="8645"/>
    <cellStyle name="20% - Ênfase4 2 5 4 2 3" xfId="8646"/>
    <cellStyle name="20% - Ênfase4 2 5 4 2 4" xfId="8647"/>
    <cellStyle name="20% - Ênfase4 2 5 4 2 5" xfId="54312"/>
    <cellStyle name="20% - Ênfase4 2 5 4 3" xfId="8648"/>
    <cellStyle name="20% - Ênfase4 2 5 4 3 2" xfId="8649"/>
    <cellStyle name="20% - Ênfase4 2 5 4 4" xfId="8650"/>
    <cellStyle name="20% - Ênfase4 2 5 4 5" xfId="8651"/>
    <cellStyle name="20% - Ênfase4 2 5 4 6" xfId="47292"/>
    <cellStyle name="20% - Ênfase4 2 5 4 7" xfId="51851"/>
    <cellStyle name="20% - Ênfase4 2 5 5" xfId="8652"/>
    <cellStyle name="20% - Ênfase4 2 5 5 2" xfId="8653"/>
    <cellStyle name="20% - Ênfase4 2 5 5 2 2" xfId="8654"/>
    <cellStyle name="20% - Ênfase4 2 5 5 3" xfId="8655"/>
    <cellStyle name="20% - Ênfase4 2 5 5 4" xfId="8656"/>
    <cellStyle name="20% - Ênfase4 2 5 5 5" xfId="52813"/>
    <cellStyle name="20% - Ênfase4 2 5 6" xfId="8657"/>
    <cellStyle name="20% - Ênfase4 2 5 6 2" xfId="8658"/>
    <cellStyle name="20% - Ênfase4 2 5 6 2 2" xfId="8659"/>
    <cellStyle name="20% - Ênfase4 2 5 6 3" xfId="8660"/>
    <cellStyle name="20% - Ênfase4 2 5 6 4" xfId="8661"/>
    <cellStyle name="20% - Ênfase4 2 5 6 5" xfId="49815"/>
    <cellStyle name="20% - Ênfase4 2 5 7" xfId="8662"/>
    <cellStyle name="20% - Ênfase4 2 5 7 2" xfId="8663"/>
    <cellStyle name="20% - Ênfase4 2 5 7 2 2" xfId="8664"/>
    <cellStyle name="20% - Ênfase4 2 5 7 3" xfId="8665"/>
    <cellStyle name="20% - Ênfase4 2 5 7 4" xfId="8666"/>
    <cellStyle name="20% - Ênfase4 2 5 8" xfId="8667"/>
    <cellStyle name="20% - Ênfase4 2 5 8 2" xfId="8668"/>
    <cellStyle name="20% - Ênfase4 2 5 9" xfId="8669"/>
    <cellStyle name="20% - Ênfase4 2 6" xfId="650"/>
    <cellStyle name="20% - Ênfase4 2 6 10" xfId="8670"/>
    <cellStyle name="20% - Ênfase4 2 6 11" xfId="45899"/>
    <cellStyle name="20% - Ênfase4 2 6 12" xfId="48898"/>
    <cellStyle name="20% - Ênfase4 2 6 13" xfId="55974"/>
    <cellStyle name="20% - Ênfase4 2 6 2" xfId="1135"/>
    <cellStyle name="20% - Ênfase4 2 6 2 10" xfId="49379"/>
    <cellStyle name="20% - Ênfase4 2 6 2 11" xfId="56455"/>
    <cellStyle name="20% - Ênfase4 2 6 2 2" xfId="2666"/>
    <cellStyle name="20% - Ênfase4 2 6 2 2 2" xfId="8671"/>
    <cellStyle name="20% - Ênfase4 2 6 2 2 2 2" xfId="8672"/>
    <cellStyle name="20% - Ênfase4 2 6 2 2 2 2 2" xfId="8673"/>
    <cellStyle name="20% - Ênfase4 2 6 2 2 2 3" xfId="8674"/>
    <cellStyle name="20% - Ênfase4 2 6 2 2 2 4" xfId="8675"/>
    <cellStyle name="20% - Ênfase4 2 6 2 2 2 5" xfId="54899"/>
    <cellStyle name="20% - Ênfase4 2 6 2 2 3" xfId="8676"/>
    <cellStyle name="20% - Ênfase4 2 6 2 2 3 2" xfId="8677"/>
    <cellStyle name="20% - Ênfase4 2 6 2 2 3 2 2" xfId="8678"/>
    <cellStyle name="20% - Ênfase4 2 6 2 2 3 3" xfId="8679"/>
    <cellStyle name="20% - Ênfase4 2 6 2 2 3 4" xfId="8680"/>
    <cellStyle name="20% - Ênfase4 2 6 2 2 4" xfId="8681"/>
    <cellStyle name="20% - Ênfase4 2 6 2 2 4 2" xfId="8682"/>
    <cellStyle name="20% - Ênfase4 2 6 2 2 5" xfId="8683"/>
    <cellStyle name="20% - Ênfase4 2 6 2 2 6" xfId="8684"/>
    <cellStyle name="20% - Ênfase4 2 6 2 2 7" xfId="47879"/>
    <cellStyle name="20% - Ênfase4 2 6 2 2 8" xfId="51420"/>
    <cellStyle name="20% - Ênfase4 2 6 2 2 9" xfId="57473"/>
    <cellStyle name="20% - Ênfase4 2 6 2 3" xfId="8685"/>
    <cellStyle name="20% - Ênfase4 2 6 2 3 2" xfId="8686"/>
    <cellStyle name="20% - Ênfase4 2 6 2 3 2 2" xfId="8687"/>
    <cellStyle name="20% - Ênfase4 2 6 2 3 3" xfId="8688"/>
    <cellStyle name="20% - Ênfase4 2 6 2 3 4" xfId="8689"/>
    <cellStyle name="20% - Ênfase4 2 6 2 3 5" xfId="53400"/>
    <cellStyle name="20% - Ênfase4 2 6 2 4" xfId="8690"/>
    <cellStyle name="20% - Ênfase4 2 6 2 4 2" xfId="8691"/>
    <cellStyle name="20% - Ênfase4 2 6 2 4 2 2" xfId="8692"/>
    <cellStyle name="20% - Ênfase4 2 6 2 4 3" xfId="8693"/>
    <cellStyle name="20% - Ênfase4 2 6 2 4 4" xfId="8694"/>
    <cellStyle name="20% - Ênfase4 2 6 2 4 5" xfId="50402"/>
    <cellStyle name="20% - Ênfase4 2 6 2 5" xfId="8695"/>
    <cellStyle name="20% - Ênfase4 2 6 2 5 2" xfId="8696"/>
    <cellStyle name="20% - Ênfase4 2 6 2 5 2 2" xfId="8697"/>
    <cellStyle name="20% - Ênfase4 2 6 2 5 3" xfId="8698"/>
    <cellStyle name="20% - Ênfase4 2 6 2 5 4" xfId="8699"/>
    <cellStyle name="20% - Ênfase4 2 6 2 6" xfId="8700"/>
    <cellStyle name="20% - Ênfase4 2 6 2 6 2" xfId="8701"/>
    <cellStyle name="20% - Ênfase4 2 6 2 7" xfId="8702"/>
    <cellStyle name="20% - Ênfase4 2 6 2 8" xfId="8703"/>
    <cellStyle name="20% - Ênfase4 2 6 2 9" xfId="46380"/>
    <cellStyle name="20% - Ênfase4 2 6 3" xfId="1671"/>
    <cellStyle name="20% - Ênfase4 2 6 3 10" xfId="56992"/>
    <cellStyle name="20% - Ênfase4 2 6 3 2" xfId="3202"/>
    <cellStyle name="20% - Ênfase4 2 6 3 2 2" xfId="8704"/>
    <cellStyle name="20% - Ênfase4 2 6 3 2 2 2" xfId="8705"/>
    <cellStyle name="20% - Ênfase4 2 6 3 2 2 2 2" xfId="8706"/>
    <cellStyle name="20% - Ênfase4 2 6 3 2 2 3" xfId="8707"/>
    <cellStyle name="20% - Ênfase4 2 6 3 2 2 4" xfId="8708"/>
    <cellStyle name="20% - Ênfase4 2 6 3 2 2 5" xfId="55435"/>
    <cellStyle name="20% - Ênfase4 2 6 3 2 3" xfId="8709"/>
    <cellStyle name="20% - Ênfase4 2 6 3 2 3 2" xfId="8710"/>
    <cellStyle name="20% - Ênfase4 2 6 3 2 4" xfId="8711"/>
    <cellStyle name="20% - Ênfase4 2 6 3 2 5" xfId="8712"/>
    <cellStyle name="20% - Ênfase4 2 6 3 2 6" xfId="48415"/>
    <cellStyle name="20% - Ênfase4 2 6 3 2 7" xfId="52438"/>
    <cellStyle name="20% - Ênfase4 2 6 3 3" xfId="8713"/>
    <cellStyle name="20% - Ênfase4 2 6 3 3 2" xfId="8714"/>
    <cellStyle name="20% - Ênfase4 2 6 3 3 2 2" xfId="8715"/>
    <cellStyle name="20% - Ênfase4 2 6 3 3 3" xfId="8716"/>
    <cellStyle name="20% - Ênfase4 2 6 3 3 4" xfId="8717"/>
    <cellStyle name="20% - Ênfase4 2 6 3 3 5" xfId="53936"/>
    <cellStyle name="20% - Ênfase4 2 6 3 4" xfId="8718"/>
    <cellStyle name="20% - Ênfase4 2 6 3 4 2" xfId="8719"/>
    <cellStyle name="20% - Ênfase4 2 6 3 4 2 2" xfId="8720"/>
    <cellStyle name="20% - Ênfase4 2 6 3 4 3" xfId="8721"/>
    <cellStyle name="20% - Ênfase4 2 6 3 4 4" xfId="8722"/>
    <cellStyle name="20% - Ênfase4 2 6 3 5" xfId="8723"/>
    <cellStyle name="20% - Ênfase4 2 6 3 5 2" xfId="8724"/>
    <cellStyle name="20% - Ênfase4 2 6 3 6" xfId="8725"/>
    <cellStyle name="20% - Ênfase4 2 6 3 7" xfId="8726"/>
    <cellStyle name="20% - Ênfase4 2 6 3 8" xfId="46916"/>
    <cellStyle name="20% - Ênfase4 2 6 3 9" xfId="50939"/>
    <cellStyle name="20% - Ênfase4 2 6 4" xfId="2185"/>
    <cellStyle name="20% - Ênfase4 2 6 4 2" xfId="8727"/>
    <cellStyle name="20% - Ênfase4 2 6 4 2 2" xfId="8728"/>
    <cellStyle name="20% - Ênfase4 2 6 4 2 2 2" xfId="8729"/>
    <cellStyle name="20% - Ênfase4 2 6 4 2 3" xfId="8730"/>
    <cellStyle name="20% - Ênfase4 2 6 4 2 4" xfId="8731"/>
    <cellStyle name="20% - Ênfase4 2 6 4 2 5" xfId="54418"/>
    <cellStyle name="20% - Ênfase4 2 6 4 3" xfId="8732"/>
    <cellStyle name="20% - Ênfase4 2 6 4 3 2" xfId="8733"/>
    <cellStyle name="20% - Ênfase4 2 6 4 4" xfId="8734"/>
    <cellStyle name="20% - Ênfase4 2 6 4 5" xfId="8735"/>
    <cellStyle name="20% - Ênfase4 2 6 4 6" xfId="47398"/>
    <cellStyle name="20% - Ênfase4 2 6 4 7" xfId="51957"/>
    <cellStyle name="20% - Ênfase4 2 6 5" xfId="8736"/>
    <cellStyle name="20% - Ênfase4 2 6 5 2" xfId="8737"/>
    <cellStyle name="20% - Ênfase4 2 6 5 2 2" xfId="8738"/>
    <cellStyle name="20% - Ênfase4 2 6 5 3" xfId="8739"/>
    <cellStyle name="20% - Ênfase4 2 6 5 4" xfId="8740"/>
    <cellStyle name="20% - Ênfase4 2 6 5 5" xfId="52919"/>
    <cellStyle name="20% - Ênfase4 2 6 6" xfId="8741"/>
    <cellStyle name="20% - Ênfase4 2 6 6 2" xfId="8742"/>
    <cellStyle name="20% - Ênfase4 2 6 6 2 2" xfId="8743"/>
    <cellStyle name="20% - Ênfase4 2 6 6 3" xfId="8744"/>
    <cellStyle name="20% - Ênfase4 2 6 6 4" xfId="8745"/>
    <cellStyle name="20% - Ênfase4 2 6 6 5" xfId="49921"/>
    <cellStyle name="20% - Ênfase4 2 6 7" xfId="8746"/>
    <cellStyle name="20% - Ênfase4 2 6 7 2" xfId="8747"/>
    <cellStyle name="20% - Ênfase4 2 6 7 2 2" xfId="8748"/>
    <cellStyle name="20% - Ênfase4 2 6 7 3" xfId="8749"/>
    <cellStyle name="20% - Ênfase4 2 6 7 4" xfId="8750"/>
    <cellStyle name="20% - Ênfase4 2 6 8" xfId="8751"/>
    <cellStyle name="20% - Ênfase4 2 6 8 2" xfId="8752"/>
    <cellStyle name="20% - Ênfase4 2 6 9" xfId="8753"/>
    <cellStyle name="20% - Ênfase4 2 7" xfId="764"/>
    <cellStyle name="20% - Ênfase4 2 7 10" xfId="49008"/>
    <cellStyle name="20% - Ênfase4 2 7 11" xfId="56084"/>
    <cellStyle name="20% - Ênfase4 2 7 2" xfId="2295"/>
    <cellStyle name="20% - Ênfase4 2 7 2 2" xfId="8754"/>
    <cellStyle name="20% - Ênfase4 2 7 2 2 2" xfId="8755"/>
    <cellStyle name="20% - Ênfase4 2 7 2 2 2 2" xfId="8756"/>
    <cellStyle name="20% - Ênfase4 2 7 2 2 3" xfId="8757"/>
    <cellStyle name="20% - Ênfase4 2 7 2 2 4" xfId="8758"/>
    <cellStyle name="20% - Ênfase4 2 7 2 2 5" xfId="54528"/>
    <cellStyle name="20% - Ênfase4 2 7 2 3" xfId="8759"/>
    <cellStyle name="20% - Ênfase4 2 7 2 3 2" xfId="8760"/>
    <cellStyle name="20% - Ênfase4 2 7 2 3 2 2" xfId="8761"/>
    <cellStyle name="20% - Ênfase4 2 7 2 3 3" xfId="8762"/>
    <cellStyle name="20% - Ênfase4 2 7 2 3 4" xfId="8763"/>
    <cellStyle name="20% - Ênfase4 2 7 2 4" xfId="8764"/>
    <cellStyle name="20% - Ênfase4 2 7 2 4 2" xfId="8765"/>
    <cellStyle name="20% - Ênfase4 2 7 2 5" xfId="8766"/>
    <cellStyle name="20% - Ênfase4 2 7 2 6" xfId="8767"/>
    <cellStyle name="20% - Ênfase4 2 7 2 7" xfId="47508"/>
    <cellStyle name="20% - Ênfase4 2 7 2 8" xfId="51049"/>
    <cellStyle name="20% - Ênfase4 2 7 2 9" xfId="57102"/>
    <cellStyle name="20% - Ênfase4 2 7 3" xfId="8768"/>
    <cellStyle name="20% - Ênfase4 2 7 3 2" xfId="8769"/>
    <cellStyle name="20% - Ênfase4 2 7 3 2 2" xfId="8770"/>
    <cellStyle name="20% - Ênfase4 2 7 3 3" xfId="8771"/>
    <cellStyle name="20% - Ênfase4 2 7 3 4" xfId="8772"/>
    <cellStyle name="20% - Ênfase4 2 7 3 5" xfId="53029"/>
    <cellStyle name="20% - Ênfase4 2 7 4" xfId="8773"/>
    <cellStyle name="20% - Ênfase4 2 7 4 2" xfId="8774"/>
    <cellStyle name="20% - Ênfase4 2 7 4 2 2" xfId="8775"/>
    <cellStyle name="20% - Ênfase4 2 7 4 3" xfId="8776"/>
    <cellStyle name="20% - Ênfase4 2 7 4 4" xfId="8777"/>
    <cellStyle name="20% - Ênfase4 2 7 4 5" xfId="50031"/>
    <cellStyle name="20% - Ênfase4 2 7 5" xfId="8778"/>
    <cellStyle name="20% - Ênfase4 2 7 5 2" xfId="8779"/>
    <cellStyle name="20% - Ênfase4 2 7 5 2 2" xfId="8780"/>
    <cellStyle name="20% - Ênfase4 2 7 5 3" xfId="8781"/>
    <cellStyle name="20% - Ênfase4 2 7 5 4" xfId="8782"/>
    <cellStyle name="20% - Ênfase4 2 7 6" xfId="8783"/>
    <cellStyle name="20% - Ênfase4 2 7 6 2" xfId="8784"/>
    <cellStyle name="20% - Ênfase4 2 7 7" xfId="8785"/>
    <cellStyle name="20% - Ênfase4 2 7 8" xfId="8786"/>
    <cellStyle name="20% - Ênfase4 2 7 9" xfId="46009"/>
    <cellStyle name="20% - Ênfase4 2 8" xfId="1245"/>
    <cellStyle name="20% - Ênfase4 2 8 10" xfId="49489"/>
    <cellStyle name="20% - Ênfase4 2 8 11" xfId="56565"/>
    <cellStyle name="20% - Ênfase4 2 8 2" xfId="2776"/>
    <cellStyle name="20% - Ênfase4 2 8 2 2" xfId="8787"/>
    <cellStyle name="20% - Ênfase4 2 8 2 2 2" xfId="8788"/>
    <cellStyle name="20% - Ênfase4 2 8 2 2 2 2" xfId="8789"/>
    <cellStyle name="20% - Ênfase4 2 8 2 2 3" xfId="8790"/>
    <cellStyle name="20% - Ênfase4 2 8 2 2 4" xfId="8791"/>
    <cellStyle name="20% - Ênfase4 2 8 2 2 5" xfId="55009"/>
    <cellStyle name="20% - Ênfase4 2 8 2 3" xfId="8792"/>
    <cellStyle name="20% - Ênfase4 2 8 2 3 2" xfId="8793"/>
    <cellStyle name="20% - Ênfase4 2 8 2 4" xfId="8794"/>
    <cellStyle name="20% - Ênfase4 2 8 2 5" xfId="8795"/>
    <cellStyle name="20% - Ênfase4 2 8 2 6" xfId="47989"/>
    <cellStyle name="20% - Ênfase4 2 8 2 7" xfId="51530"/>
    <cellStyle name="20% - Ênfase4 2 8 2 8" xfId="57583"/>
    <cellStyle name="20% - Ênfase4 2 8 3" xfId="8796"/>
    <cellStyle name="20% - Ênfase4 2 8 3 2" xfId="8797"/>
    <cellStyle name="20% - Ênfase4 2 8 3 2 2" xfId="8798"/>
    <cellStyle name="20% - Ênfase4 2 8 3 3" xfId="8799"/>
    <cellStyle name="20% - Ênfase4 2 8 3 4" xfId="8800"/>
    <cellStyle name="20% - Ênfase4 2 8 3 5" xfId="53510"/>
    <cellStyle name="20% - Ênfase4 2 8 4" xfId="8801"/>
    <cellStyle name="20% - Ênfase4 2 8 4 2" xfId="8802"/>
    <cellStyle name="20% - Ênfase4 2 8 4 2 2" xfId="8803"/>
    <cellStyle name="20% - Ênfase4 2 8 4 3" xfId="8804"/>
    <cellStyle name="20% - Ênfase4 2 8 4 4" xfId="8805"/>
    <cellStyle name="20% - Ênfase4 2 8 4 5" xfId="50512"/>
    <cellStyle name="20% - Ênfase4 2 8 5" xfId="8806"/>
    <cellStyle name="20% - Ênfase4 2 8 5 2" xfId="8807"/>
    <cellStyle name="20% - Ênfase4 2 8 5 2 2" xfId="8808"/>
    <cellStyle name="20% - Ênfase4 2 8 5 3" xfId="8809"/>
    <cellStyle name="20% - Ênfase4 2 8 5 4" xfId="8810"/>
    <cellStyle name="20% - Ênfase4 2 8 6" xfId="8811"/>
    <cellStyle name="20% - Ênfase4 2 8 6 2" xfId="8812"/>
    <cellStyle name="20% - Ênfase4 2 8 7" xfId="8813"/>
    <cellStyle name="20% - Ênfase4 2 8 8" xfId="8814"/>
    <cellStyle name="20% - Ênfase4 2 8 9" xfId="46490"/>
    <cellStyle name="20% - Ênfase4 2 9" xfId="1300"/>
    <cellStyle name="20% - Ênfase4 2 9 10" xfId="56621"/>
    <cellStyle name="20% - Ênfase4 2 9 2" xfId="2831"/>
    <cellStyle name="20% - Ênfase4 2 9 2 2" xfId="8815"/>
    <cellStyle name="20% - Ênfase4 2 9 2 2 2" xfId="8816"/>
    <cellStyle name="20% - Ênfase4 2 9 2 2 2 2" xfId="8817"/>
    <cellStyle name="20% - Ênfase4 2 9 2 2 3" xfId="8818"/>
    <cellStyle name="20% - Ênfase4 2 9 2 2 4" xfId="8819"/>
    <cellStyle name="20% - Ênfase4 2 9 2 2 5" xfId="55064"/>
    <cellStyle name="20% - Ênfase4 2 9 2 3" xfId="8820"/>
    <cellStyle name="20% - Ênfase4 2 9 2 3 2" xfId="8821"/>
    <cellStyle name="20% - Ênfase4 2 9 2 4" xfId="8822"/>
    <cellStyle name="20% - Ênfase4 2 9 2 5" xfId="8823"/>
    <cellStyle name="20% - Ênfase4 2 9 2 6" xfId="48044"/>
    <cellStyle name="20% - Ênfase4 2 9 2 7" xfId="52067"/>
    <cellStyle name="20% - Ênfase4 2 9 3" xfId="8824"/>
    <cellStyle name="20% - Ênfase4 2 9 3 2" xfId="8825"/>
    <cellStyle name="20% - Ênfase4 2 9 3 2 2" xfId="8826"/>
    <cellStyle name="20% - Ênfase4 2 9 3 3" xfId="8827"/>
    <cellStyle name="20% - Ênfase4 2 9 3 4" xfId="8828"/>
    <cellStyle name="20% - Ênfase4 2 9 3 5" xfId="53565"/>
    <cellStyle name="20% - Ênfase4 2 9 4" xfId="8829"/>
    <cellStyle name="20% - Ênfase4 2 9 4 2" xfId="8830"/>
    <cellStyle name="20% - Ênfase4 2 9 4 2 2" xfId="8831"/>
    <cellStyle name="20% - Ênfase4 2 9 4 3" xfId="8832"/>
    <cellStyle name="20% - Ênfase4 2 9 4 4" xfId="8833"/>
    <cellStyle name="20% - Ênfase4 2 9 5" xfId="8834"/>
    <cellStyle name="20% - Ênfase4 2 9 5 2" xfId="8835"/>
    <cellStyle name="20% - Ênfase4 2 9 6" xfId="8836"/>
    <cellStyle name="20% - Ênfase4 2 9 7" xfId="8837"/>
    <cellStyle name="20% - Ênfase4 2 9 8" xfId="46545"/>
    <cellStyle name="20% - Ênfase4 2 9 9" xfId="50567"/>
    <cellStyle name="20% - Ênfase4 20" xfId="8838"/>
    <cellStyle name="20% - Ênfase4 21" xfId="8839"/>
    <cellStyle name="20% - Ênfase4 22" xfId="45490"/>
    <cellStyle name="20% - Ênfase4 23" xfId="48489"/>
    <cellStyle name="20% - Ênfase4 24" xfId="55565"/>
    <cellStyle name="20% - Ênfase4 3" xfId="347"/>
    <cellStyle name="20% - Ênfase4 3 10" xfId="8840"/>
    <cellStyle name="20% - Ênfase4 3 10 2" xfId="8841"/>
    <cellStyle name="20% - Ênfase4 3 10 2 2" xfId="8842"/>
    <cellStyle name="20% - Ênfase4 3 10 3" xfId="8843"/>
    <cellStyle name="20% - Ênfase4 3 10 4" xfId="8844"/>
    <cellStyle name="20% - Ênfase4 3 11" xfId="8845"/>
    <cellStyle name="20% - Ênfase4 3 11 2" xfId="8846"/>
    <cellStyle name="20% - Ênfase4 3 12" xfId="8847"/>
    <cellStyle name="20% - Ênfase4 3 13" xfId="8848"/>
    <cellStyle name="20% - Ênfase4 3 14" xfId="45596"/>
    <cellStyle name="20% - Ênfase4 3 15" xfId="48595"/>
    <cellStyle name="20% - Ênfase4 3 16" xfId="55671"/>
    <cellStyle name="20% - Ênfase4 3 2" xfId="453"/>
    <cellStyle name="20% - Ênfase4 3 2 10" xfId="8849"/>
    <cellStyle name="20% - Ênfase4 3 2 11" xfId="45702"/>
    <cellStyle name="20% - Ênfase4 3 2 12" xfId="48701"/>
    <cellStyle name="20% - Ênfase4 3 2 13" xfId="55777"/>
    <cellStyle name="20% - Ênfase4 3 2 2" xfId="938"/>
    <cellStyle name="20% - Ênfase4 3 2 2 10" xfId="49182"/>
    <cellStyle name="20% - Ênfase4 3 2 2 11" xfId="56258"/>
    <cellStyle name="20% - Ênfase4 3 2 2 2" xfId="2469"/>
    <cellStyle name="20% - Ênfase4 3 2 2 2 2" xfId="8850"/>
    <cellStyle name="20% - Ênfase4 3 2 2 2 2 2" xfId="8851"/>
    <cellStyle name="20% - Ênfase4 3 2 2 2 2 2 2" xfId="8852"/>
    <cellStyle name="20% - Ênfase4 3 2 2 2 2 3" xfId="8853"/>
    <cellStyle name="20% - Ênfase4 3 2 2 2 2 4" xfId="8854"/>
    <cellStyle name="20% - Ênfase4 3 2 2 2 2 5" xfId="54702"/>
    <cellStyle name="20% - Ênfase4 3 2 2 2 3" xfId="8855"/>
    <cellStyle name="20% - Ênfase4 3 2 2 2 3 2" xfId="8856"/>
    <cellStyle name="20% - Ênfase4 3 2 2 2 3 2 2" xfId="8857"/>
    <cellStyle name="20% - Ênfase4 3 2 2 2 3 3" xfId="8858"/>
    <cellStyle name="20% - Ênfase4 3 2 2 2 3 4" xfId="8859"/>
    <cellStyle name="20% - Ênfase4 3 2 2 2 4" xfId="8860"/>
    <cellStyle name="20% - Ênfase4 3 2 2 2 4 2" xfId="8861"/>
    <cellStyle name="20% - Ênfase4 3 2 2 2 5" xfId="8862"/>
    <cellStyle name="20% - Ênfase4 3 2 2 2 6" xfId="8863"/>
    <cellStyle name="20% - Ênfase4 3 2 2 2 7" xfId="47682"/>
    <cellStyle name="20% - Ênfase4 3 2 2 2 8" xfId="51223"/>
    <cellStyle name="20% - Ênfase4 3 2 2 2 9" xfId="57276"/>
    <cellStyle name="20% - Ênfase4 3 2 2 3" xfId="8864"/>
    <cellStyle name="20% - Ênfase4 3 2 2 3 2" xfId="8865"/>
    <cellStyle name="20% - Ênfase4 3 2 2 3 2 2" xfId="8866"/>
    <cellStyle name="20% - Ênfase4 3 2 2 3 3" xfId="8867"/>
    <cellStyle name="20% - Ênfase4 3 2 2 3 4" xfId="8868"/>
    <cellStyle name="20% - Ênfase4 3 2 2 3 5" xfId="53203"/>
    <cellStyle name="20% - Ênfase4 3 2 2 4" xfId="8869"/>
    <cellStyle name="20% - Ênfase4 3 2 2 4 2" xfId="8870"/>
    <cellStyle name="20% - Ênfase4 3 2 2 4 2 2" xfId="8871"/>
    <cellStyle name="20% - Ênfase4 3 2 2 4 3" xfId="8872"/>
    <cellStyle name="20% - Ênfase4 3 2 2 4 4" xfId="8873"/>
    <cellStyle name="20% - Ênfase4 3 2 2 4 5" xfId="50205"/>
    <cellStyle name="20% - Ênfase4 3 2 2 5" xfId="8874"/>
    <cellStyle name="20% - Ênfase4 3 2 2 5 2" xfId="8875"/>
    <cellStyle name="20% - Ênfase4 3 2 2 5 2 2" xfId="8876"/>
    <cellStyle name="20% - Ênfase4 3 2 2 5 3" xfId="8877"/>
    <cellStyle name="20% - Ênfase4 3 2 2 5 4" xfId="8878"/>
    <cellStyle name="20% - Ênfase4 3 2 2 6" xfId="8879"/>
    <cellStyle name="20% - Ênfase4 3 2 2 6 2" xfId="8880"/>
    <cellStyle name="20% - Ênfase4 3 2 2 7" xfId="8881"/>
    <cellStyle name="20% - Ênfase4 3 2 2 8" xfId="8882"/>
    <cellStyle name="20% - Ênfase4 3 2 2 9" xfId="46183"/>
    <cellStyle name="20% - Ênfase4 3 2 3" xfId="1474"/>
    <cellStyle name="20% - Ênfase4 3 2 3 10" xfId="56795"/>
    <cellStyle name="20% - Ênfase4 3 2 3 2" xfId="3005"/>
    <cellStyle name="20% - Ênfase4 3 2 3 2 2" xfId="8883"/>
    <cellStyle name="20% - Ênfase4 3 2 3 2 2 2" xfId="8884"/>
    <cellStyle name="20% - Ênfase4 3 2 3 2 2 2 2" xfId="8885"/>
    <cellStyle name="20% - Ênfase4 3 2 3 2 2 3" xfId="8886"/>
    <cellStyle name="20% - Ênfase4 3 2 3 2 2 4" xfId="8887"/>
    <cellStyle name="20% - Ênfase4 3 2 3 2 2 5" xfId="55238"/>
    <cellStyle name="20% - Ênfase4 3 2 3 2 3" xfId="8888"/>
    <cellStyle name="20% - Ênfase4 3 2 3 2 3 2" xfId="8889"/>
    <cellStyle name="20% - Ênfase4 3 2 3 2 4" xfId="8890"/>
    <cellStyle name="20% - Ênfase4 3 2 3 2 5" xfId="8891"/>
    <cellStyle name="20% - Ênfase4 3 2 3 2 6" xfId="48218"/>
    <cellStyle name="20% - Ênfase4 3 2 3 2 7" xfId="52241"/>
    <cellStyle name="20% - Ênfase4 3 2 3 3" xfId="8892"/>
    <cellStyle name="20% - Ênfase4 3 2 3 3 2" xfId="8893"/>
    <cellStyle name="20% - Ênfase4 3 2 3 3 2 2" xfId="8894"/>
    <cellStyle name="20% - Ênfase4 3 2 3 3 3" xfId="8895"/>
    <cellStyle name="20% - Ênfase4 3 2 3 3 4" xfId="8896"/>
    <cellStyle name="20% - Ênfase4 3 2 3 3 5" xfId="53739"/>
    <cellStyle name="20% - Ênfase4 3 2 3 4" xfId="8897"/>
    <cellStyle name="20% - Ênfase4 3 2 3 4 2" xfId="8898"/>
    <cellStyle name="20% - Ênfase4 3 2 3 4 2 2" xfId="8899"/>
    <cellStyle name="20% - Ênfase4 3 2 3 4 3" xfId="8900"/>
    <cellStyle name="20% - Ênfase4 3 2 3 4 4" xfId="8901"/>
    <cellStyle name="20% - Ênfase4 3 2 3 5" xfId="8902"/>
    <cellStyle name="20% - Ênfase4 3 2 3 5 2" xfId="8903"/>
    <cellStyle name="20% - Ênfase4 3 2 3 6" xfId="8904"/>
    <cellStyle name="20% - Ênfase4 3 2 3 7" xfId="8905"/>
    <cellStyle name="20% - Ênfase4 3 2 3 8" xfId="46719"/>
    <cellStyle name="20% - Ênfase4 3 2 3 9" xfId="50742"/>
    <cellStyle name="20% - Ênfase4 3 2 4" xfId="1988"/>
    <cellStyle name="20% - Ênfase4 3 2 4 2" xfId="8906"/>
    <cellStyle name="20% - Ênfase4 3 2 4 2 2" xfId="8907"/>
    <cellStyle name="20% - Ênfase4 3 2 4 2 2 2" xfId="8908"/>
    <cellStyle name="20% - Ênfase4 3 2 4 2 3" xfId="8909"/>
    <cellStyle name="20% - Ênfase4 3 2 4 2 4" xfId="8910"/>
    <cellStyle name="20% - Ênfase4 3 2 4 2 5" xfId="54221"/>
    <cellStyle name="20% - Ênfase4 3 2 4 3" xfId="8911"/>
    <cellStyle name="20% - Ênfase4 3 2 4 3 2" xfId="8912"/>
    <cellStyle name="20% - Ênfase4 3 2 4 4" xfId="8913"/>
    <cellStyle name="20% - Ênfase4 3 2 4 5" xfId="8914"/>
    <cellStyle name="20% - Ênfase4 3 2 4 6" xfId="47201"/>
    <cellStyle name="20% - Ênfase4 3 2 4 7" xfId="51760"/>
    <cellStyle name="20% - Ênfase4 3 2 5" xfId="8915"/>
    <cellStyle name="20% - Ênfase4 3 2 5 2" xfId="8916"/>
    <cellStyle name="20% - Ênfase4 3 2 5 2 2" xfId="8917"/>
    <cellStyle name="20% - Ênfase4 3 2 5 3" xfId="8918"/>
    <cellStyle name="20% - Ênfase4 3 2 5 4" xfId="8919"/>
    <cellStyle name="20% - Ênfase4 3 2 5 5" xfId="52722"/>
    <cellStyle name="20% - Ênfase4 3 2 6" xfId="8920"/>
    <cellStyle name="20% - Ênfase4 3 2 6 2" xfId="8921"/>
    <cellStyle name="20% - Ênfase4 3 2 6 2 2" xfId="8922"/>
    <cellStyle name="20% - Ênfase4 3 2 6 3" xfId="8923"/>
    <cellStyle name="20% - Ênfase4 3 2 6 4" xfId="8924"/>
    <cellStyle name="20% - Ênfase4 3 2 6 5" xfId="49724"/>
    <cellStyle name="20% - Ênfase4 3 2 7" xfId="8925"/>
    <cellStyle name="20% - Ênfase4 3 2 7 2" xfId="8926"/>
    <cellStyle name="20% - Ênfase4 3 2 7 2 2" xfId="8927"/>
    <cellStyle name="20% - Ênfase4 3 2 7 3" xfId="8928"/>
    <cellStyle name="20% - Ênfase4 3 2 7 4" xfId="8929"/>
    <cellStyle name="20% - Ênfase4 3 2 8" xfId="8930"/>
    <cellStyle name="20% - Ênfase4 3 2 8 2" xfId="8931"/>
    <cellStyle name="20% - Ênfase4 3 2 9" xfId="8932"/>
    <cellStyle name="20% - Ênfase4 3 3" xfId="559"/>
    <cellStyle name="20% - Ênfase4 3 3 10" xfId="8933"/>
    <cellStyle name="20% - Ênfase4 3 3 11" xfId="45808"/>
    <cellStyle name="20% - Ênfase4 3 3 12" xfId="48807"/>
    <cellStyle name="20% - Ênfase4 3 3 13" xfId="55883"/>
    <cellStyle name="20% - Ênfase4 3 3 2" xfId="1044"/>
    <cellStyle name="20% - Ênfase4 3 3 2 10" xfId="49288"/>
    <cellStyle name="20% - Ênfase4 3 3 2 11" xfId="56364"/>
    <cellStyle name="20% - Ênfase4 3 3 2 2" xfId="2575"/>
    <cellStyle name="20% - Ênfase4 3 3 2 2 2" xfId="8934"/>
    <cellStyle name="20% - Ênfase4 3 3 2 2 2 2" xfId="8935"/>
    <cellStyle name="20% - Ênfase4 3 3 2 2 2 2 2" xfId="8936"/>
    <cellStyle name="20% - Ênfase4 3 3 2 2 2 3" xfId="8937"/>
    <cellStyle name="20% - Ênfase4 3 3 2 2 2 4" xfId="8938"/>
    <cellStyle name="20% - Ênfase4 3 3 2 2 2 5" xfId="54808"/>
    <cellStyle name="20% - Ênfase4 3 3 2 2 3" xfId="8939"/>
    <cellStyle name="20% - Ênfase4 3 3 2 2 3 2" xfId="8940"/>
    <cellStyle name="20% - Ênfase4 3 3 2 2 3 2 2" xfId="8941"/>
    <cellStyle name="20% - Ênfase4 3 3 2 2 3 3" xfId="8942"/>
    <cellStyle name="20% - Ênfase4 3 3 2 2 3 4" xfId="8943"/>
    <cellStyle name="20% - Ênfase4 3 3 2 2 4" xfId="8944"/>
    <cellStyle name="20% - Ênfase4 3 3 2 2 4 2" xfId="8945"/>
    <cellStyle name="20% - Ênfase4 3 3 2 2 5" xfId="8946"/>
    <cellStyle name="20% - Ênfase4 3 3 2 2 6" xfId="8947"/>
    <cellStyle name="20% - Ênfase4 3 3 2 2 7" xfId="47788"/>
    <cellStyle name="20% - Ênfase4 3 3 2 2 8" xfId="51329"/>
    <cellStyle name="20% - Ênfase4 3 3 2 2 9" xfId="57382"/>
    <cellStyle name="20% - Ênfase4 3 3 2 3" xfId="8948"/>
    <cellStyle name="20% - Ênfase4 3 3 2 3 2" xfId="8949"/>
    <cellStyle name="20% - Ênfase4 3 3 2 3 2 2" xfId="8950"/>
    <cellStyle name="20% - Ênfase4 3 3 2 3 3" xfId="8951"/>
    <cellStyle name="20% - Ênfase4 3 3 2 3 4" xfId="8952"/>
    <cellStyle name="20% - Ênfase4 3 3 2 3 5" xfId="53309"/>
    <cellStyle name="20% - Ênfase4 3 3 2 4" xfId="8953"/>
    <cellStyle name="20% - Ênfase4 3 3 2 4 2" xfId="8954"/>
    <cellStyle name="20% - Ênfase4 3 3 2 4 2 2" xfId="8955"/>
    <cellStyle name="20% - Ênfase4 3 3 2 4 3" xfId="8956"/>
    <cellStyle name="20% - Ênfase4 3 3 2 4 4" xfId="8957"/>
    <cellStyle name="20% - Ênfase4 3 3 2 4 5" xfId="50311"/>
    <cellStyle name="20% - Ênfase4 3 3 2 5" xfId="8958"/>
    <cellStyle name="20% - Ênfase4 3 3 2 5 2" xfId="8959"/>
    <cellStyle name="20% - Ênfase4 3 3 2 5 2 2" xfId="8960"/>
    <cellStyle name="20% - Ênfase4 3 3 2 5 3" xfId="8961"/>
    <cellStyle name="20% - Ênfase4 3 3 2 5 4" xfId="8962"/>
    <cellStyle name="20% - Ênfase4 3 3 2 6" xfId="8963"/>
    <cellStyle name="20% - Ênfase4 3 3 2 6 2" xfId="8964"/>
    <cellStyle name="20% - Ênfase4 3 3 2 7" xfId="8965"/>
    <cellStyle name="20% - Ênfase4 3 3 2 8" xfId="8966"/>
    <cellStyle name="20% - Ênfase4 3 3 2 9" xfId="46289"/>
    <cellStyle name="20% - Ênfase4 3 3 3" xfId="1580"/>
    <cellStyle name="20% - Ênfase4 3 3 3 10" xfId="56901"/>
    <cellStyle name="20% - Ênfase4 3 3 3 2" xfId="3111"/>
    <cellStyle name="20% - Ênfase4 3 3 3 2 2" xfId="8967"/>
    <cellStyle name="20% - Ênfase4 3 3 3 2 2 2" xfId="8968"/>
    <cellStyle name="20% - Ênfase4 3 3 3 2 2 2 2" xfId="8969"/>
    <cellStyle name="20% - Ênfase4 3 3 3 2 2 3" xfId="8970"/>
    <cellStyle name="20% - Ênfase4 3 3 3 2 2 4" xfId="8971"/>
    <cellStyle name="20% - Ênfase4 3 3 3 2 2 5" xfId="55344"/>
    <cellStyle name="20% - Ênfase4 3 3 3 2 3" xfId="8972"/>
    <cellStyle name="20% - Ênfase4 3 3 3 2 3 2" xfId="8973"/>
    <cellStyle name="20% - Ênfase4 3 3 3 2 4" xfId="8974"/>
    <cellStyle name="20% - Ênfase4 3 3 3 2 5" xfId="8975"/>
    <cellStyle name="20% - Ênfase4 3 3 3 2 6" xfId="48324"/>
    <cellStyle name="20% - Ênfase4 3 3 3 2 7" xfId="52347"/>
    <cellStyle name="20% - Ênfase4 3 3 3 3" xfId="8976"/>
    <cellStyle name="20% - Ênfase4 3 3 3 3 2" xfId="8977"/>
    <cellStyle name="20% - Ênfase4 3 3 3 3 2 2" xfId="8978"/>
    <cellStyle name="20% - Ênfase4 3 3 3 3 3" xfId="8979"/>
    <cellStyle name="20% - Ênfase4 3 3 3 3 4" xfId="8980"/>
    <cellStyle name="20% - Ênfase4 3 3 3 3 5" xfId="53845"/>
    <cellStyle name="20% - Ênfase4 3 3 3 4" xfId="8981"/>
    <cellStyle name="20% - Ênfase4 3 3 3 4 2" xfId="8982"/>
    <cellStyle name="20% - Ênfase4 3 3 3 4 2 2" xfId="8983"/>
    <cellStyle name="20% - Ênfase4 3 3 3 4 3" xfId="8984"/>
    <cellStyle name="20% - Ênfase4 3 3 3 4 4" xfId="8985"/>
    <cellStyle name="20% - Ênfase4 3 3 3 5" xfId="8986"/>
    <cellStyle name="20% - Ênfase4 3 3 3 5 2" xfId="8987"/>
    <cellStyle name="20% - Ênfase4 3 3 3 6" xfId="8988"/>
    <cellStyle name="20% - Ênfase4 3 3 3 7" xfId="8989"/>
    <cellStyle name="20% - Ênfase4 3 3 3 8" xfId="46825"/>
    <cellStyle name="20% - Ênfase4 3 3 3 9" xfId="50848"/>
    <cellStyle name="20% - Ênfase4 3 3 4" xfId="2094"/>
    <cellStyle name="20% - Ênfase4 3 3 4 2" xfId="8990"/>
    <cellStyle name="20% - Ênfase4 3 3 4 2 2" xfId="8991"/>
    <cellStyle name="20% - Ênfase4 3 3 4 2 2 2" xfId="8992"/>
    <cellStyle name="20% - Ênfase4 3 3 4 2 3" xfId="8993"/>
    <cellStyle name="20% - Ênfase4 3 3 4 2 4" xfId="8994"/>
    <cellStyle name="20% - Ênfase4 3 3 4 2 5" xfId="54327"/>
    <cellStyle name="20% - Ênfase4 3 3 4 3" xfId="8995"/>
    <cellStyle name="20% - Ênfase4 3 3 4 3 2" xfId="8996"/>
    <cellStyle name="20% - Ênfase4 3 3 4 4" xfId="8997"/>
    <cellStyle name="20% - Ênfase4 3 3 4 5" xfId="8998"/>
    <cellStyle name="20% - Ênfase4 3 3 4 6" xfId="47307"/>
    <cellStyle name="20% - Ênfase4 3 3 4 7" xfId="51866"/>
    <cellStyle name="20% - Ênfase4 3 3 5" xfId="8999"/>
    <cellStyle name="20% - Ênfase4 3 3 5 2" xfId="9000"/>
    <cellStyle name="20% - Ênfase4 3 3 5 2 2" xfId="9001"/>
    <cellStyle name="20% - Ênfase4 3 3 5 3" xfId="9002"/>
    <cellStyle name="20% - Ênfase4 3 3 5 4" xfId="9003"/>
    <cellStyle name="20% - Ênfase4 3 3 5 5" xfId="52828"/>
    <cellStyle name="20% - Ênfase4 3 3 6" xfId="9004"/>
    <cellStyle name="20% - Ênfase4 3 3 6 2" xfId="9005"/>
    <cellStyle name="20% - Ênfase4 3 3 6 2 2" xfId="9006"/>
    <cellStyle name="20% - Ênfase4 3 3 6 3" xfId="9007"/>
    <cellStyle name="20% - Ênfase4 3 3 6 4" xfId="9008"/>
    <cellStyle name="20% - Ênfase4 3 3 6 5" xfId="49830"/>
    <cellStyle name="20% - Ênfase4 3 3 7" xfId="9009"/>
    <cellStyle name="20% - Ênfase4 3 3 7 2" xfId="9010"/>
    <cellStyle name="20% - Ênfase4 3 3 7 2 2" xfId="9011"/>
    <cellStyle name="20% - Ênfase4 3 3 7 3" xfId="9012"/>
    <cellStyle name="20% - Ênfase4 3 3 7 4" xfId="9013"/>
    <cellStyle name="20% - Ênfase4 3 3 8" xfId="9014"/>
    <cellStyle name="20% - Ênfase4 3 3 8 2" xfId="9015"/>
    <cellStyle name="20% - Ênfase4 3 3 9" xfId="9016"/>
    <cellStyle name="20% - Ênfase4 3 4" xfId="669"/>
    <cellStyle name="20% - Ênfase4 3 4 10" xfId="9017"/>
    <cellStyle name="20% - Ênfase4 3 4 11" xfId="45916"/>
    <cellStyle name="20% - Ênfase4 3 4 12" xfId="48915"/>
    <cellStyle name="20% - Ênfase4 3 4 13" xfId="55991"/>
    <cellStyle name="20% - Ênfase4 3 4 2" xfId="1152"/>
    <cellStyle name="20% - Ênfase4 3 4 2 10" xfId="49396"/>
    <cellStyle name="20% - Ênfase4 3 4 2 11" xfId="56472"/>
    <cellStyle name="20% - Ênfase4 3 4 2 2" xfId="2683"/>
    <cellStyle name="20% - Ênfase4 3 4 2 2 2" xfId="9018"/>
    <cellStyle name="20% - Ênfase4 3 4 2 2 2 2" xfId="9019"/>
    <cellStyle name="20% - Ênfase4 3 4 2 2 2 2 2" xfId="9020"/>
    <cellStyle name="20% - Ênfase4 3 4 2 2 2 3" xfId="9021"/>
    <cellStyle name="20% - Ênfase4 3 4 2 2 2 4" xfId="9022"/>
    <cellStyle name="20% - Ênfase4 3 4 2 2 2 5" xfId="54916"/>
    <cellStyle name="20% - Ênfase4 3 4 2 2 3" xfId="9023"/>
    <cellStyle name="20% - Ênfase4 3 4 2 2 3 2" xfId="9024"/>
    <cellStyle name="20% - Ênfase4 3 4 2 2 3 2 2" xfId="9025"/>
    <cellStyle name="20% - Ênfase4 3 4 2 2 3 3" xfId="9026"/>
    <cellStyle name="20% - Ênfase4 3 4 2 2 3 4" xfId="9027"/>
    <cellStyle name="20% - Ênfase4 3 4 2 2 4" xfId="9028"/>
    <cellStyle name="20% - Ênfase4 3 4 2 2 4 2" xfId="9029"/>
    <cellStyle name="20% - Ênfase4 3 4 2 2 5" xfId="9030"/>
    <cellStyle name="20% - Ênfase4 3 4 2 2 6" xfId="9031"/>
    <cellStyle name="20% - Ênfase4 3 4 2 2 7" xfId="47896"/>
    <cellStyle name="20% - Ênfase4 3 4 2 2 8" xfId="51437"/>
    <cellStyle name="20% - Ênfase4 3 4 2 2 9" xfId="57490"/>
    <cellStyle name="20% - Ênfase4 3 4 2 3" xfId="9032"/>
    <cellStyle name="20% - Ênfase4 3 4 2 3 2" xfId="9033"/>
    <cellStyle name="20% - Ênfase4 3 4 2 3 2 2" xfId="9034"/>
    <cellStyle name="20% - Ênfase4 3 4 2 3 3" xfId="9035"/>
    <cellStyle name="20% - Ênfase4 3 4 2 3 4" xfId="9036"/>
    <cellStyle name="20% - Ênfase4 3 4 2 3 5" xfId="53417"/>
    <cellStyle name="20% - Ênfase4 3 4 2 4" xfId="9037"/>
    <cellStyle name="20% - Ênfase4 3 4 2 4 2" xfId="9038"/>
    <cellStyle name="20% - Ênfase4 3 4 2 4 2 2" xfId="9039"/>
    <cellStyle name="20% - Ênfase4 3 4 2 4 3" xfId="9040"/>
    <cellStyle name="20% - Ênfase4 3 4 2 4 4" xfId="9041"/>
    <cellStyle name="20% - Ênfase4 3 4 2 4 5" xfId="50419"/>
    <cellStyle name="20% - Ênfase4 3 4 2 5" xfId="9042"/>
    <cellStyle name="20% - Ênfase4 3 4 2 5 2" xfId="9043"/>
    <cellStyle name="20% - Ênfase4 3 4 2 5 2 2" xfId="9044"/>
    <cellStyle name="20% - Ênfase4 3 4 2 5 3" xfId="9045"/>
    <cellStyle name="20% - Ênfase4 3 4 2 5 4" xfId="9046"/>
    <cellStyle name="20% - Ênfase4 3 4 2 6" xfId="9047"/>
    <cellStyle name="20% - Ênfase4 3 4 2 6 2" xfId="9048"/>
    <cellStyle name="20% - Ênfase4 3 4 2 7" xfId="9049"/>
    <cellStyle name="20% - Ênfase4 3 4 2 8" xfId="9050"/>
    <cellStyle name="20% - Ênfase4 3 4 2 9" xfId="46397"/>
    <cellStyle name="20% - Ênfase4 3 4 3" xfId="1688"/>
    <cellStyle name="20% - Ênfase4 3 4 3 10" xfId="57009"/>
    <cellStyle name="20% - Ênfase4 3 4 3 2" xfId="3219"/>
    <cellStyle name="20% - Ênfase4 3 4 3 2 2" xfId="9051"/>
    <cellStyle name="20% - Ênfase4 3 4 3 2 2 2" xfId="9052"/>
    <cellStyle name="20% - Ênfase4 3 4 3 2 2 2 2" xfId="9053"/>
    <cellStyle name="20% - Ênfase4 3 4 3 2 2 3" xfId="9054"/>
    <cellStyle name="20% - Ênfase4 3 4 3 2 2 4" xfId="9055"/>
    <cellStyle name="20% - Ênfase4 3 4 3 2 2 5" xfId="55452"/>
    <cellStyle name="20% - Ênfase4 3 4 3 2 3" xfId="9056"/>
    <cellStyle name="20% - Ênfase4 3 4 3 2 3 2" xfId="9057"/>
    <cellStyle name="20% - Ênfase4 3 4 3 2 4" xfId="9058"/>
    <cellStyle name="20% - Ênfase4 3 4 3 2 5" xfId="9059"/>
    <cellStyle name="20% - Ênfase4 3 4 3 2 6" xfId="48432"/>
    <cellStyle name="20% - Ênfase4 3 4 3 2 7" xfId="52455"/>
    <cellStyle name="20% - Ênfase4 3 4 3 3" xfId="9060"/>
    <cellStyle name="20% - Ênfase4 3 4 3 3 2" xfId="9061"/>
    <cellStyle name="20% - Ênfase4 3 4 3 3 2 2" xfId="9062"/>
    <cellStyle name="20% - Ênfase4 3 4 3 3 3" xfId="9063"/>
    <cellStyle name="20% - Ênfase4 3 4 3 3 4" xfId="9064"/>
    <cellStyle name="20% - Ênfase4 3 4 3 3 5" xfId="53953"/>
    <cellStyle name="20% - Ênfase4 3 4 3 4" xfId="9065"/>
    <cellStyle name="20% - Ênfase4 3 4 3 4 2" xfId="9066"/>
    <cellStyle name="20% - Ênfase4 3 4 3 4 2 2" xfId="9067"/>
    <cellStyle name="20% - Ênfase4 3 4 3 4 3" xfId="9068"/>
    <cellStyle name="20% - Ênfase4 3 4 3 4 4" xfId="9069"/>
    <cellStyle name="20% - Ênfase4 3 4 3 5" xfId="9070"/>
    <cellStyle name="20% - Ênfase4 3 4 3 5 2" xfId="9071"/>
    <cellStyle name="20% - Ênfase4 3 4 3 6" xfId="9072"/>
    <cellStyle name="20% - Ênfase4 3 4 3 7" xfId="9073"/>
    <cellStyle name="20% - Ênfase4 3 4 3 8" xfId="46933"/>
    <cellStyle name="20% - Ênfase4 3 4 3 9" xfId="50956"/>
    <cellStyle name="20% - Ênfase4 3 4 4" xfId="2202"/>
    <cellStyle name="20% - Ênfase4 3 4 4 2" xfId="9074"/>
    <cellStyle name="20% - Ênfase4 3 4 4 2 2" xfId="9075"/>
    <cellStyle name="20% - Ênfase4 3 4 4 2 2 2" xfId="9076"/>
    <cellStyle name="20% - Ênfase4 3 4 4 2 3" xfId="9077"/>
    <cellStyle name="20% - Ênfase4 3 4 4 2 4" xfId="9078"/>
    <cellStyle name="20% - Ênfase4 3 4 4 2 5" xfId="54435"/>
    <cellStyle name="20% - Ênfase4 3 4 4 3" xfId="9079"/>
    <cellStyle name="20% - Ênfase4 3 4 4 3 2" xfId="9080"/>
    <cellStyle name="20% - Ênfase4 3 4 4 4" xfId="9081"/>
    <cellStyle name="20% - Ênfase4 3 4 4 5" xfId="9082"/>
    <cellStyle name="20% - Ênfase4 3 4 4 6" xfId="47415"/>
    <cellStyle name="20% - Ênfase4 3 4 4 7" xfId="51974"/>
    <cellStyle name="20% - Ênfase4 3 4 5" xfId="9083"/>
    <cellStyle name="20% - Ênfase4 3 4 5 2" xfId="9084"/>
    <cellStyle name="20% - Ênfase4 3 4 5 2 2" xfId="9085"/>
    <cellStyle name="20% - Ênfase4 3 4 5 3" xfId="9086"/>
    <cellStyle name="20% - Ênfase4 3 4 5 4" xfId="9087"/>
    <cellStyle name="20% - Ênfase4 3 4 5 5" xfId="52936"/>
    <cellStyle name="20% - Ênfase4 3 4 6" xfId="9088"/>
    <cellStyle name="20% - Ênfase4 3 4 6 2" xfId="9089"/>
    <cellStyle name="20% - Ênfase4 3 4 6 2 2" xfId="9090"/>
    <cellStyle name="20% - Ênfase4 3 4 6 3" xfId="9091"/>
    <cellStyle name="20% - Ênfase4 3 4 6 4" xfId="9092"/>
    <cellStyle name="20% - Ênfase4 3 4 6 5" xfId="49938"/>
    <cellStyle name="20% - Ênfase4 3 4 7" xfId="9093"/>
    <cellStyle name="20% - Ênfase4 3 4 7 2" xfId="9094"/>
    <cellStyle name="20% - Ênfase4 3 4 7 2 2" xfId="9095"/>
    <cellStyle name="20% - Ênfase4 3 4 7 3" xfId="9096"/>
    <cellStyle name="20% - Ênfase4 3 4 7 4" xfId="9097"/>
    <cellStyle name="20% - Ênfase4 3 4 8" xfId="9098"/>
    <cellStyle name="20% - Ênfase4 3 4 8 2" xfId="9099"/>
    <cellStyle name="20% - Ênfase4 3 4 9" xfId="9100"/>
    <cellStyle name="20% - Ênfase4 3 5" xfId="832"/>
    <cellStyle name="20% - Ênfase4 3 5 10" xfId="49076"/>
    <cellStyle name="20% - Ênfase4 3 5 11" xfId="56152"/>
    <cellStyle name="20% - Ênfase4 3 5 2" xfId="2363"/>
    <cellStyle name="20% - Ênfase4 3 5 2 2" xfId="9101"/>
    <cellStyle name="20% - Ênfase4 3 5 2 2 2" xfId="9102"/>
    <cellStyle name="20% - Ênfase4 3 5 2 2 2 2" xfId="9103"/>
    <cellStyle name="20% - Ênfase4 3 5 2 2 3" xfId="9104"/>
    <cellStyle name="20% - Ênfase4 3 5 2 2 4" xfId="9105"/>
    <cellStyle name="20% - Ênfase4 3 5 2 2 5" xfId="54596"/>
    <cellStyle name="20% - Ênfase4 3 5 2 3" xfId="9106"/>
    <cellStyle name="20% - Ênfase4 3 5 2 3 2" xfId="9107"/>
    <cellStyle name="20% - Ênfase4 3 5 2 3 2 2" xfId="9108"/>
    <cellStyle name="20% - Ênfase4 3 5 2 3 3" xfId="9109"/>
    <cellStyle name="20% - Ênfase4 3 5 2 3 4" xfId="9110"/>
    <cellStyle name="20% - Ênfase4 3 5 2 4" xfId="9111"/>
    <cellStyle name="20% - Ênfase4 3 5 2 4 2" xfId="9112"/>
    <cellStyle name="20% - Ênfase4 3 5 2 5" xfId="9113"/>
    <cellStyle name="20% - Ênfase4 3 5 2 6" xfId="9114"/>
    <cellStyle name="20% - Ênfase4 3 5 2 7" xfId="47576"/>
    <cellStyle name="20% - Ênfase4 3 5 2 8" xfId="51117"/>
    <cellStyle name="20% - Ênfase4 3 5 2 9" xfId="57170"/>
    <cellStyle name="20% - Ênfase4 3 5 3" xfId="9115"/>
    <cellStyle name="20% - Ênfase4 3 5 3 2" xfId="9116"/>
    <cellStyle name="20% - Ênfase4 3 5 3 2 2" xfId="9117"/>
    <cellStyle name="20% - Ênfase4 3 5 3 3" xfId="9118"/>
    <cellStyle name="20% - Ênfase4 3 5 3 4" xfId="9119"/>
    <cellStyle name="20% - Ênfase4 3 5 3 5" xfId="53097"/>
    <cellStyle name="20% - Ênfase4 3 5 4" xfId="9120"/>
    <cellStyle name="20% - Ênfase4 3 5 4 2" xfId="9121"/>
    <cellStyle name="20% - Ênfase4 3 5 4 2 2" xfId="9122"/>
    <cellStyle name="20% - Ênfase4 3 5 4 3" xfId="9123"/>
    <cellStyle name="20% - Ênfase4 3 5 4 4" xfId="9124"/>
    <cellStyle name="20% - Ênfase4 3 5 4 5" xfId="50099"/>
    <cellStyle name="20% - Ênfase4 3 5 5" xfId="9125"/>
    <cellStyle name="20% - Ênfase4 3 5 5 2" xfId="9126"/>
    <cellStyle name="20% - Ênfase4 3 5 5 2 2" xfId="9127"/>
    <cellStyle name="20% - Ênfase4 3 5 5 3" xfId="9128"/>
    <cellStyle name="20% - Ênfase4 3 5 5 4" xfId="9129"/>
    <cellStyle name="20% - Ênfase4 3 5 6" xfId="9130"/>
    <cellStyle name="20% - Ênfase4 3 5 6 2" xfId="9131"/>
    <cellStyle name="20% - Ênfase4 3 5 7" xfId="9132"/>
    <cellStyle name="20% - Ênfase4 3 5 8" xfId="9133"/>
    <cellStyle name="20% - Ênfase4 3 5 9" xfId="46077"/>
    <cellStyle name="20% - Ênfase4 3 6" xfId="1368"/>
    <cellStyle name="20% - Ênfase4 3 6 10" xfId="56689"/>
    <cellStyle name="20% - Ênfase4 3 6 2" xfId="2899"/>
    <cellStyle name="20% - Ênfase4 3 6 2 2" xfId="9134"/>
    <cellStyle name="20% - Ênfase4 3 6 2 2 2" xfId="9135"/>
    <cellStyle name="20% - Ênfase4 3 6 2 2 2 2" xfId="9136"/>
    <cellStyle name="20% - Ênfase4 3 6 2 2 3" xfId="9137"/>
    <cellStyle name="20% - Ênfase4 3 6 2 2 4" xfId="9138"/>
    <cellStyle name="20% - Ênfase4 3 6 2 2 5" xfId="55132"/>
    <cellStyle name="20% - Ênfase4 3 6 2 3" xfId="9139"/>
    <cellStyle name="20% - Ênfase4 3 6 2 3 2" xfId="9140"/>
    <cellStyle name="20% - Ênfase4 3 6 2 4" xfId="9141"/>
    <cellStyle name="20% - Ênfase4 3 6 2 5" xfId="9142"/>
    <cellStyle name="20% - Ênfase4 3 6 2 6" xfId="48112"/>
    <cellStyle name="20% - Ênfase4 3 6 2 7" xfId="52135"/>
    <cellStyle name="20% - Ênfase4 3 6 3" xfId="9143"/>
    <cellStyle name="20% - Ênfase4 3 6 3 2" xfId="9144"/>
    <cellStyle name="20% - Ênfase4 3 6 3 2 2" xfId="9145"/>
    <cellStyle name="20% - Ênfase4 3 6 3 3" xfId="9146"/>
    <cellStyle name="20% - Ênfase4 3 6 3 4" xfId="9147"/>
    <cellStyle name="20% - Ênfase4 3 6 3 5" xfId="53633"/>
    <cellStyle name="20% - Ênfase4 3 6 4" xfId="9148"/>
    <cellStyle name="20% - Ênfase4 3 6 4 2" xfId="9149"/>
    <cellStyle name="20% - Ênfase4 3 6 4 2 2" xfId="9150"/>
    <cellStyle name="20% - Ênfase4 3 6 4 3" xfId="9151"/>
    <cellStyle name="20% - Ênfase4 3 6 4 4" xfId="9152"/>
    <cellStyle name="20% - Ênfase4 3 6 5" xfId="9153"/>
    <cellStyle name="20% - Ênfase4 3 6 5 2" xfId="9154"/>
    <cellStyle name="20% - Ênfase4 3 6 6" xfId="9155"/>
    <cellStyle name="20% - Ênfase4 3 6 7" xfId="9156"/>
    <cellStyle name="20% - Ênfase4 3 6 8" xfId="46613"/>
    <cellStyle name="20% - Ênfase4 3 6 9" xfId="50636"/>
    <cellStyle name="20% - Ênfase4 3 7" xfId="1882"/>
    <cellStyle name="20% - Ênfase4 3 7 2" xfId="9157"/>
    <cellStyle name="20% - Ênfase4 3 7 2 2" xfId="9158"/>
    <cellStyle name="20% - Ênfase4 3 7 2 2 2" xfId="9159"/>
    <cellStyle name="20% - Ênfase4 3 7 2 3" xfId="9160"/>
    <cellStyle name="20% - Ênfase4 3 7 2 4" xfId="9161"/>
    <cellStyle name="20% - Ênfase4 3 7 2 5" xfId="54115"/>
    <cellStyle name="20% - Ênfase4 3 7 3" xfId="9162"/>
    <cellStyle name="20% - Ênfase4 3 7 3 2" xfId="9163"/>
    <cellStyle name="20% - Ênfase4 3 7 4" xfId="9164"/>
    <cellStyle name="20% - Ênfase4 3 7 5" xfId="9165"/>
    <cellStyle name="20% - Ênfase4 3 7 6" xfId="47095"/>
    <cellStyle name="20% - Ênfase4 3 7 7" xfId="51654"/>
    <cellStyle name="20% - Ênfase4 3 8" xfId="9166"/>
    <cellStyle name="20% - Ênfase4 3 8 2" xfId="9167"/>
    <cellStyle name="20% - Ênfase4 3 8 2 2" xfId="9168"/>
    <cellStyle name="20% - Ênfase4 3 8 3" xfId="9169"/>
    <cellStyle name="20% - Ênfase4 3 8 4" xfId="9170"/>
    <cellStyle name="20% - Ênfase4 3 8 5" xfId="52616"/>
    <cellStyle name="20% - Ênfase4 3 9" xfId="9171"/>
    <cellStyle name="20% - Ênfase4 3 9 2" xfId="9172"/>
    <cellStyle name="20% - Ênfase4 3 9 2 2" xfId="9173"/>
    <cellStyle name="20% - Ênfase4 3 9 3" xfId="9174"/>
    <cellStyle name="20% - Ênfase4 3 9 4" xfId="9175"/>
    <cellStyle name="20% - Ênfase4 3 9 5" xfId="49618"/>
    <cellStyle name="20% - Ênfase4 4" xfId="294"/>
    <cellStyle name="20% - Ênfase4 4 10" xfId="9176"/>
    <cellStyle name="20% - Ênfase4 4 11" xfId="45543"/>
    <cellStyle name="20% - Ênfase4 4 12" xfId="48542"/>
    <cellStyle name="20% - Ênfase4 4 13" xfId="55618"/>
    <cellStyle name="20% - Ênfase4 4 2" xfId="779"/>
    <cellStyle name="20% - Ênfase4 4 2 10" xfId="49023"/>
    <cellStyle name="20% - Ênfase4 4 2 11" xfId="56099"/>
    <cellStyle name="20% - Ênfase4 4 2 2" xfId="2310"/>
    <cellStyle name="20% - Ênfase4 4 2 2 2" xfId="9177"/>
    <cellStyle name="20% - Ênfase4 4 2 2 2 2" xfId="9178"/>
    <cellStyle name="20% - Ênfase4 4 2 2 2 2 2" xfId="9179"/>
    <cellStyle name="20% - Ênfase4 4 2 2 2 3" xfId="9180"/>
    <cellStyle name="20% - Ênfase4 4 2 2 2 4" xfId="9181"/>
    <cellStyle name="20% - Ênfase4 4 2 2 2 5" xfId="54543"/>
    <cellStyle name="20% - Ênfase4 4 2 2 3" xfId="9182"/>
    <cellStyle name="20% - Ênfase4 4 2 2 3 2" xfId="9183"/>
    <cellStyle name="20% - Ênfase4 4 2 2 3 2 2" xfId="9184"/>
    <cellStyle name="20% - Ênfase4 4 2 2 3 3" xfId="9185"/>
    <cellStyle name="20% - Ênfase4 4 2 2 3 4" xfId="9186"/>
    <cellStyle name="20% - Ênfase4 4 2 2 4" xfId="9187"/>
    <cellStyle name="20% - Ênfase4 4 2 2 4 2" xfId="9188"/>
    <cellStyle name="20% - Ênfase4 4 2 2 5" xfId="9189"/>
    <cellStyle name="20% - Ênfase4 4 2 2 6" xfId="9190"/>
    <cellStyle name="20% - Ênfase4 4 2 2 7" xfId="47523"/>
    <cellStyle name="20% - Ênfase4 4 2 2 8" xfId="51064"/>
    <cellStyle name="20% - Ênfase4 4 2 2 9" xfId="57117"/>
    <cellStyle name="20% - Ênfase4 4 2 3" xfId="9191"/>
    <cellStyle name="20% - Ênfase4 4 2 3 2" xfId="9192"/>
    <cellStyle name="20% - Ênfase4 4 2 3 2 2" xfId="9193"/>
    <cellStyle name="20% - Ênfase4 4 2 3 3" xfId="9194"/>
    <cellStyle name="20% - Ênfase4 4 2 3 4" xfId="9195"/>
    <cellStyle name="20% - Ênfase4 4 2 3 5" xfId="53044"/>
    <cellStyle name="20% - Ênfase4 4 2 4" xfId="9196"/>
    <cellStyle name="20% - Ênfase4 4 2 4 2" xfId="9197"/>
    <cellStyle name="20% - Ênfase4 4 2 4 2 2" xfId="9198"/>
    <cellStyle name="20% - Ênfase4 4 2 4 3" xfId="9199"/>
    <cellStyle name="20% - Ênfase4 4 2 4 4" xfId="9200"/>
    <cellStyle name="20% - Ênfase4 4 2 4 5" xfId="50046"/>
    <cellStyle name="20% - Ênfase4 4 2 5" xfId="9201"/>
    <cellStyle name="20% - Ênfase4 4 2 5 2" xfId="9202"/>
    <cellStyle name="20% - Ênfase4 4 2 5 2 2" xfId="9203"/>
    <cellStyle name="20% - Ênfase4 4 2 5 3" xfId="9204"/>
    <cellStyle name="20% - Ênfase4 4 2 5 4" xfId="9205"/>
    <cellStyle name="20% - Ênfase4 4 2 6" xfId="9206"/>
    <cellStyle name="20% - Ênfase4 4 2 6 2" xfId="9207"/>
    <cellStyle name="20% - Ênfase4 4 2 7" xfId="9208"/>
    <cellStyle name="20% - Ênfase4 4 2 8" xfId="9209"/>
    <cellStyle name="20% - Ênfase4 4 2 9" xfId="46024"/>
    <cellStyle name="20% - Ênfase4 4 3" xfId="1315"/>
    <cellStyle name="20% - Ênfase4 4 3 10" xfId="56636"/>
    <cellStyle name="20% - Ênfase4 4 3 2" xfId="2846"/>
    <cellStyle name="20% - Ênfase4 4 3 2 2" xfId="9210"/>
    <cellStyle name="20% - Ênfase4 4 3 2 2 2" xfId="9211"/>
    <cellStyle name="20% - Ênfase4 4 3 2 2 2 2" xfId="9212"/>
    <cellStyle name="20% - Ênfase4 4 3 2 2 3" xfId="9213"/>
    <cellStyle name="20% - Ênfase4 4 3 2 2 4" xfId="9214"/>
    <cellStyle name="20% - Ênfase4 4 3 2 2 5" xfId="55079"/>
    <cellStyle name="20% - Ênfase4 4 3 2 3" xfId="9215"/>
    <cellStyle name="20% - Ênfase4 4 3 2 3 2" xfId="9216"/>
    <cellStyle name="20% - Ênfase4 4 3 2 4" xfId="9217"/>
    <cellStyle name="20% - Ênfase4 4 3 2 5" xfId="9218"/>
    <cellStyle name="20% - Ênfase4 4 3 2 6" xfId="48059"/>
    <cellStyle name="20% - Ênfase4 4 3 2 7" xfId="52082"/>
    <cellStyle name="20% - Ênfase4 4 3 3" xfId="9219"/>
    <cellStyle name="20% - Ênfase4 4 3 3 2" xfId="9220"/>
    <cellStyle name="20% - Ênfase4 4 3 3 2 2" xfId="9221"/>
    <cellStyle name="20% - Ênfase4 4 3 3 3" xfId="9222"/>
    <cellStyle name="20% - Ênfase4 4 3 3 4" xfId="9223"/>
    <cellStyle name="20% - Ênfase4 4 3 3 5" xfId="53580"/>
    <cellStyle name="20% - Ênfase4 4 3 4" xfId="9224"/>
    <cellStyle name="20% - Ênfase4 4 3 4 2" xfId="9225"/>
    <cellStyle name="20% - Ênfase4 4 3 4 2 2" xfId="9226"/>
    <cellStyle name="20% - Ênfase4 4 3 4 3" xfId="9227"/>
    <cellStyle name="20% - Ênfase4 4 3 4 4" xfId="9228"/>
    <cellStyle name="20% - Ênfase4 4 3 5" xfId="9229"/>
    <cellStyle name="20% - Ênfase4 4 3 5 2" xfId="9230"/>
    <cellStyle name="20% - Ênfase4 4 3 6" xfId="9231"/>
    <cellStyle name="20% - Ênfase4 4 3 7" xfId="9232"/>
    <cellStyle name="20% - Ênfase4 4 3 8" xfId="46560"/>
    <cellStyle name="20% - Ênfase4 4 3 9" xfId="50583"/>
    <cellStyle name="20% - Ênfase4 4 4" xfId="1829"/>
    <cellStyle name="20% - Ênfase4 4 4 2" xfId="9233"/>
    <cellStyle name="20% - Ênfase4 4 4 2 2" xfId="9234"/>
    <cellStyle name="20% - Ênfase4 4 4 2 2 2" xfId="9235"/>
    <cellStyle name="20% - Ênfase4 4 4 2 3" xfId="9236"/>
    <cellStyle name="20% - Ênfase4 4 4 2 4" xfId="9237"/>
    <cellStyle name="20% - Ênfase4 4 4 2 5" xfId="54062"/>
    <cellStyle name="20% - Ênfase4 4 4 3" xfId="9238"/>
    <cellStyle name="20% - Ênfase4 4 4 3 2" xfId="9239"/>
    <cellStyle name="20% - Ênfase4 4 4 4" xfId="9240"/>
    <cellStyle name="20% - Ênfase4 4 4 5" xfId="9241"/>
    <cellStyle name="20% - Ênfase4 4 4 6" xfId="47042"/>
    <cellStyle name="20% - Ênfase4 4 4 7" xfId="51601"/>
    <cellStyle name="20% - Ênfase4 4 5" xfId="9242"/>
    <cellStyle name="20% - Ênfase4 4 5 2" xfId="9243"/>
    <cellStyle name="20% - Ênfase4 4 5 2 2" xfId="9244"/>
    <cellStyle name="20% - Ênfase4 4 5 3" xfId="9245"/>
    <cellStyle name="20% - Ênfase4 4 5 4" xfId="9246"/>
    <cellStyle name="20% - Ênfase4 4 5 5" xfId="52563"/>
    <cellStyle name="20% - Ênfase4 4 6" xfId="9247"/>
    <cellStyle name="20% - Ênfase4 4 6 2" xfId="9248"/>
    <cellStyle name="20% - Ênfase4 4 6 2 2" xfId="9249"/>
    <cellStyle name="20% - Ênfase4 4 6 3" xfId="9250"/>
    <cellStyle name="20% - Ênfase4 4 6 4" xfId="9251"/>
    <cellStyle name="20% - Ênfase4 4 6 5" xfId="49565"/>
    <cellStyle name="20% - Ênfase4 4 7" xfId="9252"/>
    <cellStyle name="20% - Ênfase4 4 7 2" xfId="9253"/>
    <cellStyle name="20% - Ênfase4 4 7 2 2" xfId="9254"/>
    <cellStyle name="20% - Ênfase4 4 7 3" xfId="9255"/>
    <cellStyle name="20% - Ênfase4 4 7 4" xfId="9256"/>
    <cellStyle name="20% - Ênfase4 4 8" xfId="9257"/>
    <cellStyle name="20% - Ênfase4 4 8 2" xfId="9258"/>
    <cellStyle name="20% - Ênfase4 4 9" xfId="9259"/>
    <cellStyle name="20% - Ênfase4 5" xfId="400"/>
    <cellStyle name="20% - Ênfase4 5 10" xfId="9260"/>
    <cellStyle name="20% - Ênfase4 5 11" xfId="45649"/>
    <cellStyle name="20% - Ênfase4 5 12" xfId="48648"/>
    <cellStyle name="20% - Ênfase4 5 13" xfId="55724"/>
    <cellStyle name="20% - Ênfase4 5 2" xfId="885"/>
    <cellStyle name="20% - Ênfase4 5 2 10" xfId="49129"/>
    <cellStyle name="20% - Ênfase4 5 2 11" xfId="56205"/>
    <cellStyle name="20% - Ênfase4 5 2 2" xfId="2416"/>
    <cellStyle name="20% - Ênfase4 5 2 2 2" xfId="9261"/>
    <cellStyle name="20% - Ênfase4 5 2 2 2 2" xfId="9262"/>
    <cellStyle name="20% - Ênfase4 5 2 2 2 2 2" xfId="9263"/>
    <cellStyle name="20% - Ênfase4 5 2 2 2 3" xfId="9264"/>
    <cellStyle name="20% - Ênfase4 5 2 2 2 4" xfId="9265"/>
    <cellStyle name="20% - Ênfase4 5 2 2 2 5" xfId="54649"/>
    <cellStyle name="20% - Ênfase4 5 2 2 3" xfId="9266"/>
    <cellStyle name="20% - Ênfase4 5 2 2 3 2" xfId="9267"/>
    <cellStyle name="20% - Ênfase4 5 2 2 3 2 2" xfId="9268"/>
    <cellStyle name="20% - Ênfase4 5 2 2 3 3" xfId="9269"/>
    <cellStyle name="20% - Ênfase4 5 2 2 3 4" xfId="9270"/>
    <cellStyle name="20% - Ênfase4 5 2 2 4" xfId="9271"/>
    <cellStyle name="20% - Ênfase4 5 2 2 4 2" xfId="9272"/>
    <cellStyle name="20% - Ênfase4 5 2 2 5" xfId="9273"/>
    <cellStyle name="20% - Ênfase4 5 2 2 6" xfId="9274"/>
    <cellStyle name="20% - Ênfase4 5 2 2 7" xfId="47629"/>
    <cellStyle name="20% - Ênfase4 5 2 2 8" xfId="51170"/>
    <cellStyle name="20% - Ênfase4 5 2 2 9" xfId="57223"/>
    <cellStyle name="20% - Ênfase4 5 2 3" xfId="9275"/>
    <cellStyle name="20% - Ênfase4 5 2 3 2" xfId="9276"/>
    <cellStyle name="20% - Ênfase4 5 2 3 2 2" xfId="9277"/>
    <cellStyle name="20% - Ênfase4 5 2 3 3" xfId="9278"/>
    <cellStyle name="20% - Ênfase4 5 2 3 4" xfId="9279"/>
    <cellStyle name="20% - Ênfase4 5 2 3 5" xfId="53150"/>
    <cellStyle name="20% - Ênfase4 5 2 4" xfId="9280"/>
    <cellStyle name="20% - Ênfase4 5 2 4 2" xfId="9281"/>
    <cellStyle name="20% - Ênfase4 5 2 4 2 2" xfId="9282"/>
    <cellStyle name="20% - Ênfase4 5 2 4 3" xfId="9283"/>
    <cellStyle name="20% - Ênfase4 5 2 4 4" xfId="9284"/>
    <cellStyle name="20% - Ênfase4 5 2 4 5" xfId="50152"/>
    <cellStyle name="20% - Ênfase4 5 2 5" xfId="9285"/>
    <cellStyle name="20% - Ênfase4 5 2 5 2" xfId="9286"/>
    <cellStyle name="20% - Ênfase4 5 2 5 2 2" xfId="9287"/>
    <cellStyle name="20% - Ênfase4 5 2 5 3" xfId="9288"/>
    <cellStyle name="20% - Ênfase4 5 2 5 4" xfId="9289"/>
    <cellStyle name="20% - Ênfase4 5 2 6" xfId="9290"/>
    <cellStyle name="20% - Ênfase4 5 2 6 2" xfId="9291"/>
    <cellStyle name="20% - Ênfase4 5 2 7" xfId="9292"/>
    <cellStyle name="20% - Ênfase4 5 2 8" xfId="9293"/>
    <cellStyle name="20% - Ênfase4 5 2 9" xfId="46130"/>
    <cellStyle name="20% - Ênfase4 5 3" xfId="1421"/>
    <cellStyle name="20% - Ênfase4 5 3 10" xfId="56742"/>
    <cellStyle name="20% - Ênfase4 5 3 2" xfId="2952"/>
    <cellStyle name="20% - Ênfase4 5 3 2 2" xfId="9294"/>
    <cellStyle name="20% - Ênfase4 5 3 2 2 2" xfId="9295"/>
    <cellStyle name="20% - Ênfase4 5 3 2 2 2 2" xfId="9296"/>
    <cellStyle name="20% - Ênfase4 5 3 2 2 3" xfId="9297"/>
    <cellStyle name="20% - Ênfase4 5 3 2 2 4" xfId="9298"/>
    <cellStyle name="20% - Ênfase4 5 3 2 2 5" xfId="55185"/>
    <cellStyle name="20% - Ênfase4 5 3 2 3" xfId="9299"/>
    <cellStyle name="20% - Ênfase4 5 3 2 3 2" xfId="9300"/>
    <cellStyle name="20% - Ênfase4 5 3 2 4" xfId="9301"/>
    <cellStyle name="20% - Ênfase4 5 3 2 5" xfId="9302"/>
    <cellStyle name="20% - Ênfase4 5 3 2 6" xfId="48165"/>
    <cellStyle name="20% - Ênfase4 5 3 2 7" xfId="52188"/>
    <cellStyle name="20% - Ênfase4 5 3 3" xfId="9303"/>
    <cellStyle name="20% - Ênfase4 5 3 3 2" xfId="9304"/>
    <cellStyle name="20% - Ênfase4 5 3 3 2 2" xfId="9305"/>
    <cellStyle name="20% - Ênfase4 5 3 3 3" xfId="9306"/>
    <cellStyle name="20% - Ênfase4 5 3 3 4" xfId="9307"/>
    <cellStyle name="20% - Ênfase4 5 3 3 5" xfId="53686"/>
    <cellStyle name="20% - Ênfase4 5 3 4" xfId="9308"/>
    <cellStyle name="20% - Ênfase4 5 3 4 2" xfId="9309"/>
    <cellStyle name="20% - Ênfase4 5 3 4 2 2" xfId="9310"/>
    <cellStyle name="20% - Ênfase4 5 3 4 3" xfId="9311"/>
    <cellStyle name="20% - Ênfase4 5 3 4 4" xfId="9312"/>
    <cellStyle name="20% - Ênfase4 5 3 5" xfId="9313"/>
    <cellStyle name="20% - Ênfase4 5 3 5 2" xfId="9314"/>
    <cellStyle name="20% - Ênfase4 5 3 6" xfId="9315"/>
    <cellStyle name="20% - Ênfase4 5 3 7" xfId="9316"/>
    <cellStyle name="20% - Ênfase4 5 3 8" xfId="46666"/>
    <cellStyle name="20% - Ênfase4 5 3 9" xfId="50689"/>
    <cellStyle name="20% - Ênfase4 5 4" xfId="1935"/>
    <cellStyle name="20% - Ênfase4 5 4 2" xfId="9317"/>
    <cellStyle name="20% - Ênfase4 5 4 2 2" xfId="9318"/>
    <cellStyle name="20% - Ênfase4 5 4 2 2 2" xfId="9319"/>
    <cellStyle name="20% - Ênfase4 5 4 2 3" xfId="9320"/>
    <cellStyle name="20% - Ênfase4 5 4 2 4" xfId="9321"/>
    <cellStyle name="20% - Ênfase4 5 4 2 5" xfId="54168"/>
    <cellStyle name="20% - Ênfase4 5 4 3" xfId="9322"/>
    <cellStyle name="20% - Ênfase4 5 4 3 2" xfId="9323"/>
    <cellStyle name="20% - Ênfase4 5 4 4" xfId="9324"/>
    <cellStyle name="20% - Ênfase4 5 4 5" xfId="9325"/>
    <cellStyle name="20% - Ênfase4 5 4 6" xfId="47148"/>
    <cellStyle name="20% - Ênfase4 5 4 7" xfId="51707"/>
    <cellStyle name="20% - Ênfase4 5 5" xfId="9326"/>
    <cellStyle name="20% - Ênfase4 5 5 2" xfId="9327"/>
    <cellStyle name="20% - Ênfase4 5 5 2 2" xfId="9328"/>
    <cellStyle name="20% - Ênfase4 5 5 3" xfId="9329"/>
    <cellStyle name="20% - Ênfase4 5 5 4" xfId="9330"/>
    <cellStyle name="20% - Ênfase4 5 5 5" xfId="52669"/>
    <cellStyle name="20% - Ênfase4 5 6" xfId="9331"/>
    <cellStyle name="20% - Ênfase4 5 6 2" xfId="9332"/>
    <cellStyle name="20% - Ênfase4 5 6 2 2" xfId="9333"/>
    <cellStyle name="20% - Ênfase4 5 6 3" xfId="9334"/>
    <cellStyle name="20% - Ênfase4 5 6 4" xfId="9335"/>
    <cellStyle name="20% - Ênfase4 5 6 5" xfId="49671"/>
    <cellStyle name="20% - Ênfase4 5 7" xfId="9336"/>
    <cellStyle name="20% - Ênfase4 5 7 2" xfId="9337"/>
    <cellStyle name="20% - Ênfase4 5 7 2 2" xfId="9338"/>
    <cellStyle name="20% - Ênfase4 5 7 3" xfId="9339"/>
    <cellStyle name="20% - Ênfase4 5 7 4" xfId="9340"/>
    <cellStyle name="20% - Ênfase4 5 8" xfId="9341"/>
    <cellStyle name="20% - Ênfase4 5 8 2" xfId="9342"/>
    <cellStyle name="20% - Ênfase4 5 9" xfId="9343"/>
    <cellStyle name="20% - Ênfase4 6" xfId="506"/>
    <cellStyle name="20% - Ênfase4 6 10" xfId="9344"/>
    <cellStyle name="20% - Ênfase4 6 11" xfId="45755"/>
    <cellStyle name="20% - Ênfase4 6 12" xfId="48754"/>
    <cellStyle name="20% - Ênfase4 6 13" xfId="55830"/>
    <cellStyle name="20% - Ênfase4 6 2" xfId="991"/>
    <cellStyle name="20% - Ênfase4 6 2 10" xfId="49235"/>
    <cellStyle name="20% - Ênfase4 6 2 11" xfId="56311"/>
    <cellStyle name="20% - Ênfase4 6 2 2" xfId="2522"/>
    <cellStyle name="20% - Ênfase4 6 2 2 2" xfId="9345"/>
    <cellStyle name="20% - Ênfase4 6 2 2 2 2" xfId="9346"/>
    <cellStyle name="20% - Ênfase4 6 2 2 2 2 2" xfId="9347"/>
    <cellStyle name="20% - Ênfase4 6 2 2 2 3" xfId="9348"/>
    <cellStyle name="20% - Ênfase4 6 2 2 2 4" xfId="9349"/>
    <cellStyle name="20% - Ênfase4 6 2 2 2 5" xfId="54755"/>
    <cellStyle name="20% - Ênfase4 6 2 2 3" xfId="9350"/>
    <cellStyle name="20% - Ênfase4 6 2 2 3 2" xfId="9351"/>
    <cellStyle name="20% - Ênfase4 6 2 2 3 2 2" xfId="9352"/>
    <cellStyle name="20% - Ênfase4 6 2 2 3 3" xfId="9353"/>
    <cellStyle name="20% - Ênfase4 6 2 2 3 4" xfId="9354"/>
    <cellStyle name="20% - Ênfase4 6 2 2 4" xfId="9355"/>
    <cellStyle name="20% - Ênfase4 6 2 2 4 2" xfId="9356"/>
    <cellStyle name="20% - Ênfase4 6 2 2 5" xfId="9357"/>
    <cellStyle name="20% - Ênfase4 6 2 2 6" xfId="9358"/>
    <cellStyle name="20% - Ênfase4 6 2 2 7" xfId="47735"/>
    <cellStyle name="20% - Ênfase4 6 2 2 8" xfId="51276"/>
    <cellStyle name="20% - Ênfase4 6 2 2 9" xfId="57329"/>
    <cellStyle name="20% - Ênfase4 6 2 3" xfId="9359"/>
    <cellStyle name="20% - Ênfase4 6 2 3 2" xfId="9360"/>
    <cellStyle name="20% - Ênfase4 6 2 3 2 2" xfId="9361"/>
    <cellStyle name="20% - Ênfase4 6 2 3 3" xfId="9362"/>
    <cellStyle name="20% - Ênfase4 6 2 3 4" xfId="9363"/>
    <cellStyle name="20% - Ênfase4 6 2 3 5" xfId="53256"/>
    <cellStyle name="20% - Ênfase4 6 2 4" xfId="9364"/>
    <cellStyle name="20% - Ênfase4 6 2 4 2" xfId="9365"/>
    <cellStyle name="20% - Ênfase4 6 2 4 2 2" xfId="9366"/>
    <cellStyle name="20% - Ênfase4 6 2 4 3" xfId="9367"/>
    <cellStyle name="20% - Ênfase4 6 2 4 4" xfId="9368"/>
    <cellStyle name="20% - Ênfase4 6 2 4 5" xfId="50258"/>
    <cellStyle name="20% - Ênfase4 6 2 5" xfId="9369"/>
    <cellStyle name="20% - Ênfase4 6 2 5 2" xfId="9370"/>
    <cellStyle name="20% - Ênfase4 6 2 5 2 2" xfId="9371"/>
    <cellStyle name="20% - Ênfase4 6 2 5 3" xfId="9372"/>
    <cellStyle name="20% - Ênfase4 6 2 5 4" xfId="9373"/>
    <cellStyle name="20% - Ênfase4 6 2 6" xfId="9374"/>
    <cellStyle name="20% - Ênfase4 6 2 6 2" xfId="9375"/>
    <cellStyle name="20% - Ênfase4 6 2 7" xfId="9376"/>
    <cellStyle name="20% - Ênfase4 6 2 8" xfId="9377"/>
    <cellStyle name="20% - Ênfase4 6 2 9" xfId="46236"/>
    <cellStyle name="20% - Ênfase4 6 3" xfId="1527"/>
    <cellStyle name="20% - Ênfase4 6 3 10" xfId="56848"/>
    <cellStyle name="20% - Ênfase4 6 3 2" xfId="3058"/>
    <cellStyle name="20% - Ênfase4 6 3 2 2" xfId="9378"/>
    <cellStyle name="20% - Ênfase4 6 3 2 2 2" xfId="9379"/>
    <cellStyle name="20% - Ênfase4 6 3 2 2 2 2" xfId="9380"/>
    <cellStyle name="20% - Ênfase4 6 3 2 2 3" xfId="9381"/>
    <cellStyle name="20% - Ênfase4 6 3 2 2 4" xfId="9382"/>
    <cellStyle name="20% - Ênfase4 6 3 2 2 5" xfId="55291"/>
    <cellStyle name="20% - Ênfase4 6 3 2 3" xfId="9383"/>
    <cellStyle name="20% - Ênfase4 6 3 2 3 2" xfId="9384"/>
    <cellStyle name="20% - Ênfase4 6 3 2 4" xfId="9385"/>
    <cellStyle name="20% - Ênfase4 6 3 2 5" xfId="9386"/>
    <cellStyle name="20% - Ênfase4 6 3 2 6" xfId="48271"/>
    <cellStyle name="20% - Ênfase4 6 3 2 7" xfId="52294"/>
    <cellStyle name="20% - Ênfase4 6 3 3" xfId="9387"/>
    <cellStyle name="20% - Ênfase4 6 3 3 2" xfId="9388"/>
    <cellStyle name="20% - Ênfase4 6 3 3 2 2" xfId="9389"/>
    <cellStyle name="20% - Ênfase4 6 3 3 3" xfId="9390"/>
    <cellStyle name="20% - Ênfase4 6 3 3 4" xfId="9391"/>
    <cellStyle name="20% - Ênfase4 6 3 3 5" xfId="53792"/>
    <cellStyle name="20% - Ênfase4 6 3 4" xfId="9392"/>
    <cellStyle name="20% - Ênfase4 6 3 4 2" xfId="9393"/>
    <cellStyle name="20% - Ênfase4 6 3 4 2 2" xfId="9394"/>
    <cellStyle name="20% - Ênfase4 6 3 4 3" xfId="9395"/>
    <cellStyle name="20% - Ênfase4 6 3 4 4" xfId="9396"/>
    <cellStyle name="20% - Ênfase4 6 3 5" xfId="9397"/>
    <cellStyle name="20% - Ênfase4 6 3 5 2" xfId="9398"/>
    <cellStyle name="20% - Ênfase4 6 3 6" xfId="9399"/>
    <cellStyle name="20% - Ênfase4 6 3 7" xfId="9400"/>
    <cellStyle name="20% - Ênfase4 6 3 8" xfId="46772"/>
    <cellStyle name="20% - Ênfase4 6 3 9" xfId="50795"/>
    <cellStyle name="20% - Ênfase4 6 4" xfId="2041"/>
    <cellStyle name="20% - Ênfase4 6 4 2" xfId="9401"/>
    <cellStyle name="20% - Ênfase4 6 4 2 2" xfId="9402"/>
    <cellStyle name="20% - Ênfase4 6 4 2 2 2" xfId="9403"/>
    <cellStyle name="20% - Ênfase4 6 4 2 3" xfId="9404"/>
    <cellStyle name="20% - Ênfase4 6 4 2 4" xfId="9405"/>
    <cellStyle name="20% - Ênfase4 6 4 2 5" xfId="54274"/>
    <cellStyle name="20% - Ênfase4 6 4 3" xfId="9406"/>
    <cellStyle name="20% - Ênfase4 6 4 3 2" xfId="9407"/>
    <cellStyle name="20% - Ênfase4 6 4 4" xfId="9408"/>
    <cellStyle name="20% - Ênfase4 6 4 5" xfId="9409"/>
    <cellStyle name="20% - Ênfase4 6 4 6" xfId="47254"/>
    <cellStyle name="20% - Ênfase4 6 4 7" xfId="51813"/>
    <cellStyle name="20% - Ênfase4 6 5" xfId="9410"/>
    <cellStyle name="20% - Ênfase4 6 5 2" xfId="9411"/>
    <cellStyle name="20% - Ênfase4 6 5 2 2" xfId="9412"/>
    <cellStyle name="20% - Ênfase4 6 5 3" xfId="9413"/>
    <cellStyle name="20% - Ênfase4 6 5 4" xfId="9414"/>
    <cellStyle name="20% - Ênfase4 6 5 5" xfId="52775"/>
    <cellStyle name="20% - Ênfase4 6 6" xfId="9415"/>
    <cellStyle name="20% - Ênfase4 6 6 2" xfId="9416"/>
    <cellStyle name="20% - Ênfase4 6 6 2 2" xfId="9417"/>
    <cellStyle name="20% - Ênfase4 6 6 3" xfId="9418"/>
    <cellStyle name="20% - Ênfase4 6 6 4" xfId="9419"/>
    <cellStyle name="20% - Ênfase4 6 6 5" xfId="49777"/>
    <cellStyle name="20% - Ênfase4 6 7" xfId="9420"/>
    <cellStyle name="20% - Ênfase4 6 7 2" xfId="9421"/>
    <cellStyle name="20% - Ênfase4 6 7 2 2" xfId="9422"/>
    <cellStyle name="20% - Ênfase4 6 7 3" xfId="9423"/>
    <cellStyle name="20% - Ênfase4 6 7 4" xfId="9424"/>
    <cellStyle name="20% - Ênfase4 6 8" xfId="9425"/>
    <cellStyle name="20% - Ênfase4 6 8 2" xfId="9426"/>
    <cellStyle name="20% - Ênfase4 6 9" xfId="9427"/>
    <cellStyle name="20% - Ênfase4 7" xfId="612"/>
    <cellStyle name="20% - Ênfase4 7 10" xfId="9428"/>
    <cellStyle name="20% - Ênfase4 7 11" xfId="45861"/>
    <cellStyle name="20% - Ênfase4 7 12" xfId="48860"/>
    <cellStyle name="20% - Ênfase4 7 13" xfId="55936"/>
    <cellStyle name="20% - Ênfase4 7 2" xfId="1097"/>
    <cellStyle name="20% - Ênfase4 7 2 10" xfId="49341"/>
    <cellStyle name="20% - Ênfase4 7 2 11" xfId="56417"/>
    <cellStyle name="20% - Ênfase4 7 2 2" xfId="2628"/>
    <cellStyle name="20% - Ênfase4 7 2 2 2" xfId="9429"/>
    <cellStyle name="20% - Ênfase4 7 2 2 2 2" xfId="9430"/>
    <cellStyle name="20% - Ênfase4 7 2 2 2 2 2" xfId="9431"/>
    <cellStyle name="20% - Ênfase4 7 2 2 2 3" xfId="9432"/>
    <cellStyle name="20% - Ênfase4 7 2 2 2 4" xfId="9433"/>
    <cellStyle name="20% - Ênfase4 7 2 2 2 5" xfId="54861"/>
    <cellStyle name="20% - Ênfase4 7 2 2 3" xfId="9434"/>
    <cellStyle name="20% - Ênfase4 7 2 2 3 2" xfId="9435"/>
    <cellStyle name="20% - Ênfase4 7 2 2 3 2 2" xfId="9436"/>
    <cellStyle name="20% - Ênfase4 7 2 2 3 3" xfId="9437"/>
    <cellStyle name="20% - Ênfase4 7 2 2 3 4" xfId="9438"/>
    <cellStyle name="20% - Ênfase4 7 2 2 4" xfId="9439"/>
    <cellStyle name="20% - Ênfase4 7 2 2 4 2" xfId="9440"/>
    <cellStyle name="20% - Ênfase4 7 2 2 5" xfId="9441"/>
    <cellStyle name="20% - Ênfase4 7 2 2 6" xfId="9442"/>
    <cellStyle name="20% - Ênfase4 7 2 2 7" xfId="47841"/>
    <cellStyle name="20% - Ênfase4 7 2 2 8" xfId="51382"/>
    <cellStyle name="20% - Ênfase4 7 2 2 9" xfId="57435"/>
    <cellStyle name="20% - Ênfase4 7 2 3" xfId="9443"/>
    <cellStyle name="20% - Ênfase4 7 2 3 2" xfId="9444"/>
    <cellStyle name="20% - Ênfase4 7 2 3 2 2" xfId="9445"/>
    <cellStyle name="20% - Ênfase4 7 2 3 3" xfId="9446"/>
    <cellStyle name="20% - Ênfase4 7 2 3 4" xfId="9447"/>
    <cellStyle name="20% - Ênfase4 7 2 3 5" xfId="53362"/>
    <cellStyle name="20% - Ênfase4 7 2 4" xfId="9448"/>
    <cellStyle name="20% - Ênfase4 7 2 4 2" xfId="9449"/>
    <cellStyle name="20% - Ênfase4 7 2 4 2 2" xfId="9450"/>
    <cellStyle name="20% - Ênfase4 7 2 4 3" xfId="9451"/>
    <cellStyle name="20% - Ênfase4 7 2 4 4" xfId="9452"/>
    <cellStyle name="20% - Ênfase4 7 2 4 5" xfId="50364"/>
    <cellStyle name="20% - Ênfase4 7 2 5" xfId="9453"/>
    <cellStyle name="20% - Ênfase4 7 2 5 2" xfId="9454"/>
    <cellStyle name="20% - Ênfase4 7 2 5 2 2" xfId="9455"/>
    <cellStyle name="20% - Ênfase4 7 2 5 3" xfId="9456"/>
    <cellStyle name="20% - Ênfase4 7 2 5 4" xfId="9457"/>
    <cellStyle name="20% - Ênfase4 7 2 6" xfId="9458"/>
    <cellStyle name="20% - Ênfase4 7 2 6 2" xfId="9459"/>
    <cellStyle name="20% - Ênfase4 7 2 7" xfId="9460"/>
    <cellStyle name="20% - Ênfase4 7 2 8" xfId="9461"/>
    <cellStyle name="20% - Ênfase4 7 2 9" xfId="46342"/>
    <cellStyle name="20% - Ênfase4 7 3" xfId="1633"/>
    <cellStyle name="20% - Ênfase4 7 3 10" xfId="56954"/>
    <cellStyle name="20% - Ênfase4 7 3 2" xfId="3164"/>
    <cellStyle name="20% - Ênfase4 7 3 2 2" xfId="9462"/>
    <cellStyle name="20% - Ênfase4 7 3 2 2 2" xfId="9463"/>
    <cellStyle name="20% - Ênfase4 7 3 2 2 2 2" xfId="9464"/>
    <cellStyle name="20% - Ênfase4 7 3 2 2 3" xfId="9465"/>
    <cellStyle name="20% - Ênfase4 7 3 2 2 4" xfId="9466"/>
    <cellStyle name="20% - Ênfase4 7 3 2 2 5" xfId="55397"/>
    <cellStyle name="20% - Ênfase4 7 3 2 3" xfId="9467"/>
    <cellStyle name="20% - Ênfase4 7 3 2 3 2" xfId="9468"/>
    <cellStyle name="20% - Ênfase4 7 3 2 4" xfId="9469"/>
    <cellStyle name="20% - Ênfase4 7 3 2 5" xfId="9470"/>
    <cellStyle name="20% - Ênfase4 7 3 2 6" xfId="48377"/>
    <cellStyle name="20% - Ênfase4 7 3 2 7" xfId="52400"/>
    <cellStyle name="20% - Ênfase4 7 3 3" xfId="9471"/>
    <cellStyle name="20% - Ênfase4 7 3 3 2" xfId="9472"/>
    <cellStyle name="20% - Ênfase4 7 3 3 2 2" xfId="9473"/>
    <cellStyle name="20% - Ênfase4 7 3 3 3" xfId="9474"/>
    <cellStyle name="20% - Ênfase4 7 3 3 4" xfId="9475"/>
    <cellStyle name="20% - Ênfase4 7 3 3 5" xfId="53898"/>
    <cellStyle name="20% - Ênfase4 7 3 4" xfId="9476"/>
    <cellStyle name="20% - Ênfase4 7 3 4 2" xfId="9477"/>
    <cellStyle name="20% - Ênfase4 7 3 4 2 2" xfId="9478"/>
    <cellStyle name="20% - Ênfase4 7 3 4 3" xfId="9479"/>
    <cellStyle name="20% - Ênfase4 7 3 4 4" xfId="9480"/>
    <cellStyle name="20% - Ênfase4 7 3 5" xfId="9481"/>
    <cellStyle name="20% - Ênfase4 7 3 5 2" xfId="9482"/>
    <cellStyle name="20% - Ênfase4 7 3 6" xfId="9483"/>
    <cellStyle name="20% - Ênfase4 7 3 7" xfId="9484"/>
    <cellStyle name="20% - Ênfase4 7 3 8" xfId="46878"/>
    <cellStyle name="20% - Ênfase4 7 3 9" xfId="50901"/>
    <cellStyle name="20% - Ênfase4 7 4" xfId="2147"/>
    <cellStyle name="20% - Ênfase4 7 4 2" xfId="9485"/>
    <cellStyle name="20% - Ênfase4 7 4 2 2" xfId="9486"/>
    <cellStyle name="20% - Ênfase4 7 4 2 2 2" xfId="9487"/>
    <cellStyle name="20% - Ênfase4 7 4 2 3" xfId="9488"/>
    <cellStyle name="20% - Ênfase4 7 4 2 4" xfId="9489"/>
    <cellStyle name="20% - Ênfase4 7 4 2 5" xfId="54380"/>
    <cellStyle name="20% - Ênfase4 7 4 3" xfId="9490"/>
    <cellStyle name="20% - Ênfase4 7 4 3 2" xfId="9491"/>
    <cellStyle name="20% - Ênfase4 7 4 4" xfId="9492"/>
    <cellStyle name="20% - Ênfase4 7 4 5" xfId="9493"/>
    <cellStyle name="20% - Ênfase4 7 4 6" xfId="47360"/>
    <cellStyle name="20% - Ênfase4 7 4 7" xfId="51919"/>
    <cellStyle name="20% - Ênfase4 7 5" xfId="9494"/>
    <cellStyle name="20% - Ênfase4 7 5 2" xfId="9495"/>
    <cellStyle name="20% - Ênfase4 7 5 2 2" xfId="9496"/>
    <cellStyle name="20% - Ênfase4 7 5 3" xfId="9497"/>
    <cellStyle name="20% - Ênfase4 7 5 4" xfId="9498"/>
    <cellStyle name="20% - Ênfase4 7 5 5" xfId="52881"/>
    <cellStyle name="20% - Ênfase4 7 6" xfId="9499"/>
    <cellStyle name="20% - Ênfase4 7 6 2" xfId="9500"/>
    <cellStyle name="20% - Ênfase4 7 6 2 2" xfId="9501"/>
    <cellStyle name="20% - Ênfase4 7 6 3" xfId="9502"/>
    <cellStyle name="20% - Ênfase4 7 6 4" xfId="9503"/>
    <cellStyle name="20% - Ênfase4 7 6 5" xfId="49883"/>
    <cellStyle name="20% - Ênfase4 7 7" xfId="9504"/>
    <cellStyle name="20% - Ênfase4 7 7 2" xfId="9505"/>
    <cellStyle name="20% - Ênfase4 7 7 2 2" xfId="9506"/>
    <cellStyle name="20% - Ênfase4 7 7 3" xfId="9507"/>
    <cellStyle name="20% - Ênfase4 7 7 4" xfId="9508"/>
    <cellStyle name="20% - Ênfase4 7 8" xfId="9509"/>
    <cellStyle name="20% - Ênfase4 7 8 2" xfId="9510"/>
    <cellStyle name="20% - Ênfase4 7 9" xfId="9511"/>
    <cellStyle name="20% - Ênfase4 8" xfId="726"/>
    <cellStyle name="20% - Ênfase4 8 10" xfId="48970"/>
    <cellStyle name="20% - Ênfase4 8 11" xfId="56046"/>
    <cellStyle name="20% - Ênfase4 8 2" xfId="2257"/>
    <cellStyle name="20% - Ênfase4 8 2 2" xfId="9512"/>
    <cellStyle name="20% - Ênfase4 8 2 2 2" xfId="9513"/>
    <cellStyle name="20% - Ênfase4 8 2 2 2 2" xfId="9514"/>
    <cellStyle name="20% - Ênfase4 8 2 2 3" xfId="9515"/>
    <cellStyle name="20% - Ênfase4 8 2 2 4" xfId="9516"/>
    <cellStyle name="20% - Ênfase4 8 2 2 5" xfId="54490"/>
    <cellStyle name="20% - Ênfase4 8 2 3" xfId="9517"/>
    <cellStyle name="20% - Ênfase4 8 2 3 2" xfId="9518"/>
    <cellStyle name="20% - Ênfase4 8 2 3 2 2" xfId="9519"/>
    <cellStyle name="20% - Ênfase4 8 2 3 3" xfId="9520"/>
    <cellStyle name="20% - Ênfase4 8 2 3 4" xfId="9521"/>
    <cellStyle name="20% - Ênfase4 8 2 4" xfId="9522"/>
    <cellStyle name="20% - Ênfase4 8 2 4 2" xfId="9523"/>
    <cellStyle name="20% - Ênfase4 8 2 5" xfId="9524"/>
    <cellStyle name="20% - Ênfase4 8 2 6" xfId="9525"/>
    <cellStyle name="20% - Ênfase4 8 2 7" xfId="47470"/>
    <cellStyle name="20% - Ênfase4 8 2 8" xfId="51011"/>
    <cellStyle name="20% - Ênfase4 8 2 9" xfId="57064"/>
    <cellStyle name="20% - Ênfase4 8 3" xfId="9526"/>
    <cellStyle name="20% - Ênfase4 8 3 2" xfId="9527"/>
    <cellStyle name="20% - Ênfase4 8 3 2 2" xfId="9528"/>
    <cellStyle name="20% - Ênfase4 8 3 3" xfId="9529"/>
    <cellStyle name="20% - Ênfase4 8 3 4" xfId="9530"/>
    <cellStyle name="20% - Ênfase4 8 3 5" xfId="52991"/>
    <cellStyle name="20% - Ênfase4 8 4" xfId="9531"/>
    <cellStyle name="20% - Ênfase4 8 4 2" xfId="9532"/>
    <cellStyle name="20% - Ênfase4 8 4 2 2" xfId="9533"/>
    <cellStyle name="20% - Ênfase4 8 4 3" xfId="9534"/>
    <cellStyle name="20% - Ênfase4 8 4 4" xfId="9535"/>
    <cellStyle name="20% - Ênfase4 8 4 5" xfId="49993"/>
    <cellStyle name="20% - Ênfase4 8 5" xfId="9536"/>
    <cellStyle name="20% - Ênfase4 8 5 2" xfId="9537"/>
    <cellStyle name="20% - Ênfase4 8 5 2 2" xfId="9538"/>
    <cellStyle name="20% - Ênfase4 8 5 3" xfId="9539"/>
    <cellStyle name="20% - Ênfase4 8 5 4" xfId="9540"/>
    <cellStyle name="20% - Ênfase4 8 6" xfId="9541"/>
    <cellStyle name="20% - Ênfase4 8 6 2" xfId="9542"/>
    <cellStyle name="20% - Ênfase4 8 7" xfId="9543"/>
    <cellStyle name="20% - Ênfase4 8 8" xfId="9544"/>
    <cellStyle name="20% - Ênfase4 8 9" xfId="45971"/>
    <cellStyle name="20% - Ênfase4 9" xfId="1207"/>
    <cellStyle name="20% - Ênfase4 9 10" xfId="49451"/>
    <cellStyle name="20% - Ênfase4 9 11" xfId="56527"/>
    <cellStyle name="20% - Ênfase4 9 2" xfId="2738"/>
    <cellStyle name="20% - Ênfase4 9 2 2" xfId="9545"/>
    <cellStyle name="20% - Ênfase4 9 2 2 2" xfId="9546"/>
    <cellStyle name="20% - Ênfase4 9 2 2 2 2" xfId="9547"/>
    <cellStyle name="20% - Ênfase4 9 2 2 3" xfId="9548"/>
    <cellStyle name="20% - Ênfase4 9 2 2 4" xfId="9549"/>
    <cellStyle name="20% - Ênfase4 9 2 2 5" xfId="54971"/>
    <cellStyle name="20% - Ênfase4 9 2 3" xfId="9550"/>
    <cellStyle name="20% - Ênfase4 9 2 3 2" xfId="9551"/>
    <cellStyle name="20% - Ênfase4 9 2 4" xfId="9552"/>
    <cellStyle name="20% - Ênfase4 9 2 5" xfId="9553"/>
    <cellStyle name="20% - Ênfase4 9 2 6" xfId="47951"/>
    <cellStyle name="20% - Ênfase4 9 2 7" xfId="51492"/>
    <cellStyle name="20% - Ênfase4 9 2 8" xfId="57545"/>
    <cellStyle name="20% - Ênfase4 9 3" xfId="9554"/>
    <cellStyle name="20% - Ênfase4 9 3 2" xfId="9555"/>
    <cellStyle name="20% - Ênfase4 9 3 2 2" xfId="9556"/>
    <cellStyle name="20% - Ênfase4 9 3 3" xfId="9557"/>
    <cellStyle name="20% - Ênfase4 9 3 4" xfId="9558"/>
    <cellStyle name="20% - Ênfase4 9 3 5" xfId="53472"/>
    <cellStyle name="20% - Ênfase4 9 4" xfId="9559"/>
    <cellStyle name="20% - Ênfase4 9 4 2" xfId="9560"/>
    <cellStyle name="20% - Ênfase4 9 4 2 2" xfId="9561"/>
    <cellStyle name="20% - Ênfase4 9 4 3" xfId="9562"/>
    <cellStyle name="20% - Ênfase4 9 4 4" xfId="9563"/>
    <cellStyle name="20% - Ênfase4 9 4 5" xfId="50474"/>
    <cellStyle name="20% - Ênfase4 9 5" xfId="9564"/>
    <cellStyle name="20% - Ênfase4 9 5 2" xfId="9565"/>
    <cellStyle name="20% - Ênfase4 9 5 2 2" xfId="9566"/>
    <cellStyle name="20% - Ênfase4 9 5 3" xfId="9567"/>
    <cellStyle name="20% - Ênfase4 9 5 4" xfId="9568"/>
    <cellStyle name="20% - Ênfase4 9 6" xfId="9569"/>
    <cellStyle name="20% - Ênfase4 9 6 2" xfId="9570"/>
    <cellStyle name="20% - Ênfase4 9 7" xfId="9571"/>
    <cellStyle name="20% - Ênfase4 9 8" xfId="9572"/>
    <cellStyle name="20% - Ênfase4 9 9" xfId="46452"/>
    <cellStyle name="20% - Ênfase5" xfId="76" builtinId="46" customBuiltin="1"/>
    <cellStyle name="20% - Ênfase5 10" xfId="1264"/>
    <cellStyle name="20% - Ênfase5 10 10" xfId="56585"/>
    <cellStyle name="20% - Ênfase5 10 2" xfId="2795"/>
    <cellStyle name="20% - Ênfase5 10 2 2" xfId="9573"/>
    <cellStyle name="20% - Ênfase5 10 2 2 2" xfId="9574"/>
    <cellStyle name="20% - Ênfase5 10 2 2 2 2" xfId="9575"/>
    <cellStyle name="20% - Ênfase5 10 2 2 3" xfId="9576"/>
    <cellStyle name="20% - Ênfase5 10 2 2 4" xfId="9577"/>
    <cellStyle name="20% - Ênfase5 10 2 2 5" xfId="55028"/>
    <cellStyle name="20% - Ênfase5 10 2 3" xfId="9578"/>
    <cellStyle name="20% - Ênfase5 10 2 3 2" xfId="9579"/>
    <cellStyle name="20% - Ênfase5 10 2 4" xfId="9580"/>
    <cellStyle name="20% - Ênfase5 10 2 5" xfId="9581"/>
    <cellStyle name="20% - Ênfase5 10 2 6" xfId="48008"/>
    <cellStyle name="20% - Ênfase5 10 2 7" xfId="52031"/>
    <cellStyle name="20% - Ênfase5 10 3" xfId="9582"/>
    <cellStyle name="20% - Ênfase5 10 3 2" xfId="9583"/>
    <cellStyle name="20% - Ênfase5 10 3 2 2" xfId="9584"/>
    <cellStyle name="20% - Ênfase5 10 3 3" xfId="9585"/>
    <cellStyle name="20% - Ênfase5 10 3 4" xfId="9586"/>
    <cellStyle name="20% - Ênfase5 10 3 5" xfId="53529"/>
    <cellStyle name="20% - Ênfase5 10 4" xfId="9587"/>
    <cellStyle name="20% - Ênfase5 10 4 2" xfId="9588"/>
    <cellStyle name="20% - Ênfase5 10 4 2 2" xfId="9589"/>
    <cellStyle name="20% - Ênfase5 10 4 3" xfId="9590"/>
    <cellStyle name="20% - Ênfase5 10 4 4" xfId="9591"/>
    <cellStyle name="20% - Ênfase5 10 5" xfId="9592"/>
    <cellStyle name="20% - Ênfase5 10 5 2" xfId="9593"/>
    <cellStyle name="20% - Ênfase5 10 6" xfId="9594"/>
    <cellStyle name="20% - Ênfase5 10 7" xfId="9595"/>
    <cellStyle name="20% - Ênfase5 10 8" xfId="46509"/>
    <cellStyle name="20% - Ênfase5 10 9" xfId="50531"/>
    <cellStyle name="20% - Ênfase5 11" xfId="1775"/>
    <cellStyle name="20% - Ênfase5 11 2" xfId="9596"/>
    <cellStyle name="20% - Ênfase5 11 2 2" xfId="9597"/>
    <cellStyle name="20% - Ênfase5 11 2 2 2" xfId="9598"/>
    <cellStyle name="20% - Ênfase5 11 2 3" xfId="9599"/>
    <cellStyle name="20% - Ênfase5 11 2 4" xfId="9600"/>
    <cellStyle name="20% - Ênfase5 11 2 5" xfId="54011"/>
    <cellStyle name="20% - Ênfase5 11 3" xfId="9601"/>
    <cellStyle name="20% - Ênfase5 11 3 2" xfId="9602"/>
    <cellStyle name="20% - Ênfase5 11 4" xfId="9603"/>
    <cellStyle name="20% - Ênfase5 11 5" xfId="9604"/>
    <cellStyle name="20% - Ênfase5 11 6" xfId="46991"/>
    <cellStyle name="20% - Ênfase5 11 7" xfId="51550"/>
    <cellStyle name="20% - Ênfase5 12" xfId="9605"/>
    <cellStyle name="20% - Ênfase5 12 2" xfId="9606"/>
    <cellStyle name="20% - Ênfase5 12 2 2" xfId="9607"/>
    <cellStyle name="20% - Ênfase5 12 3" xfId="9608"/>
    <cellStyle name="20% - Ênfase5 12 4" xfId="9609"/>
    <cellStyle name="20% - Ênfase5 12 5" xfId="52512"/>
    <cellStyle name="20% - Ênfase5 13" xfId="9610"/>
    <cellStyle name="20% - Ênfase5 13 2" xfId="9611"/>
    <cellStyle name="20% - Ênfase5 13 2 2" xfId="9612"/>
    <cellStyle name="20% - Ênfase5 13 3" xfId="9613"/>
    <cellStyle name="20% - Ênfase5 13 4" xfId="9614"/>
    <cellStyle name="20% - Ênfase5 13 5" xfId="49512"/>
    <cellStyle name="20% - Ênfase5 14" xfId="9615"/>
    <cellStyle name="20% - Ênfase5 14 2" xfId="9616"/>
    <cellStyle name="20% - Ênfase5 14 2 2" xfId="9617"/>
    <cellStyle name="20% - Ênfase5 14 3" xfId="9618"/>
    <cellStyle name="20% - Ênfase5 14 4" xfId="9619"/>
    <cellStyle name="20% - Ênfase5 14 5" xfId="55519"/>
    <cellStyle name="20% - Ênfase5 15" xfId="9620"/>
    <cellStyle name="20% - Ênfase5 15 2" xfId="9621"/>
    <cellStyle name="20% - Ênfase5 16" xfId="9622"/>
    <cellStyle name="20% - Ênfase5 17" xfId="9623"/>
    <cellStyle name="20% - Ênfase5 18" xfId="9624"/>
    <cellStyle name="20% - Ênfase5 19" xfId="9625"/>
    <cellStyle name="20% - Ênfase5 2" xfId="280"/>
    <cellStyle name="20% - Ênfase5 2 10" xfId="1816"/>
    <cellStyle name="20% - Ênfase5 2 10 2" xfId="9626"/>
    <cellStyle name="20% - Ênfase5 2 10 2 2" xfId="9627"/>
    <cellStyle name="20% - Ênfase5 2 10 2 2 2" xfId="9628"/>
    <cellStyle name="20% - Ênfase5 2 10 2 3" xfId="9629"/>
    <cellStyle name="20% - Ênfase5 2 10 2 4" xfId="9630"/>
    <cellStyle name="20% - Ênfase5 2 10 2 5" xfId="54049"/>
    <cellStyle name="20% - Ênfase5 2 10 3" xfId="9631"/>
    <cellStyle name="20% - Ênfase5 2 10 3 2" xfId="9632"/>
    <cellStyle name="20% - Ênfase5 2 10 4" xfId="9633"/>
    <cellStyle name="20% - Ênfase5 2 10 5" xfId="9634"/>
    <cellStyle name="20% - Ênfase5 2 10 6" xfId="47029"/>
    <cellStyle name="20% - Ênfase5 2 10 7" xfId="51588"/>
    <cellStyle name="20% - Ênfase5 2 11" xfId="9635"/>
    <cellStyle name="20% - Ênfase5 2 11 2" xfId="9636"/>
    <cellStyle name="20% - Ênfase5 2 11 2 2" xfId="9637"/>
    <cellStyle name="20% - Ênfase5 2 11 3" xfId="9638"/>
    <cellStyle name="20% - Ênfase5 2 11 4" xfId="9639"/>
    <cellStyle name="20% - Ênfase5 2 11 5" xfId="52550"/>
    <cellStyle name="20% - Ênfase5 2 12" xfId="9640"/>
    <cellStyle name="20% - Ênfase5 2 12 2" xfId="9641"/>
    <cellStyle name="20% - Ênfase5 2 12 2 2" xfId="9642"/>
    <cellStyle name="20% - Ênfase5 2 12 3" xfId="9643"/>
    <cellStyle name="20% - Ênfase5 2 12 4" xfId="9644"/>
    <cellStyle name="20% - Ênfase5 2 12 5" xfId="49552"/>
    <cellStyle name="20% - Ênfase5 2 13" xfId="9645"/>
    <cellStyle name="20% - Ênfase5 2 13 2" xfId="9646"/>
    <cellStyle name="20% - Ênfase5 2 13 2 2" xfId="9647"/>
    <cellStyle name="20% - Ênfase5 2 13 3" xfId="9648"/>
    <cellStyle name="20% - Ênfase5 2 13 4" xfId="9649"/>
    <cellStyle name="20% - Ênfase5 2 13 5" xfId="55533"/>
    <cellStyle name="20% - Ênfase5 2 14" xfId="9650"/>
    <cellStyle name="20% - Ênfase5 2 14 2" xfId="9651"/>
    <cellStyle name="20% - Ênfase5 2 15" xfId="9652"/>
    <cellStyle name="20% - Ênfase5 2 16" xfId="9653"/>
    <cellStyle name="20% - Ênfase5 2 17" xfId="9654"/>
    <cellStyle name="20% - Ênfase5 2 18" xfId="9655"/>
    <cellStyle name="20% - Ênfase5 2 19" xfId="9656"/>
    <cellStyle name="20% - Ênfase5 2 2" xfId="387"/>
    <cellStyle name="20% - Ênfase5 2 2 10" xfId="9657"/>
    <cellStyle name="20% - Ênfase5 2 2 10 2" xfId="9658"/>
    <cellStyle name="20% - Ênfase5 2 2 10 2 2" xfId="9659"/>
    <cellStyle name="20% - Ênfase5 2 2 10 3" xfId="9660"/>
    <cellStyle name="20% - Ênfase5 2 2 10 4" xfId="9661"/>
    <cellStyle name="20% - Ênfase5 2 2 11" xfId="9662"/>
    <cellStyle name="20% - Ênfase5 2 2 11 2" xfId="9663"/>
    <cellStyle name="20% - Ênfase5 2 2 12" xfId="9664"/>
    <cellStyle name="20% - Ênfase5 2 2 13" xfId="9665"/>
    <cellStyle name="20% - Ênfase5 2 2 14" xfId="45636"/>
    <cellStyle name="20% - Ênfase5 2 2 15" xfId="48635"/>
    <cellStyle name="20% - Ênfase5 2 2 16" xfId="55711"/>
    <cellStyle name="20% - Ênfase5 2 2 2" xfId="493"/>
    <cellStyle name="20% - Ênfase5 2 2 2 10" xfId="9666"/>
    <cellStyle name="20% - Ênfase5 2 2 2 11" xfId="45742"/>
    <cellStyle name="20% - Ênfase5 2 2 2 12" xfId="48741"/>
    <cellStyle name="20% - Ênfase5 2 2 2 13" xfId="55817"/>
    <cellStyle name="20% - Ênfase5 2 2 2 2" xfId="978"/>
    <cellStyle name="20% - Ênfase5 2 2 2 2 10" xfId="49222"/>
    <cellStyle name="20% - Ênfase5 2 2 2 2 11" xfId="56298"/>
    <cellStyle name="20% - Ênfase5 2 2 2 2 2" xfId="2509"/>
    <cellStyle name="20% - Ênfase5 2 2 2 2 2 2" xfId="9667"/>
    <cellStyle name="20% - Ênfase5 2 2 2 2 2 2 2" xfId="9668"/>
    <cellStyle name="20% - Ênfase5 2 2 2 2 2 2 2 2" xfId="9669"/>
    <cellStyle name="20% - Ênfase5 2 2 2 2 2 2 3" xfId="9670"/>
    <cellStyle name="20% - Ênfase5 2 2 2 2 2 2 4" xfId="9671"/>
    <cellStyle name="20% - Ênfase5 2 2 2 2 2 2 5" xfId="54742"/>
    <cellStyle name="20% - Ênfase5 2 2 2 2 2 3" xfId="9672"/>
    <cellStyle name="20% - Ênfase5 2 2 2 2 2 3 2" xfId="9673"/>
    <cellStyle name="20% - Ênfase5 2 2 2 2 2 3 2 2" xfId="9674"/>
    <cellStyle name="20% - Ênfase5 2 2 2 2 2 3 3" xfId="9675"/>
    <cellStyle name="20% - Ênfase5 2 2 2 2 2 3 4" xfId="9676"/>
    <cellStyle name="20% - Ênfase5 2 2 2 2 2 4" xfId="9677"/>
    <cellStyle name="20% - Ênfase5 2 2 2 2 2 4 2" xfId="9678"/>
    <cellStyle name="20% - Ênfase5 2 2 2 2 2 5" xfId="9679"/>
    <cellStyle name="20% - Ênfase5 2 2 2 2 2 6" xfId="9680"/>
    <cellStyle name="20% - Ênfase5 2 2 2 2 2 7" xfId="47722"/>
    <cellStyle name="20% - Ênfase5 2 2 2 2 2 8" xfId="51263"/>
    <cellStyle name="20% - Ênfase5 2 2 2 2 2 9" xfId="57316"/>
    <cellStyle name="20% - Ênfase5 2 2 2 2 3" xfId="9681"/>
    <cellStyle name="20% - Ênfase5 2 2 2 2 3 2" xfId="9682"/>
    <cellStyle name="20% - Ênfase5 2 2 2 2 3 2 2" xfId="9683"/>
    <cellStyle name="20% - Ênfase5 2 2 2 2 3 3" xfId="9684"/>
    <cellStyle name="20% - Ênfase5 2 2 2 2 3 4" xfId="9685"/>
    <cellStyle name="20% - Ênfase5 2 2 2 2 3 5" xfId="53243"/>
    <cellStyle name="20% - Ênfase5 2 2 2 2 4" xfId="9686"/>
    <cellStyle name="20% - Ênfase5 2 2 2 2 4 2" xfId="9687"/>
    <cellStyle name="20% - Ênfase5 2 2 2 2 4 2 2" xfId="9688"/>
    <cellStyle name="20% - Ênfase5 2 2 2 2 4 3" xfId="9689"/>
    <cellStyle name="20% - Ênfase5 2 2 2 2 4 4" xfId="9690"/>
    <cellStyle name="20% - Ênfase5 2 2 2 2 4 5" xfId="50245"/>
    <cellStyle name="20% - Ênfase5 2 2 2 2 5" xfId="9691"/>
    <cellStyle name="20% - Ênfase5 2 2 2 2 5 2" xfId="9692"/>
    <cellStyle name="20% - Ênfase5 2 2 2 2 5 2 2" xfId="9693"/>
    <cellStyle name="20% - Ênfase5 2 2 2 2 5 3" xfId="9694"/>
    <cellStyle name="20% - Ênfase5 2 2 2 2 5 4" xfId="9695"/>
    <cellStyle name="20% - Ênfase5 2 2 2 2 6" xfId="9696"/>
    <cellStyle name="20% - Ênfase5 2 2 2 2 6 2" xfId="9697"/>
    <cellStyle name="20% - Ênfase5 2 2 2 2 7" xfId="9698"/>
    <cellStyle name="20% - Ênfase5 2 2 2 2 8" xfId="9699"/>
    <cellStyle name="20% - Ênfase5 2 2 2 2 9" xfId="46223"/>
    <cellStyle name="20% - Ênfase5 2 2 2 3" xfId="1514"/>
    <cellStyle name="20% - Ênfase5 2 2 2 3 10" xfId="56835"/>
    <cellStyle name="20% - Ênfase5 2 2 2 3 2" xfId="3045"/>
    <cellStyle name="20% - Ênfase5 2 2 2 3 2 2" xfId="9700"/>
    <cellStyle name="20% - Ênfase5 2 2 2 3 2 2 2" xfId="9701"/>
    <cellStyle name="20% - Ênfase5 2 2 2 3 2 2 2 2" xfId="9702"/>
    <cellStyle name="20% - Ênfase5 2 2 2 3 2 2 3" xfId="9703"/>
    <cellStyle name="20% - Ênfase5 2 2 2 3 2 2 4" xfId="9704"/>
    <cellStyle name="20% - Ênfase5 2 2 2 3 2 2 5" xfId="55278"/>
    <cellStyle name="20% - Ênfase5 2 2 2 3 2 3" xfId="9705"/>
    <cellStyle name="20% - Ênfase5 2 2 2 3 2 3 2" xfId="9706"/>
    <cellStyle name="20% - Ênfase5 2 2 2 3 2 4" xfId="9707"/>
    <cellStyle name="20% - Ênfase5 2 2 2 3 2 5" xfId="9708"/>
    <cellStyle name="20% - Ênfase5 2 2 2 3 2 6" xfId="48258"/>
    <cellStyle name="20% - Ênfase5 2 2 2 3 2 7" xfId="52281"/>
    <cellStyle name="20% - Ênfase5 2 2 2 3 3" xfId="9709"/>
    <cellStyle name="20% - Ênfase5 2 2 2 3 3 2" xfId="9710"/>
    <cellStyle name="20% - Ênfase5 2 2 2 3 3 2 2" xfId="9711"/>
    <cellStyle name="20% - Ênfase5 2 2 2 3 3 3" xfId="9712"/>
    <cellStyle name="20% - Ênfase5 2 2 2 3 3 4" xfId="9713"/>
    <cellStyle name="20% - Ênfase5 2 2 2 3 3 5" xfId="53779"/>
    <cellStyle name="20% - Ênfase5 2 2 2 3 4" xfId="9714"/>
    <cellStyle name="20% - Ênfase5 2 2 2 3 4 2" xfId="9715"/>
    <cellStyle name="20% - Ênfase5 2 2 2 3 4 2 2" xfId="9716"/>
    <cellStyle name="20% - Ênfase5 2 2 2 3 4 3" xfId="9717"/>
    <cellStyle name="20% - Ênfase5 2 2 2 3 4 4" xfId="9718"/>
    <cellStyle name="20% - Ênfase5 2 2 2 3 5" xfId="9719"/>
    <cellStyle name="20% - Ênfase5 2 2 2 3 5 2" xfId="9720"/>
    <cellStyle name="20% - Ênfase5 2 2 2 3 6" xfId="9721"/>
    <cellStyle name="20% - Ênfase5 2 2 2 3 7" xfId="9722"/>
    <cellStyle name="20% - Ênfase5 2 2 2 3 8" xfId="46759"/>
    <cellStyle name="20% - Ênfase5 2 2 2 3 9" xfId="50782"/>
    <cellStyle name="20% - Ênfase5 2 2 2 4" xfId="2028"/>
    <cellStyle name="20% - Ênfase5 2 2 2 4 2" xfId="9723"/>
    <cellStyle name="20% - Ênfase5 2 2 2 4 2 2" xfId="9724"/>
    <cellStyle name="20% - Ênfase5 2 2 2 4 2 2 2" xfId="9725"/>
    <cellStyle name="20% - Ênfase5 2 2 2 4 2 3" xfId="9726"/>
    <cellStyle name="20% - Ênfase5 2 2 2 4 2 4" xfId="9727"/>
    <cellStyle name="20% - Ênfase5 2 2 2 4 2 5" xfId="54261"/>
    <cellStyle name="20% - Ênfase5 2 2 2 4 3" xfId="9728"/>
    <cellStyle name="20% - Ênfase5 2 2 2 4 3 2" xfId="9729"/>
    <cellStyle name="20% - Ênfase5 2 2 2 4 4" xfId="9730"/>
    <cellStyle name="20% - Ênfase5 2 2 2 4 5" xfId="9731"/>
    <cellStyle name="20% - Ênfase5 2 2 2 4 6" xfId="47241"/>
    <cellStyle name="20% - Ênfase5 2 2 2 4 7" xfId="51800"/>
    <cellStyle name="20% - Ênfase5 2 2 2 5" xfId="9732"/>
    <cellStyle name="20% - Ênfase5 2 2 2 5 2" xfId="9733"/>
    <cellStyle name="20% - Ênfase5 2 2 2 5 2 2" xfId="9734"/>
    <cellStyle name="20% - Ênfase5 2 2 2 5 3" xfId="9735"/>
    <cellStyle name="20% - Ênfase5 2 2 2 5 4" xfId="9736"/>
    <cellStyle name="20% - Ênfase5 2 2 2 5 5" xfId="52762"/>
    <cellStyle name="20% - Ênfase5 2 2 2 6" xfId="9737"/>
    <cellStyle name="20% - Ênfase5 2 2 2 6 2" xfId="9738"/>
    <cellStyle name="20% - Ênfase5 2 2 2 6 2 2" xfId="9739"/>
    <cellStyle name="20% - Ênfase5 2 2 2 6 3" xfId="9740"/>
    <cellStyle name="20% - Ênfase5 2 2 2 6 4" xfId="9741"/>
    <cellStyle name="20% - Ênfase5 2 2 2 6 5" xfId="49764"/>
    <cellStyle name="20% - Ênfase5 2 2 2 7" xfId="9742"/>
    <cellStyle name="20% - Ênfase5 2 2 2 7 2" xfId="9743"/>
    <cellStyle name="20% - Ênfase5 2 2 2 7 2 2" xfId="9744"/>
    <cellStyle name="20% - Ênfase5 2 2 2 7 3" xfId="9745"/>
    <cellStyle name="20% - Ênfase5 2 2 2 7 4" xfId="9746"/>
    <cellStyle name="20% - Ênfase5 2 2 2 8" xfId="9747"/>
    <cellStyle name="20% - Ênfase5 2 2 2 8 2" xfId="9748"/>
    <cellStyle name="20% - Ênfase5 2 2 2 9" xfId="9749"/>
    <cellStyle name="20% - Ênfase5 2 2 3" xfId="599"/>
    <cellStyle name="20% - Ênfase5 2 2 3 10" xfId="9750"/>
    <cellStyle name="20% - Ênfase5 2 2 3 11" xfId="45848"/>
    <cellStyle name="20% - Ênfase5 2 2 3 12" xfId="48847"/>
    <cellStyle name="20% - Ênfase5 2 2 3 13" xfId="55923"/>
    <cellStyle name="20% - Ênfase5 2 2 3 2" xfId="1084"/>
    <cellStyle name="20% - Ênfase5 2 2 3 2 10" xfId="49328"/>
    <cellStyle name="20% - Ênfase5 2 2 3 2 11" xfId="56404"/>
    <cellStyle name="20% - Ênfase5 2 2 3 2 2" xfId="2615"/>
    <cellStyle name="20% - Ênfase5 2 2 3 2 2 2" xfId="9751"/>
    <cellStyle name="20% - Ênfase5 2 2 3 2 2 2 2" xfId="9752"/>
    <cellStyle name="20% - Ênfase5 2 2 3 2 2 2 2 2" xfId="9753"/>
    <cellStyle name="20% - Ênfase5 2 2 3 2 2 2 3" xfId="9754"/>
    <cellStyle name="20% - Ênfase5 2 2 3 2 2 2 4" xfId="9755"/>
    <cellStyle name="20% - Ênfase5 2 2 3 2 2 2 5" xfId="54848"/>
    <cellStyle name="20% - Ênfase5 2 2 3 2 2 3" xfId="9756"/>
    <cellStyle name="20% - Ênfase5 2 2 3 2 2 3 2" xfId="9757"/>
    <cellStyle name="20% - Ênfase5 2 2 3 2 2 3 2 2" xfId="9758"/>
    <cellStyle name="20% - Ênfase5 2 2 3 2 2 3 3" xfId="9759"/>
    <cellStyle name="20% - Ênfase5 2 2 3 2 2 3 4" xfId="9760"/>
    <cellStyle name="20% - Ênfase5 2 2 3 2 2 4" xfId="9761"/>
    <cellStyle name="20% - Ênfase5 2 2 3 2 2 4 2" xfId="9762"/>
    <cellStyle name="20% - Ênfase5 2 2 3 2 2 5" xfId="9763"/>
    <cellStyle name="20% - Ênfase5 2 2 3 2 2 6" xfId="9764"/>
    <cellStyle name="20% - Ênfase5 2 2 3 2 2 7" xfId="47828"/>
    <cellStyle name="20% - Ênfase5 2 2 3 2 2 8" xfId="51369"/>
    <cellStyle name="20% - Ênfase5 2 2 3 2 2 9" xfId="57422"/>
    <cellStyle name="20% - Ênfase5 2 2 3 2 3" xfId="9765"/>
    <cellStyle name="20% - Ênfase5 2 2 3 2 3 2" xfId="9766"/>
    <cellStyle name="20% - Ênfase5 2 2 3 2 3 2 2" xfId="9767"/>
    <cellStyle name="20% - Ênfase5 2 2 3 2 3 3" xfId="9768"/>
    <cellStyle name="20% - Ênfase5 2 2 3 2 3 4" xfId="9769"/>
    <cellStyle name="20% - Ênfase5 2 2 3 2 3 5" xfId="53349"/>
    <cellStyle name="20% - Ênfase5 2 2 3 2 4" xfId="9770"/>
    <cellStyle name="20% - Ênfase5 2 2 3 2 4 2" xfId="9771"/>
    <cellStyle name="20% - Ênfase5 2 2 3 2 4 2 2" xfId="9772"/>
    <cellStyle name="20% - Ênfase5 2 2 3 2 4 3" xfId="9773"/>
    <cellStyle name="20% - Ênfase5 2 2 3 2 4 4" xfId="9774"/>
    <cellStyle name="20% - Ênfase5 2 2 3 2 4 5" xfId="50351"/>
    <cellStyle name="20% - Ênfase5 2 2 3 2 5" xfId="9775"/>
    <cellStyle name="20% - Ênfase5 2 2 3 2 5 2" xfId="9776"/>
    <cellStyle name="20% - Ênfase5 2 2 3 2 5 2 2" xfId="9777"/>
    <cellStyle name="20% - Ênfase5 2 2 3 2 5 3" xfId="9778"/>
    <cellStyle name="20% - Ênfase5 2 2 3 2 5 4" xfId="9779"/>
    <cellStyle name="20% - Ênfase5 2 2 3 2 6" xfId="9780"/>
    <cellStyle name="20% - Ênfase5 2 2 3 2 6 2" xfId="9781"/>
    <cellStyle name="20% - Ênfase5 2 2 3 2 7" xfId="9782"/>
    <cellStyle name="20% - Ênfase5 2 2 3 2 8" xfId="9783"/>
    <cellStyle name="20% - Ênfase5 2 2 3 2 9" xfId="46329"/>
    <cellStyle name="20% - Ênfase5 2 2 3 3" xfId="1620"/>
    <cellStyle name="20% - Ênfase5 2 2 3 3 10" xfId="56941"/>
    <cellStyle name="20% - Ênfase5 2 2 3 3 2" xfId="3151"/>
    <cellStyle name="20% - Ênfase5 2 2 3 3 2 2" xfId="9784"/>
    <cellStyle name="20% - Ênfase5 2 2 3 3 2 2 2" xfId="9785"/>
    <cellStyle name="20% - Ênfase5 2 2 3 3 2 2 2 2" xfId="9786"/>
    <cellStyle name="20% - Ênfase5 2 2 3 3 2 2 3" xfId="9787"/>
    <cellStyle name="20% - Ênfase5 2 2 3 3 2 2 4" xfId="9788"/>
    <cellStyle name="20% - Ênfase5 2 2 3 3 2 2 5" xfId="55384"/>
    <cellStyle name="20% - Ênfase5 2 2 3 3 2 3" xfId="9789"/>
    <cellStyle name="20% - Ênfase5 2 2 3 3 2 3 2" xfId="9790"/>
    <cellStyle name="20% - Ênfase5 2 2 3 3 2 4" xfId="9791"/>
    <cellStyle name="20% - Ênfase5 2 2 3 3 2 5" xfId="9792"/>
    <cellStyle name="20% - Ênfase5 2 2 3 3 2 6" xfId="48364"/>
    <cellStyle name="20% - Ênfase5 2 2 3 3 2 7" xfId="52387"/>
    <cellStyle name="20% - Ênfase5 2 2 3 3 3" xfId="9793"/>
    <cellStyle name="20% - Ênfase5 2 2 3 3 3 2" xfId="9794"/>
    <cellStyle name="20% - Ênfase5 2 2 3 3 3 2 2" xfId="9795"/>
    <cellStyle name="20% - Ênfase5 2 2 3 3 3 3" xfId="9796"/>
    <cellStyle name="20% - Ênfase5 2 2 3 3 3 4" xfId="9797"/>
    <cellStyle name="20% - Ênfase5 2 2 3 3 3 5" xfId="53885"/>
    <cellStyle name="20% - Ênfase5 2 2 3 3 4" xfId="9798"/>
    <cellStyle name="20% - Ênfase5 2 2 3 3 4 2" xfId="9799"/>
    <cellStyle name="20% - Ênfase5 2 2 3 3 4 2 2" xfId="9800"/>
    <cellStyle name="20% - Ênfase5 2 2 3 3 4 3" xfId="9801"/>
    <cellStyle name="20% - Ênfase5 2 2 3 3 4 4" xfId="9802"/>
    <cellStyle name="20% - Ênfase5 2 2 3 3 5" xfId="9803"/>
    <cellStyle name="20% - Ênfase5 2 2 3 3 5 2" xfId="9804"/>
    <cellStyle name="20% - Ênfase5 2 2 3 3 6" xfId="9805"/>
    <cellStyle name="20% - Ênfase5 2 2 3 3 7" xfId="9806"/>
    <cellStyle name="20% - Ênfase5 2 2 3 3 8" xfId="46865"/>
    <cellStyle name="20% - Ênfase5 2 2 3 3 9" xfId="50888"/>
    <cellStyle name="20% - Ênfase5 2 2 3 4" xfId="2134"/>
    <cellStyle name="20% - Ênfase5 2 2 3 4 2" xfId="9807"/>
    <cellStyle name="20% - Ênfase5 2 2 3 4 2 2" xfId="9808"/>
    <cellStyle name="20% - Ênfase5 2 2 3 4 2 2 2" xfId="9809"/>
    <cellStyle name="20% - Ênfase5 2 2 3 4 2 3" xfId="9810"/>
    <cellStyle name="20% - Ênfase5 2 2 3 4 2 4" xfId="9811"/>
    <cellStyle name="20% - Ênfase5 2 2 3 4 2 5" xfId="54367"/>
    <cellStyle name="20% - Ênfase5 2 2 3 4 3" xfId="9812"/>
    <cellStyle name="20% - Ênfase5 2 2 3 4 3 2" xfId="9813"/>
    <cellStyle name="20% - Ênfase5 2 2 3 4 4" xfId="9814"/>
    <cellStyle name="20% - Ênfase5 2 2 3 4 5" xfId="9815"/>
    <cellStyle name="20% - Ênfase5 2 2 3 4 6" xfId="47347"/>
    <cellStyle name="20% - Ênfase5 2 2 3 4 7" xfId="51906"/>
    <cellStyle name="20% - Ênfase5 2 2 3 5" xfId="9816"/>
    <cellStyle name="20% - Ênfase5 2 2 3 5 2" xfId="9817"/>
    <cellStyle name="20% - Ênfase5 2 2 3 5 2 2" xfId="9818"/>
    <cellStyle name="20% - Ênfase5 2 2 3 5 3" xfId="9819"/>
    <cellStyle name="20% - Ênfase5 2 2 3 5 4" xfId="9820"/>
    <cellStyle name="20% - Ênfase5 2 2 3 5 5" xfId="52868"/>
    <cellStyle name="20% - Ênfase5 2 2 3 6" xfId="9821"/>
    <cellStyle name="20% - Ênfase5 2 2 3 6 2" xfId="9822"/>
    <cellStyle name="20% - Ênfase5 2 2 3 6 2 2" xfId="9823"/>
    <cellStyle name="20% - Ênfase5 2 2 3 6 3" xfId="9824"/>
    <cellStyle name="20% - Ênfase5 2 2 3 6 4" xfId="9825"/>
    <cellStyle name="20% - Ênfase5 2 2 3 6 5" xfId="49870"/>
    <cellStyle name="20% - Ênfase5 2 2 3 7" xfId="9826"/>
    <cellStyle name="20% - Ênfase5 2 2 3 7 2" xfId="9827"/>
    <cellStyle name="20% - Ênfase5 2 2 3 7 2 2" xfId="9828"/>
    <cellStyle name="20% - Ênfase5 2 2 3 7 3" xfId="9829"/>
    <cellStyle name="20% - Ênfase5 2 2 3 7 4" xfId="9830"/>
    <cellStyle name="20% - Ênfase5 2 2 3 8" xfId="9831"/>
    <cellStyle name="20% - Ênfase5 2 2 3 8 2" xfId="9832"/>
    <cellStyle name="20% - Ênfase5 2 2 3 9" xfId="9833"/>
    <cellStyle name="20% - Ênfase5 2 2 4" xfId="709"/>
    <cellStyle name="20% - Ênfase5 2 2 4 10" xfId="9834"/>
    <cellStyle name="20% - Ênfase5 2 2 4 11" xfId="45956"/>
    <cellStyle name="20% - Ênfase5 2 2 4 12" xfId="48955"/>
    <cellStyle name="20% - Ênfase5 2 2 4 13" xfId="56031"/>
    <cellStyle name="20% - Ênfase5 2 2 4 2" xfId="1192"/>
    <cellStyle name="20% - Ênfase5 2 2 4 2 10" xfId="49436"/>
    <cellStyle name="20% - Ênfase5 2 2 4 2 11" xfId="56512"/>
    <cellStyle name="20% - Ênfase5 2 2 4 2 2" xfId="2723"/>
    <cellStyle name="20% - Ênfase5 2 2 4 2 2 2" xfId="9835"/>
    <cellStyle name="20% - Ênfase5 2 2 4 2 2 2 2" xfId="9836"/>
    <cellStyle name="20% - Ênfase5 2 2 4 2 2 2 2 2" xfId="9837"/>
    <cellStyle name="20% - Ênfase5 2 2 4 2 2 2 3" xfId="9838"/>
    <cellStyle name="20% - Ênfase5 2 2 4 2 2 2 4" xfId="9839"/>
    <cellStyle name="20% - Ênfase5 2 2 4 2 2 2 5" xfId="54956"/>
    <cellStyle name="20% - Ênfase5 2 2 4 2 2 3" xfId="9840"/>
    <cellStyle name="20% - Ênfase5 2 2 4 2 2 3 2" xfId="9841"/>
    <cellStyle name="20% - Ênfase5 2 2 4 2 2 3 2 2" xfId="9842"/>
    <cellStyle name="20% - Ênfase5 2 2 4 2 2 3 3" xfId="9843"/>
    <cellStyle name="20% - Ênfase5 2 2 4 2 2 3 4" xfId="9844"/>
    <cellStyle name="20% - Ênfase5 2 2 4 2 2 4" xfId="9845"/>
    <cellStyle name="20% - Ênfase5 2 2 4 2 2 4 2" xfId="9846"/>
    <cellStyle name="20% - Ênfase5 2 2 4 2 2 5" xfId="9847"/>
    <cellStyle name="20% - Ênfase5 2 2 4 2 2 6" xfId="9848"/>
    <cellStyle name="20% - Ênfase5 2 2 4 2 2 7" xfId="47936"/>
    <cellStyle name="20% - Ênfase5 2 2 4 2 2 8" xfId="51477"/>
    <cellStyle name="20% - Ênfase5 2 2 4 2 2 9" xfId="57530"/>
    <cellStyle name="20% - Ênfase5 2 2 4 2 3" xfId="9849"/>
    <cellStyle name="20% - Ênfase5 2 2 4 2 3 2" xfId="9850"/>
    <cellStyle name="20% - Ênfase5 2 2 4 2 3 2 2" xfId="9851"/>
    <cellStyle name="20% - Ênfase5 2 2 4 2 3 3" xfId="9852"/>
    <cellStyle name="20% - Ênfase5 2 2 4 2 3 4" xfId="9853"/>
    <cellStyle name="20% - Ênfase5 2 2 4 2 3 5" xfId="53457"/>
    <cellStyle name="20% - Ênfase5 2 2 4 2 4" xfId="9854"/>
    <cellStyle name="20% - Ênfase5 2 2 4 2 4 2" xfId="9855"/>
    <cellStyle name="20% - Ênfase5 2 2 4 2 4 2 2" xfId="9856"/>
    <cellStyle name="20% - Ênfase5 2 2 4 2 4 3" xfId="9857"/>
    <cellStyle name="20% - Ênfase5 2 2 4 2 4 4" xfId="9858"/>
    <cellStyle name="20% - Ênfase5 2 2 4 2 4 5" xfId="50459"/>
    <cellStyle name="20% - Ênfase5 2 2 4 2 5" xfId="9859"/>
    <cellStyle name="20% - Ênfase5 2 2 4 2 5 2" xfId="9860"/>
    <cellStyle name="20% - Ênfase5 2 2 4 2 5 2 2" xfId="9861"/>
    <cellStyle name="20% - Ênfase5 2 2 4 2 5 3" xfId="9862"/>
    <cellStyle name="20% - Ênfase5 2 2 4 2 5 4" xfId="9863"/>
    <cellStyle name="20% - Ênfase5 2 2 4 2 6" xfId="9864"/>
    <cellStyle name="20% - Ênfase5 2 2 4 2 6 2" xfId="9865"/>
    <cellStyle name="20% - Ênfase5 2 2 4 2 7" xfId="9866"/>
    <cellStyle name="20% - Ênfase5 2 2 4 2 8" xfId="9867"/>
    <cellStyle name="20% - Ênfase5 2 2 4 2 9" xfId="46437"/>
    <cellStyle name="20% - Ênfase5 2 2 4 3" xfId="1728"/>
    <cellStyle name="20% - Ênfase5 2 2 4 3 10" xfId="57049"/>
    <cellStyle name="20% - Ênfase5 2 2 4 3 2" xfId="3259"/>
    <cellStyle name="20% - Ênfase5 2 2 4 3 2 2" xfId="9868"/>
    <cellStyle name="20% - Ênfase5 2 2 4 3 2 2 2" xfId="9869"/>
    <cellStyle name="20% - Ênfase5 2 2 4 3 2 2 2 2" xfId="9870"/>
    <cellStyle name="20% - Ênfase5 2 2 4 3 2 2 3" xfId="9871"/>
    <cellStyle name="20% - Ênfase5 2 2 4 3 2 2 4" xfId="9872"/>
    <cellStyle name="20% - Ênfase5 2 2 4 3 2 2 5" xfId="55492"/>
    <cellStyle name="20% - Ênfase5 2 2 4 3 2 3" xfId="9873"/>
    <cellStyle name="20% - Ênfase5 2 2 4 3 2 3 2" xfId="9874"/>
    <cellStyle name="20% - Ênfase5 2 2 4 3 2 4" xfId="9875"/>
    <cellStyle name="20% - Ênfase5 2 2 4 3 2 5" xfId="9876"/>
    <cellStyle name="20% - Ênfase5 2 2 4 3 2 6" xfId="48472"/>
    <cellStyle name="20% - Ênfase5 2 2 4 3 2 7" xfId="52495"/>
    <cellStyle name="20% - Ênfase5 2 2 4 3 3" xfId="9877"/>
    <cellStyle name="20% - Ênfase5 2 2 4 3 3 2" xfId="9878"/>
    <cellStyle name="20% - Ênfase5 2 2 4 3 3 2 2" xfId="9879"/>
    <cellStyle name="20% - Ênfase5 2 2 4 3 3 3" xfId="9880"/>
    <cellStyle name="20% - Ênfase5 2 2 4 3 3 4" xfId="9881"/>
    <cellStyle name="20% - Ênfase5 2 2 4 3 3 5" xfId="53993"/>
    <cellStyle name="20% - Ênfase5 2 2 4 3 4" xfId="9882"/>
    <cellStyle name="20% - Ênfase5 2 2 4 3 4 2" xfId="9883"/>
    <cellStyle name="20% - Ênfase5 2 2 4 3 4 2 2" xfId="9884"/>
    <cellStyle name="20% - Ênfase5 2 2 4 3 4 3" xfId="9885"/>
    <cellStyle name="20% - Ênfase5 2 2 4 3 4 4" xfId="9886"/>
    <cellStyle name="20% - Ênfase5 2 2 4 3 5" xfId="9887"/>
    <cellStyle name="20% - Ênfase5 2 2 4 3 5 2" xfId="9888"/>
    <cellStyle name="20% - Ênfase5 2 2 4 3 6" xfId="9889"/>
    <cellStyle name="20% - Ênfase5 2 2 4 3 7" xfId="9890"/>
    <cellStyle name="20% - Ênfase5 2 2 4 3 8" xfId="46973"/>
    <cellStyle name="20% - Ênfase5 2 2 4 3 9" xfId="50996"/>
    <cellStyle name="20% - Ênfase5 2 2 4 4" xfId="2242"/>
    <cellStyle name="20% - Ênfase5 2 2 4 4 2" xfId="9891"/>
    <cellStyle name="20% - Ênfase5 2 2 4 4 2 2" xfId="9892"/>
    <cellStyle name="20% - Ênfase5 2 2 4 4 2 2 2" xfId="9893"/>
    <cellStyle name="20% - Ênfase5 2 2 4 4 2 3" xfId="9894"/>
    <cellStyle name="20% - Ênfase5 2 2 4 4 2 4" xfId="9895"/>
    <cellStyle name="20% - Ênfase5 2 2 4 4 2 5" xfId="54475"/>
    <cellStyle name="20% - Ênfase5 2 2 4 4 3" xfId="9896"/>
    <cellStyle name="20% - Ênfase5 2 2 4 4 3 2" xfId="9897"/>
    <cellStyle name="20% - Ênfase5 2 2 4 4 4" xfId="9898"/>
    <cellStyle name="20% - Ênfase5 2 2 4 4 5" xfId="9899"/>
    <cellStyle name="20% - Ênfase5 2 2 4 4 6" xfId="47455"/>
    <cellStyle name="20% - Ênfase5 2 2 4 4 7" xfId="52014"/>
    <cellStyle name="20% - Ênfase5 2 2 4 5" xfId="9900"/>
    <cellStyle name="20% - Ênfase5 2 2 4 5 2" xfId="9901"/>
    <cellStyle name="20% - Ênfase5 2 2 4 5 2 2" xfId="9902"/>
    <cellStyle name="20% - Ênfase5 2 2 4 5 3" xfId="9903"/>
    <cellStyle name="20% - Ênfase5 2 2 4 5 4" xfId="9904"/>
    <cellStyle name="20% - Ênfase5 2 2 4 5 5" xfId="52976"/>
    <cellStyle name="20% - Ênfase5 2 2 4 6" xfId="9905"/>
    <cellStyle name="20% - Ênfase5 2 2 4 6 2" xfId="9906"/>
    <cellStyle name="20% - Ênfase5 2 2 4 6 2 2" xfId="9907"/>
    <cellStyle name="20% - Ênfase5 2 2 4 6 3" xfId="9908"/>
    <cellStyle name="20% - Ênfase5 2 2 4 6 4" xfId="9909"/>
    <cellStyle name="20% - Ênfase5 2 2 4 6 5" xfId="49978"/>
    <cellStyle name="20% - Ênfase5 2 2 4 7" xfId="9910"/>
    <cellStyle name="20% - Ênfase5 2 2 4 7 2" xfId="9911"/>
    <cellStyle name="20% - Ênfase5 2 2 4 7 2 2" xfId="9912"/>
    <cellStyle name="20% - Ênfase5 2 2 4 7 3" xfId="9913"/>
    <cellStyle name="20% - Ênfase5 2 2 4 7 4" xfId="9914"/>
    <cellStyle name="20% - Ênfase5 2 2 4 8" xfId="9915"/>
    <cellStyle name="20% - Ênfase5 2 2 4 8 2" xfId="9916"/>
    <cellStyle name="20% - Ênfase5 2 2 4 9" xfId="9917"/>
    <cellStyle name="20% - Ênfase5 2 2 5" xfId="872"/>
    <cellStyle name="20% - Ênfase5 2 2 5 10" xfId="49116"/>
    <cellStyle name="20% - Ênfase5 2 2 5 11" xfId="56192"/>
    <cellStyle name="20% - Ênfase5 2 2 5 2" xfId="2403"/>
    <cellStyle name="20% - Ênfase5 2 2 5 2 2" xfId="9918"/>
    <cellStyle name="20% - Ênfase5 2 2 5 2 2 2" xfId="9919"/>
    <cellStyle name="20% - Ênfase5 2 2 5 2 2 2 2" xfId="9920"/>
    <cellStyle name="20% - Ênfase5 2 2 5 2 2 3" xfId="9921"/>
    <cellStyle name="20% - Ênfase5 2 2 5 2 2 4" xfId="9922"/>
    <cellStyle name="20% - Ênfase5 2 2 5 2 2 5" xfId="54636"/>
    <cellStyle name="20% - Ênfase5 2 2 5 2 3" xfId="9923"/>
    <cellStyle name="20% - Ênfase5 2 2 5 2 3 2" xfId="9924"/>
    <cellStyle name="20% - Ênfase5 2 2 5 2 3 2 2" xfId="9925"/>
    <cellStyle name="20% - Ênfase5 2 2 5 2 3 3" xfId="9926"/>
    <cellStyle name="20% - Ênfase5 2 2 5 2 3 4" xfId="9927"/>
    <cellStyle name="20% - Ênfase5 2 2 5 2 4" xfId="9928"/>
    <cellStyle name="20% - Ênfase5 2 2 5 2 4 2" xfId="9929"/>
    <cellStyle name="20% - Ênfase5 2 2 5 2 5" xfId="9930"/>
    <cellStyle name="20% - Ênfase5 2 2 5 2 6" xfId="9931"/>
    <cellStyle name="20% - Ênfase5 2 2 5 2 7" xfId="47616"/>
    <cellStyle name="20% - Ênfase5 2 2 5 2 8" xfId="51157"/>
    <cellStyle name="20% - Ênfase5 2 2 5 2 9" xfId="57210"/>
    <cellStyle name="20% - Ênfase5 2 2 5 3" xfId="9932"/>
    <cellStyle name="20% - Ênfase5 2 2 5 3 2" xfId="9933"/>
    <cellStyle name="20% - Ênfase5 2 2 5 3 2 2" xfId="9934"/>
    <cellStyle name="20% - Ênfase5 2 2 5 3 3" xfId="9935"/>
    <cellStyle name="20% - Ênfase5 2 2 5 3 4" xfId="9936"/>
    <cellStyle name="20% - Ênfase5 2 2 5 3 5" xfId="53137"/>
    <cellStyle name="20% - Ênfase5 2 2 5 4" xfId="9937"/>
    <cellStyle name="20% - Ênfase5 2 2 5 4 2" xfId="9938"/>
    <cellStyle name="20% - Ênfase5 2 2 5 4 2 2" xfId="9939"/>
    <cellStyle name="20% - Ênfase5 2 2 5 4 3" xfId="9940"/>
    <cellStyle name="20% - Ênfase5 2 2 5 4 4" xfId="9941"/>
    <cellStyle name="20% - Ênfase5 2 2 5 4 5" xfId="50139"/>
    <cellStyle name="20% - Ênfase5 2 2 5 5" xfId="9942"/>
    <cellStyle name="20% - Ênfase5 2 2 5 5 2" xfId="9943"/>
    <cellStyle name="20% - Ênfase5 2 2 5 5 2 2" xfId="9944"/>
    <cellStyle name="20% - Ênfase5 2 2 5 5 3" xfId="9945"/>
    <cellStyle name="20% - Ênfase5 2 2 5 5 4" xfId="9946"/>
    <cellStyle name="20% - Ênfase5 2 2 5 6" xfId="9947"/>
    <cellStyle name="20% - Ênfase5 2 2 5 6 2" xfId="9948"/>
    <cellStyle name="20% - Ênfase5 2 2 5 7" xfId="9949"/>
    <cellStyle name="20% - Ênfase5 2 2 5 8" xfId="9950"/>
    <cellStyle name="20% - Ênfase5 2 2 5 9" xfId="46117"/>
    <cellStyle name="20% - Ênfase5 2 2 6" xfId="1408"/>
    <cellStyle name="20% - Ênfase5 2 2 6 10" xfId="56729"/>
    <cellStyle name="20% - Ênfase5 2 2 6 2" xfId="2939"/>
    <cellStyle name="20% - Ênfase5 2 2 6 2 2" xfId="9951"/>
    <cellStyle name="20% - Ênfase5 2 2 6 2 2 2" xfId="9952"/>
    <cellStyle name="20% - Ênfase5 2 2 6 2 2 2 2" xfId="9953"/>
    <cellStyle name="20% - Ênfase5 2 2 6 2 2 3" xfId="9954"/>
    <cellStyle name="20% - Ênfase5 2 2 6 2 2 4" xfId="9955"/>
    <cellStyle name="20% - Ênfase5 2 2 6 2 2 5" xfId="55172"/>
    <cellStyle name="20% - Ênfase5 2 2 6 2 3" xfId="9956"/>
    <cellStyle name="20% - Ênfase5 2 2 6 2 3 2" xfId="9957"/>
    <cellStyle name="20% - Ênfase5 2 2 6 2 4" xfId="9958"/>
    <cellStyle name="20% - Ênfase5 2 2 6 2 5" xfId="9959"/>
    <cellStyle name="20% - Ênfase5 2 2 6 2 6" xfId="48152"/>
    <cellStyle name="20% - Ênfase5 2 2 6 2 7" xfId="52175"/>
    <cellStyle name="20% - Ênfase5 2 2 6 3" xfId="9960"/>
    <cellStyle name="20% - Ênfase5 2 2 6 3 2" xfId="9961"/>
    <cellStyle name="20% - Ênfase5 2 2 6 3 2 2" xfId="9962"/>
    <cellStyle name="20% - Ênfase5 2 2 6 3 3" xfId="9963"/>
    <cellStyle name="20% - Ênfase5 2 2 6 3 4" xfId="9964"/>
    <cellStyle name="20% - Ênfase5 2 2 6 3 5" xfId="53673"/>
    <cellStyle name="20% - Ênfase5 2 2 6 4" xfId="9965"/>
    <cellStyle name="20% - Ênfase5 2 2 6 4 2" xfId="9966"/>
    <cellStyle name="20% - Ênfase5 2 2 6 4 2 2" xfId="9967"/>
    <cellStyle name="20% - Ênfase5 2 2 6 4 3" xfId="9968"/>
    <cellStyle name="20% - Ênfase5 2 2 6 4 4" xfId="9969"/>
    <cellStyle name="20% - Ênfase5 2 2 6 5" xfId="9970"/>
    <cellStyle name="20% - Ênfase5 2 2 6 5 2" xfId="9971"/>
    <cellStyle name="20% - Ênfase5 2 2 6 6" xfId="9972"/>
    <cellStyle name="20% - Ênfase5 2 2 6 7" xfId="9973"/>
    <cellStyle name="20% - Ênfase5 2 2 6 8" xfId="46653"/>
    <cellStyle name="20% - Ênfase5 2 2 6 9" xfId="50676"/>
    <cellStyle name="20% - Ênfase5 2 2 7" xfId="1922"/>
    <cellStyle name="20% - Ênfase5 2 2 7 2" xfId="9974"/>
    <cellStyle name="20% - Ênfase5 2 2 7 2 2" xfId="9975"/>
    <cellStyle name="20% - Ênfase5 2 2 7 2 2 2" xfId="9976"/>
    <cellStyle name="20% - Ênfase5 2 2 7 2 3" xfId="9977"/>
    <cellStyle name="20% - Ênfase5 2 2 7 2 4" xfId="9978"/>
    <cellStyle name="20% - Ênfase5 2 2 7 2 5" xfId="54155"/>
    <cellStyle name="20% - Ênfase5 2 2 7 3" xfId="9979"/>
    <cellStyle name="20% - Ênfase5 2 2 7 3 2" xfId="9980"/>
    <cellStyle name="20% - Ênfase5 2 2 7 4" xfId="9981"/>
    <cellStyle name="20% - Ênfase5 2 2 7 5" xfId="9982"/>
    <cellStyle name="20% - Ênfase5 2 2 7 6" xfId="47135"/>
    <cellStyle name="20% - Ênfase5 2 2 7 7" xfId="51694"/>
    <cellStyle name="20% - Ênfase5 2 2 8" xfId="9983"/>
    <cellStyle name="20% - Ênfase5 2 2 8 2" xfId="9984"/>
    <cellStyle name="20% - Ênfase5 2 2 8 2 2" xfId="9985"/>
    <cellStyle name="20% - Ênfase5 2 2 8 3" xfId="9986"/>
    <cellStyle name="20% - Ênfase5 2 2 8 4" xfId="9987"/>
    <cellStyle name="20% - Ênfase5 2 2 8 5" xfId="52656"/>
    <cellStyle name="20% - Ênfase5 2 2 9" xfId="9988"/>
    <cellStyle name="20% - Ênfase5 2 2 9 2" xfId="9989"/>
    <cellStyle name="20% - Ênfase5 2 2 9 2 2" xfId="9990"/>
    <cellStyle name="20% - Ênfase5 2 2 9 3" xfId="9991"/>
    <cellStyle name="20% - Ênfase5 2 2 9 4" xfId="9992"/>
    <cellStyle name="20% - Ênfase5 2 2 9 5" xfId="49658"/>
    <cellStyle name="20% - Ênfase5 2 20" xfId="9993"/>
    <cellStyle name="20% - Ênfase5 2 21" xfId="45530"/>
    <cellStyle name="20% - Ênfase5 2 22" xfId="48529"/>
    <cellStyle name="20% - Ênfase5 2 23" xfId="55605"/>
    <cellStyle name="20% - Ênfase5 2 3" xfId="334"/>
    <cellStyle name="20% - Ênfase5 2 3 10" xfId="9994"/>
    <cellStyle name="20% - Ênfase5 2 3 11" xfId="45583"/>
    <cellStyle name="20% - Ênfase5 2 3 12" xfId="48582"/>
    <cellStyle name="20% - Ênfase5 2 3 13" xfId="55658"/>
    <cellStyle name="20% - Ênfase5 2 3 2" xfId="819"/>
    <cellStyle name="20% - Ênfase5 2 3 2 10" xfId="49063"/>
    <cellStyle name="20% - Ênfase5 2 3 2 11" xfId="56139"/>
    <cellStyle name="20% - Ênfase5 2 3 2 2" xfId="2350"/>
    <cellStyle name="20% - Ênfase5 2 3 2 2 2" xfId="9995"/>
    <cellStyle name="20% - Ênfase5 2 3 2 2 2 2" xfId="9996"/>
    <cellStyle name="20% - Ênfase5 2 3 2 2 2 2 2" xfId="9997"/>
    <cellStyle name="20% - Ênfase5 2 3 2 2 2 3" xfId="9998"/>
    <cellStyle name="20% - Ênfase5 2 3 2 2 2 4" xfId="9999"/>
    <cellStyle name="20% - Ênfase5 2 3 2 2 2 5" xfId="54583"/>
    <cellStyle name="20% - Ênfase5 2 3 2 2 3" xfId="10000"/>
    <cellStyle name="20% - Ênfase5 2 3 2 2 3 2" xfId="10001"/>
    <cellStyle name="20% - Ênfase5 2 3 2 2 3 2 2" xfId="10002"/>
    <cellStyle name="20% - Ênfase5 2 3 2 2 3 3" xfId="10003"/>
    <cellStyle name="20% - Ênfase5 2 3 2 2 3 4" xfId="10004"/>
    <cellStyle name="20% - Ênfase5 2 3 2 2 4" xfId="10005"/>
    <cellStyle name="20% - Ênfase5 2 3 2 2 4 2" xfId="10006"/>
    <cellStyle name="20% - Ênfase5 2 3 2 2 5" xfId="10007"/>
    <cellStyle name="20% - Ênfase5 2 3 2 2 6" xfId="10008"/>
    <cellStyle name="20% - Ênfase5 2 3 2 2 7" xfId="47563"/>
    <cellStyle name="20% - Ênfase5 2 3 2 2 8" xfId="51104"/>
    <cellStyle name="20% - Ênfase5 2 3 2 2 9" xfId="57157"/>
    <cellStyle name="20% - Ênfase5 2 3 2 3" xfId="10009"/>
    <cellStyle name="20% - Ênfase5 2 3 2 3 2" xfId="10010"/>
    <cellStyle name="20% - Ênfase5 2 3 2 3 2 2" xfId="10011"/>
    <cellStyle name="20% - Ênfase5 2 3 2 3 3" xfId="10012"/>
    <cellStyle name="20% - Ênfase5 2 3 2 3 4" xfId="10013"/>
    <cellStyle name="20% - Ênfase5 2 3 2 3 5" xfId="53084"/>
    <cellStyle name="20% - Ênfase5 2 3 2 4" xfId="10014"/>
    <cellStyle name="20% - Ênfase5 2 3 2 4 2" xfId="10015"/>
    <cellStyle name="20% - Ênfase5 2 3 2 4 2 2" xfId="10016"/>
    <cellStyle name="20% - Ênfase5 2 3 2 4 3" xfId="10017"/>
    <cellStyle name="20% - Ênfase5 2 3 2 4 4" xfId="10018"/>
    <cellStyle name="20% - Ênfase5 2 3 2 4 5" xfId="50086"/>
    <cellStyle name="20% - Ênfase5 2 3 2 5" xfId="10019"/>
    <cellStyle name="20% - Ênfase5 2 3 2 5 2" xfId="10020"/>
    <cellStyle name="20% - Ênfase5 2 3 2 5 2 2" xfId="10021"/>
    <cellStyle name="20% - Ênfase5 2 3 2 5 3" xfId="10022"/>
    <cellStyle name="20% - Ênfase5 2 3 2 5 4" xfId="10023"/>
    <cellStyle name="20% - Ênfase5 2 3 2 6" xfId="10024"/>
    <cellStyle name="20% - Ênfase5 2 3 2 6 2" xfId="10025"/>
    <cellStyle name="20% - Ênfase5 2 3 2 7" xfId="10026"/>
    <cellStyle name="20% - Ênfase5 2 3 2 8" xfId="10027"/>
    <cellStyle name="20% - Ênfase5 2 3 2 9" xfId="46064"/>
    <cellStyle name="20% - Ênfase5 2 3 3" xfId="1355"/>
    <cellStyle name="20% - Ênfase5 2 3 3 10" xfId="56676"/>
    <cellStyle name="20% - Ênfase5 2 3 3 2" xfId="2886"/>
    <cellStyle name="20% - Ênfase5 2 3 3 2 2" xfId="10028"/>
    <cellStyle name="20% - Ênfase5 2 3 3 2 2 2" xfId="10029"/>
    <cellStyle name="20% - Ênfase5 2 3 3 2 2 2 2" xfId="10030"/>
    <cellStyle name="20% - Ênfase5 2 3 3 2 2 3" xfId="10031"/>
    <cellStyle name="20% - Ênfase5 2 3 3 2 2 4" xfId="10032"/>
    <cellStyle name="20% - Ênfase5 2 3 3 2 2 5" xfId="55119"/>
    <cellStyle name="20% - Ênfase5 2 3 3 2 3" xfId="10033"/>
    <cellStyle name="20% - Ênfase5 2 3 3 2 3 2" xfId="10034"/>
    <cellStyle name="20% - Ênfase5 2 3 3 2 4" xfId="10035"/>
    <cellStyle name="20% - Ênfase5 2 3 3 2 5" xfId="10036"/>
    <cellStyle name="20% - Ênfase5 2 3 3 2 6" xfId="48099"/>
    <cellStyle name="20% - Ênfase5 2 3 3 2 7" xfId="52122"/>
    <cellStyle name="20% - Ênfase5 2 3 3 3" xfId="10037"/>
    <cellStyle name="20% - Ênfase5 2 3 3 3 2" xfId="10038"/>
    <cellStyle name="20% - Ênfase5 2 3 3 3 2 2" xfId="10039"/>
    <cellStyle name="20% - Ênfase5 2 3 3 3 3" xfId="10040"/>
    <cellStyle name="20% - Ênfase5 2 3 3 3 4" xfId="10041"/>
    <cellStyle name="20% - Ênfase5 2 3 3 3 5" xfId="53620"/>
    <cellStyle name="20% - Ênfase5 2 3 3 4" xfId="10042"/>
    <cellStyle name="20% - Ênfase5 2 3 3 4 2" xfId="10043"/>
    <cellStyle name="20% - Ênfase5 2 3 3 4 2 2" xfId="10044"/>
    <cellStyle name="20% - Ênfase5 2 3 3 4 3" xfId="10045"/>
    <cellStyle name="20% - Ênfase5 2 3 3 4 4" xfId="10046"/>
    <cellStyle name="20% - Ênfase5 2 3 3 5" xfId="10047"/>
    <cellStyle name="20% - Ênfase5 2 3 3 5 2" xfId="10048"/>
    <cellStyle name="20% - Ênfase5 2 3 3 6" xfId="10049"/>
    <cellStyle name="20% - Ênfase5 2 3 3 7" xfId="10050"/>
    <cellStyle name="20% - Ênfase5 2 3 3 8" xfId="46600"/>
    <cellStyle name="20% - Ênfase5 2 3 3 9" xfId="50623"/>
    <cellStyle name="20% - Ênfase5 2 3 4" xfId="1869"/>
    <cellStyle name="20% - Ênfase5 2 3 4 2" xfId="10051"/>
    <cellStyle name="20% - Ênfase5 2 3 4 2 2" xfId="10052"/>
    <cellStyle name="20% - Ênfase5 2 3 4 2 2 2" xfId="10053"/>
    <cellStyle name="20% - Ênfase5 2 3 4 2 3" xfId="10054"/>
    <cellStyle name="20% - Ênfase5 2 3 4 2 4" xfId="10055"/>
    <cellStyle name="20% - Ênfase5 2 3 4 2 5" xfId="54102"/>
    <cellStyle name="20% - Ênfase5 2 3 4 3" xfId="10056"/>
    <cellStyle name="20% - Ênfase5 2 3 4 3 2" xfId="10057"/>
    <cellStyle name="20% - Ênfase5 2 3 4 4" xfId="10058"/>
    <cellStyle name="20% - Ênfase5 2 3 4 5" xfId="10059"/>
    <cellStyle name="20% - Ênfase5 2 3 4 6" xfId="47082"/>
    <cellStyle name="20% - Ênfase5 2 3 4 7" xfId="51641"/>
    <cellStyle name="20% - Ênfase5 2 3 5" xfId="10060"/>
    <cellStyle name="20% - Ênfase5 2 3 5 2" xfId="10061"/>
    <cellStyle name="20% - Ênfase5 2 3 5 2 2" xfId="10062"/>
    <cellStyle name="20% - Ênfase5 2 3 5 3" xfId="10063"/>
    <cellStyle name="20% - Ênfase5 2 3 5 4" xfId="10064"/>
    <cellStyle name="20% - Ênfase5 2 3 5 5" xfId="52603"/>
    <cellStyle name="20% - Ênfase5 2 3 6" xfId="10065"/>
    <cellStyle name="20% - Ênfase5 2 3 6 2" xfId="10066"/>
    <cellStyle name="20% - Ênfase5 2 3 6 2 2" xfId="10067"/>
    <cellStyle name="20% - Ênfase5 2 3 6 3" xfId="10068"/>
    <cellStyle name="20% - Ênfase5 2 3 6 4" xfId="10069"/>
    <cellStyle name="20% - Ênfase5 2 3 6 5" xfId="49605"/>
    <cellStyle name="20% - Ênfase5 2 3 7" xfId="10070"/>
    <cellStyle name="20% - Ênfase5 2 3 7 2" xfId="10071"/>
    <cellStyle name="20% - Ênfase5 2 3 7 2 2" xfId="10072"/>
    <cellStyle name="20% - Ênfase5 2 3 7 3" xfId="10073"/>
    <cellStyle name="20% - Ênfase5 2 3 7 4" xfId="10074"/>
    <cellStyle name="20% - Ênfase5 2 3 8" xfId="10075"/>
    <cellStyle name="20% - Ênfase5 2 3 8 2" xfId="10076"/>
    <cellStyle name="20% - Ênfase5 2 3 9" xfId="10077"/>
    <cellStyle name="20% - Ênfase5 2 4" xfId="440"/>
    <cellStyle name="20% - Ênfase5 2 4 10" xfId="10078"/>
    <cellStyle name="20% - Ênfase5 2 4 11" xfId="45689"/>
    <cellStyle name="20% - Ênfase5 2 4 12" xfId="48688"/>
    <cellStyle name="20% - Ênfase5 2 4 13" xfId="55764"/>
    <cellStyle name="20% - Ênfase5 2 4 2" xfId="925"/>
    <cellStyle name="20% - Ênfase5 2 4 2 10" xfId="49169"/>
    <cellStyle name="20% - Ênfase5 2 4 2 11" xfId="56245"/>
    <cellStyle name="20% - Ênfase5 2 4 2 2" xfId="2456"/>
    <cellStyle name="20% - Ênfase5 2 4 2 2 2" xfId="10079"/>
    <cellStyle name="20% - Ênfase5 2 4 2 2 2 2" xfId="10080"/>
    <cellStyle name="20% - Ênfase5 2 4 2 2 2 2 2" xfId="10081"/>
    <cellStyle name="20% - Ênfase5 2 4 2 2 2 3" xfId="10082"/>
    <cellStyle name="20% - Ênfase5 2 4 2 2 2 4" xfId="10083"/>
    <cellStyle name="20% - Ênfase5 2 4 2 2 2 5" xfId="54689"/>
    <cellStyle name="20% - Ênfase5 2 4 2 2 3" xfId="10084"/>
    <cellStyle name="20% - Ênfase5 2 4 2 2 3 2" xfId="10085"/>
    <cellStyle name="20% - Ênfase5 2 4 2 2 3 2 2" xfId="10086"/>
    <cellStyle name="20% - Ênfase5 2 4 2 2 3 3" xfId="10087"/>
    <cellStyle name="20% - Ênfase5 2 4 2 2 3 4" xfId="10088"/>
    <cellStyle name="20% - Ênfase5 2 4 2 2 4" xfId="10089"/>
    <cellStyle name="20% - Ênfase5 2 4 2 2 4 2" xfId="10090"/>
    <cellStyle name="20% - Ênfase5 2 4 2 2 5" xfId="10091"/>
    <cellStyle name="20% - Ênfase5 2 4 2 2 6" xfId="10092"/>
    <cellStyle name="20% - Ênfase5 2 4 2 2 7" xfId="47669"/>
    <cellStyle name="20% - Ênfase5 2 4 2 2 8" xfId="51210"/>
    <cellStyle name="20% - Ênfase5 2 4 2 2 9" xfId="57263"/>
    <cellStyle name="20% - Ênfase5 2 4 2 3" xfId="10093"/>
    <cellStyle name="20% - Ênfase5 2 4 2 3 2" xfId="10094"/>
    <cellStyle name="20% - Ênfase5 2 4 2 3 2 2" xfId="10095"/>
    <cellStyle name="20% - Ênfase5 2 4 2 3 3" xfId="10096"/>
    <cellStyle name="20% - Ênfase5 2 4 2 3 4" xfId="10097"/>
    <cellStyle name="20% - Ênfase5 2 4 2 3 5" xfId="53190"/>
    <cellStyle name="20% - Ênfase5 2 4 2 4" xfId="10098"/>
    <cellStyle name="20% - Ênfase5 2 4 2 4 2" xfId="10099"/>
    <cellStyle name="20% - Ênfase5 2 4 2 4 2 2" xfId="10100"/>
    <cellStyle name="20% - Ênfase5 2 4 2 4 3" xfId="10101"/>
    <cellStyle name="20% - Ênfase5 2 4 2 4 4" xfId="10102"/>
    <cellStyle name="20% - Ênfase5 2 4 2 4 5" xfId="50192"/>
    <cellStyle name="20% - Ênfase5 2 4 2 5" xfId="10103"/>
    <cellStyle name="20% - Ênfase5 2 4 2 5 2" xfId="10104"/>
    <cellStyle name="20% - Ênfase5 2 4 2 5 2 2" xfId="10105"/>
    <cellStyle name="20% - Ênfase5 2 4 2 5 3" xfId="10106"/>
    <cellStyle name="20% - Ênfase5 2 4 2 5 4" xfId="10107"/>
    <cellStyle name="20% - Ênfase5 2 4 2 6" xfId="10108"/>
    <cellStyle name="20% - Ênfase5 2 4 2 6 2" xfId="10109"/>
    <cellStyle name="20% - Ênfase5 2 4 2 7" xfId="10110"/>
    <cellStyle name="20% - Ênfase5 2 4 2 8" xfId="10111"/>
    <cellStyle name="20% - Ênfase5 2 4 2 9" xfId="46170"/>
    <cellStyle name="20% - Ênfase5 2 4 3" xfId="1461"/>
    <cellStyle name="20% - Ênfase5 2 4 3 10" xfId="56782"/>
    <cellStyle name="20% - Ênfase5 2 4 3 2" xfId="2992"/>
    <cellStyle name="20% - Ênfase5 2 4 3 2 2" xfId="10112"/>
    <cellStyle name="20% - Ênfase5 2 4 3 2 2 2" xfId="10113"/>
    <cellStyle name="20% - Ênfase5 2 4 3 2 2 2 2" xfId="10114"/>
    <cellStyle name="20% - Ênfase5 2 4 3 2 2 3" xfId="10115"/>
    <cellStyle name="20% - Ênfase5 2 4 3 2 2 4" xfId="10116"/>
    <cellStyle name="20% - Ênfase5 2 4 3 2 2 5" xfId="55225"/>
    <cellStyle name="20% - Ênfase5 2 4 3 2 3" xfId="10117"/>
    <cellStyle name="20% - Ênfase5 2 4 3 2 3 2" xfId="10118"/>
    <cellStyle name="20% - Ênfase5 2 4 3 2 4" xfId="10119"/>
    <cellStyle name="20% - Ênfase5 2 4 3 2 5" xfId="10120"/>
    <cellStyle name="20% - Ênfase5 2 4 3 2 6" xfId="48205"/>
    <cellStyle name="20% - Ênfase5 2 4 3 2 7" xfId="52228"/>
    <cellStyle name="20% - Ênfase5 2 4 3 3" xfId="10121"/>
    <cellStyle name="20% - Ênfase5 2 4 3 3 2" xfId="10122"/>
    <cellStyle name="20% - Ênfase5 2 4 3 3 2 2" xfId="10123"/>
    <cellStyle name="20% - Ênfase5 2 4 3 3 3" xfId="10124"/>
    <cellStyle name="20% - Ênfase5 2 4 3 3 4" xfId="10125"/>
    <cellStyle name="20% - Ênfase5 2 4 3 3 5" xfId="53726"/>
    <cellStyle name="20% - Ênfase5 2 4 3 4" xfId="10126"/>
    <cellStyle name="20% - Ênfase5 2 4 3 4 2" xfId="10127"/>
    <cellStyle name="20% - Ênfase5 2 4 3 4 2 2" xfId="10128"/>
    <cellStyle name="20% - Ênfase5 2 4 3 4 3" xfId="10129"/>
    <cellStyle name="20% - Ênfase5 2 4 3 4 4" xfId="10130"/>
    <cellStyle name="20% - Ênfase5 2 4 3 5" xfId="10131"/>
    <cellStyle name="20% - Ênfase5 2 4 3 5 2" xfId="10132"/>
    <cellStyle name="20% - Ênfase5 2 4 3 6" xfId="10133"/>
    <cellStyle name="20% - Ênfase5 2 4 3 7" xfId="10134"/>
    <cellStyle name="20% - Ênfase5 2 4 3 8" xfId="46706"/>
    <cellStyle name="20% - Ênfase5 2 4 3 9" xfId="50729"/>
    <cellStyle name="20% - Ênfase5 2 4 4" xfId="1975"/>
    <cellStyle name="20% - Ênfase5 2 4 4 2" xfId="10135"/>
    <cellStyle name="20% - Ênfase5 2 4 4 2 2" xfId="10136"/>
    <cellStyle name="20% - Ênfase5 2 4 4 2 2 2" xfId="10137"/>
    <cellStyle name="20% - Ênfase5 2 4 4 2 3" xfId="10138"/>
    <cellStyle name="20% - Ênfase5 2 4 4 2 4" xfId="10139"/>
    <cellStyle name="20% - Ênfase5 2 4 4 2 5" xfId="54208"/>
    <cellStyle name="20% - Ênfase5 2 4 4 3" xfId="10140"/>
    <cellStyle name="20% - Ênfase5 2 4 4 3 2" xfId="10141"/>
    <cellStyle name="20% - Ênfase5 2 4 4 4" xfId="10142"/>
    <cellStyle name="20% - Ênfase5 2 4 4 5" xfId="10143"/>
    <cellStyle name="20% - Ênfase5 2 4 4 6" xfId="47188"/>
    <cellStyle name="20% - Ênfase5 2 4 4 7" xfId="51747"/>
    <cellStyle name="20% - Ênfase5 2 4 5" xfId="10144"/>
    <cellStyle name="20% - Ênfase5 2 4 5 2" xfId="10145"/>
    <cellStyle name="20% - Ênfase5 2 4 5 2 2" xfId="10146"/>
    <cellStyle name="20% - Ênfase5 2 4 5 3" xfId="10147"/>
    <cellStyle name="20% - Ênfase5 2 4 5 4" xfId="10148"/>
    <cellStyle name="20% - Ênfase5 2 4 5 5" xfId="52709"/>
    <cellStyle name="20% - Ênfase5 2 4 6" xfId="10149"/>
    <cellStyle name="20% - Ênfase5 2 4 6 2" xfId="10150"/>
    <cellStyle name="20% - Ênfase5 2 4 6 2 2" xfId="10151"/>
    <cellStyle name="20% - Ênfase5 2 4 6 3" xfId="10152"/>
    <cellStyle name="20% - Ênfase5 2 4 6 4" xfId="10153"/>
    <cellStyle name="20% - Ênfase5 2 4 6 5" xfId="49711"/>
    <cellStyle name="20% - Ênfase5 2 4 7" xfId="10154"/>
    <cellStyle name="20% - Ênfase5 2 4 7 2" xfId="10155"/>
    <cellStyle name="20% - Ênfase5 2 4 7 2 2" xfId="10156"/>
    <cellStyle name="20% - Ênfase5 2 4 7 3" xfId="10157"/>
    <cellStyle name="20% - Ênfase5 2 4 7 4" xfId="10158"/>
    <cellStyle name="20% - Ênfase5 2 4 8" xfId="10159"/>
    <cellStyle name="20% - Ênfase5 2 4 8 2" xfId="10160"/>
    <cellStyle name="20% - Ênfase5 2 4 9" xfId="10161"/>
    <cellStyle name="20% - Ênfase5 2 5" xfId="546"/>
    <cellStyle name="20% - Ênfase5 2 5 10" xfId="10162"/>
    <cellStyle name="20% - Ênfase5 2 5 11" xfId="45795"/>
    <cellStyle name="20% - Ênfase5 2 5 12" xfId="48794"/>
    <cellStyle name="20% - Ênfase5 2 5 13" xfId="55870"/>
    <cellStyle name="20% - Ênfase5 2 5 2" xfId="1031"/>
    <cellStyle name="20% - Ênfase5 2 5 2 10" xfId="49275"/>
    <cellStyle name="20% - Ênfase5 2 5 2 11" xfId="56351"/>
    <cellStyle name="20% - Ênfase5 2 5 2 2" xfId="2562"/>
    <cellStyle name="20% - Ênfase5 2 5 2 2 2" xfId="10163"/>
    <cellStyle name="20% - Ênfase5 2 5 2 2 2 2" xfId="10164"/>
    <cellStyle name="20% - Ênfase5 2 5 2 2 2 2 2" xfId="10165"/>
    <cellStyle name="20% - Ênfase5 2 5 2 2 2 3" xfId="10166"/>
    <cellStyle name="20% - Ênfase5 2 5 2 2 2 4" xfId="10167"/>
    <cellStyle name="20% - Ênfase5 2 5 2 2 2 5" xfId="54795"/>
    <cellStyle name="20% - Ênfase5 2 5 2 2 3" xfId="10168"/>
    <cellStyle name="20% - Ênfase5 2 5 2 2 3 2" xfId="10169"/>
    <cellStyle name="20% - Ênfase5 2 5 2 2 3 2 2" xfId="10170"/>
    <cellStyle name="20% - Ênfase5 2 5 2 2 3 3" xfId="10171"/>
    <cellStyle name="20% - Ênfase5 2 5 2 2 3 4" xfId="10172"/>
    <cellStyle name="20% - Ênfase5 2 5 2 2 4" xfId="10173"/>
    <cellStyle name="20% - Ênfase5 2 5 2 2 4 2" xfId="10174"/>
    <cellStyle name="20% - Ênfase5 2 5 2 2 5" xfId="10175"/>
    <cellStyle name="20% - Ênfase5 2 5 2 2 6" xfId="10176"/>
    <cellStyle name="20% - Ênfase5 2 5 2 2 7" xfId="47775"/>
    <cellStyle name="20% - Ênfase5 2 5 2 2 8" xfId="51316"/>
    <cellStyle name="20% - Ênfase5 2 5 2 2 9" xfId="57369"/>
    <cellStyle name="20% - Ênfase5 2 5 2 3" xfId="10177"/>
    <cellStyle name="20% - Ênfase5 2 5 2 3 2" xfId="10178"/>
    <cellStyle name="20% - Ênfase5 2 5 2 3 2 2" xfId="10179"/>
    <cellStyle name="20% - Ênfase5 2 5 2 3 3" xfId="10180"/>
    <cellStyle name="20% - Ênfase5 2 5 2 3 4" xfId="10181"/>
    <cellStyle name="20% - Ênfase5 2 5 2 3 5" xfId="53296"/>
    <cellStyle name="20% - Ênfase5 2 5 2 4" xfId="10182"/>
    <cellStyle name="20% - Ênfase5 2 5 2 4 2" xfId="10183"/>
    <cellStyle name="20% - Ênfase5 2 5 2 4 2 2" xfId="10184"/>
    <cellStyle name="20% - Ênfase5 2 5 2 4 3" xfId="10185"/>
    <cellStyle name="20% - Ênfase5 2 5 2 4 4" xfId="10186"/>
    <cellStyle name="20% - Ênfase5 2 5 2 4 5" xfId="50298"/>
    <cellStyle name="20% - Ênfase5 2 5 2 5" xfId="10187"/>
    <cellStyle name="20% - Ênfase5 2 5 2 5 2" xfId="10188"/>
    <cellStyle name="20% - Ênfase5 2 5 2 5 2 2" xfId="10189"/>
    <cellStyle name="20% - Ênfase5 2 5 2 5 3" xfId="10190"/>
    <cellStyle name="20% - Ênfase5 2 5 2 5 4" xfId="10191"/>
    <cellStyle name="20% - Ênfase5 2 5 2 6" xfId="10192"/>
    <cellStyle name="20% - Ênfase5 2 5 2 6 2" xfId="10193"/>
    <cellStyle name="20% - Ênfase5 2 5 2 7" xfId="10194"/>
    <cellStyle name="20% - Ênfase5 2 5 2 8" xfId="10195"/>
    <cellStyle name="20% - Ênfase5 2 5 2 9" xfId="46276"/>
    <cellStyle name="20% - Ênfase5 2 5 3" xfId="1567"/>
    <cellStyle name="20% - Ênfase5 2 5 3 10" xfId="56888"/>
    <cellStyle name="20% - Ênfase5 2 5 3 2" xfId="3098"/>
    <cellStyle name="20% - Ênfase5 2 5 3 2 2" xfId="10196"/>
    <cellStyle name="20% - Ênfase5 2 5 3 2 2 2" xfId="10197"/>
    <cellStyle name="20% - Ênfase5 2 5 3 2 2 2 2" xfId="10198"/>
    <cellStyle name="20% - Ênfase5 2 5 3 2 2 3" xfId="10199"/>
    <cellStyle name="20% - Ênfase5 2 5 3 2 2 4" xfId="10200"/>
    <cellStyle name="20% - Ênfase5 2 5 3 2 2 5" xfId="55331"/>
    <cellStyle name="20% - Ênfase5 2 5 3 2 3" xfId="10201"/>
    <cellStyle name="20% - Ênfase5 2 5 3 2 3 2" xfId="10202"/>
    <cellStyle name="20% - Ênfase5 2 5 3 2 4" xfId="10203"/>
    <cellStyle name="20% - Ênfase5 2 5 3 2 5" xfId="10204"/>
    <cellStyle name="20% - Ênfase5 2 5 3 2 6" xfId="48311"/>
    <cellStyle name="20% - Ênfase5 2 5 3 2 7" xfId="52334"/>
    <cellStyle name="20% - Ênfase5 2 5 3 3" xfId="10205"/>
    <cellStyle name="20% - Ênfase5 2 5 3 3 2" xfId="10206"/>
    <cellStyle name="20% - Ênfase5 2 5 3 3 2 2" xfId="10207"/>
    <cellStyle name="20% - Ênfase5 2 5 3 3 3" xfId="10208"/>
    <cellStyle name="20% - Ênfase5 2 5 3 3 4" xfId="10209"/>
    <cellStyle name="20% - Ênfase5 2 5 3 3 5" xfId="53832"/>
    <cellStyle name="20% - Ênfase5 2 5 3 4" xfId="10210"/>
    <cellStyle name="20% - Ênfase5 2 5 3 4 2" xfId="10211"/>
    <cellStyle name="20% - Ênfase5 2 5 3 4 2 2" xfId="10212"/>
    <cellStyle name="20% - Ênfase5 2 5 3 4 3" xfId="10213"/>
    <cellStyle name="20% - Ênfase5 2 5 3 4 4" xfId="10214"/>
    <cellStyle name="20% - Ênfase5 2 5 3 5" xfId="10215"/>
    <cellStyle name="20% - Ênfase5 2 5 3 5 2" xfId="10216"/>
    <cellStyle name="20% - Ênfase5 2 5 3 6" xfId="10217"/>
    <cellStyle name="20% - Ênfase5 2 5 3 7" xfId="10218"/>
    <cellStyle name="20% - Ênfase5 2 5 3 8" xfId="46812"/>
    <cellStyle name="20% - Ênfase5 2 5 3 9" xfId="50835"/>
    <cellStyle name="20% - Ênfase5 2 5 4" xfId="2081"/>
    <cellStyle name="20% - Ênfase5 2 5 4 2" xfId="10219"/>
    <cellStyle name="20% - Ênfase5 2 5 4 2 2" xfId="10220"/>
    <cellStyle name="20% - Ênfase5 2 5 4 2 2 2" xfId="10221"/>
    <cellStyle name="20% - Ênfase5 2 5 4 2 3" xfId="10222"/>
    <cellStyle name="20% - Ênfase5 2 5 4 2 4" xfId="10223"/>
    <cellStyle name="20% - Ênfase5 2 5 4 2 5" xfId="54314"/>
    <cellStyle name="20% - Ênfase5 2 5 4 3" xfId="10224"/>
    <cellStyle name="20% - Ênfase5 2 5 4 3 2" xfId="10225"/>
    <cellStyle name="20% - Ênfase5 2 5 4 4" xfId="10226"/>
    <cellStyle name="20% - Ênfase5 2 5 4 5" xfId="10227"/>
    <cellStyle name="20% - Ênfase5 2 5 4 6" xfId="47294"/>
    <cellStyle name="20% - Ênfase5 2 5 4 7" xfId="51853"/>
    <cellStyle name="20% - Ênfase5 2 5 5" xfId="10228"/>
    <cellStyle name="20% - Ênfase5 2 5 5 2" xfId="10229"/>
    <cellStyle name="20% - Ênfase5 2 5 5 2 2" xfId="10230"/>
    <cellStyle name="20% - Ênfase5 2 5 5 3" xfId="10231"/>
    <cellStyle name="20% - Ênfase5 2 5 5 4" xfId="10232"/>
    <cellStyle name="20% - Ênfase5 2 5 5 5" xfId="52815"/>
    <cellStyle name="20% - Ênfase5 2 5 6" xfId="10233"/>
    <cellStyle name="20% - Ênfase5 2 5 6 2" xfId="10234"/>
    <cellStyle name="20% - Ênfase5 2 5 6 2 2" xfId="10235"/>
    <cellStyle name="20% - Ênfase5 2 5 6 3" xfId="10236"/>
    <cellStyle name="20% - Ênfase5 2 5 6 4" xfId="10237"/>
    <cellStyle name="20% - Ênfase5 2 5 6 5" xfId="49817"/>
    <cellStyle name="20% - Ênfase5 2 5 7" xfId="10238"/>
    <cellStyle name="20% - Ênfase5 2 5 7 2" xfId="10239"/>
    <cellStyle name="20% - Ênfase5 2 5 7 2 2" xfId="10240"/>
    <cellStyle name="20% - Ênfase5 2 5 7 3" xfId="10241"/>
    <cellStyle name="20% - Ênfase5 2 5 7 4" xfId="10242"/>
    <cellStyle name="20% - Ênfase5 2 5 8" xfId="10243"/>
    <cellStyle name="20% - Ênfase5 2 5 8 2" xfId="10244"/>
    <cellStyle name="20% - Ênfase5 2 5 9" xfId="10245"/>
    <cellStyle name="20% - Ênfase5 2 6" xfId="652"/>
    <cellStyle name="20% - Ênfase5 2 6 10" xfId="10246"/>
    <cellStyle name="20% - Ênfase5 2 6 11" xfId="45901"/>
    <cellStyle name="20% - Ênfase5 2 6 12" xfId="48900"/>
    <cellStyle name="20% - Ênfase5 2 6 13" xfId="55976"/>
    <cellStyle name="20% - Ênfase5 2 6 2" xfId="1137"/>
    <cellStyle name="20% - Ênfase5 2 6 2 10" xfId="49381"/>
    <cellStyle name="20% - Ênfase5 2 6 2 11" xfId="56457"/>
    <cellStyle name="20% - Ênfase5 2 6 2 2" xfId="2668"/>
    <cellStyle name="20% - Ênfase5 2 6 2 2 2" xfId="10247"/>
    <cellStyle name="20% - Ênfase5 2 6 2 2 2 2" xfId="10248"/>
    <cellStyle name="20% - Ênfase5 2 6 2 2 2 2 2" xfId="10249"/>
    <cellStyle name="20% - Ênfase5 2 6 2 2 2 3" xfId="10250"/>
    <cellStyle name="20% - Ênfase5 2 6 2 2 2 4" xfId="10251"/>
    <cellStyle name="20% - Ênfase5 2 6 2 2 2 5" xfId="54901"/>
    <cellStyle name="20% - Ênfase5 2 6 2 2 3" xfId="10252"/>
    <cellStyle name="20% - Ênfase5 2 6 2 2 3 2" xfId="10253"/>
    <cellStyle name="20% - Ênfase5 2 6 2 2 3 2 2" xfId="10254"/>
    <cellStyle name="20% - Ênfase5 2 6 2 2 3 3" xfId="10255"/>
    <cellStyle name="20% - Ênfase5 2 6 2 2 3 4" xfId="10256"/>
    <cellStyle name="20% - Ênfase5 2 6 2 2 4" xfId="10257"/>
    <cellStyle name="20% - Ênfase5 2 6 2 2 4 2" xfId="10258"/>
    <cellStyle name="20% - Ênfase5 2 6 2 2 5" xfId="10259"/>
    <cellStyle name="20% - Ênfase5 2 6 2 2 6" xfId="10260"/>
    <cellStyle name="20% - Ênfase5 2 6 2 2 7" xfId="47881"/>
    <cellStyle name="20% - Ênfase5 2 6 2 2 8" xfId="51422"/>
    <cellStyle name="20% - Ênfase5 2 6 2 2 9" xfId="57475"/>
    <cellStyle name="20% - Ênfase5 2 6 2 3" xfId="10261"/>
    <cellStyle name="20% - Ênfase5 2 6 2 3 2" xfId="10262"/>
    <cellStyle name="20% - Ênfase5 2 6 2 3 2 2" xfId="10263"/>
    <cellStyle name="20% - Ênfase5 2 6 2 3 3" xfId="10264"/>
    <cellStyle name="20% - Ênfase5 2 6 2 3 4" xfId="10265"/>
    <cellStyle name="20% - Ênfase5 2 6 2 3 5" xfId="53402"/>
    <cellStyle name="20% - Ênfase5 2 6 2 4" xfId="10266"/>
    <cellStyle name="20% - Ênfase5 2 6 2 4 2" xfId="10267"/>
    <cellStyle name="20% - Ênfase5 2 6 2 4 2 2" xfId="10268"/>
    <cellStyle name="20% - Ênfase5 2 6 2 4 3" xfId="10269"/>
    <cellStyle name="20% - Ênfase5 2 6 2 4 4" xfId="10270"/>
    <cellStyle name="20% - Ênfase5 2 6 2 4 5" xfId="50404"/>
    <cellStyle name="20% - Ênfase5 2 6 2 5" xfId="10271"/>
    <cellStyle name="20% - Ênfase5 2 6 2 5 2" xfId="10272"/>
    <cellStyle name="20% - Ênfase5 2 6 2 5 2 2" xfId="10273"/>
    <cellStyle name="20% - Ênfase5 2 6 2 5 3" xfId="10274"/>
    <cellStyle name="20% - Ênfase5 2 6 2 5 4" xfId="10275"/>
    <cellStyle name="20% - Ênfase5 2 6 2 6" xfId="10276"/>
    <cellStyle name="20% - Ênfase5 2 6 2 6 2" xfId="10277"/>
    <cellStyle name="20% - Ênfase5 2 6 2 7" xfId="10278"/>
    <cellStyle name="20% - Ênfase5 2 6 2 8" xfId="10279"/>
    <cellStyle name="20% - Ênfase5 2 6 2 9" xfId="46382"/>
    <cellStyle name="20% - Ênfase5 2 6 3" xfId="1673"/>
    <cellStyle name="20% - Ênfase5 2 6 3 10" xfId="56994"/>
    <cellStyle name="20% - Ênfase5 2 6 3 2" xfId="3204"/>
    <cellStyle name="20% - Ênfase5 2 6 3 2 2" xfId="10280"/>
    <cellStyle name="20% - Ênfase5 2 6 3 2 2 2" xfId="10281"/>
    <cellStyle name="20% - Ênfase5 2 6 3 2 2 2 2" xfId="10282"/>
    <cellStyle name="20% - Ênfase5 2 6 3 2 2 3" xfId="10283"/>
    <cellStyle name="20% - Ênfase5 2 6 3 2 2 4" xfId="10284"/>
    <cellStyle name="20% - Ênfase5 2 6 3 2 2 5" xfId="55437"/>
    <cellStyle name="20% - Ênfase5 2 6 3 2 3" xfId="10285"/>
    <cellStyle name="20% - Ênfase5 2 6 3 2 3 2" xfId="10286"/>
    <cellStyle name="20% - Ênfase5 2 6 3 2 4" xfId="10287"/>
    <cellStyle name="20% - Ênfase5 2 6 3 2 5" xfId="10288"/>
    <cellStyle name="20% - Ênfase5 2 6 3 2 6" xfId="48417"/>
    <cellStyle name="20% - Ênfase5 2 6 3 2 7" xfId="52440"/>
    <cellStyle name="20% - Ênfase5 2 6 3 3" xfId="10289"/>
    <cellStyle name="20% - Ênfase5 2 6 3 3 2" xfId="10290"/>
    <cellStyle name="20% - Ênfase5 2 6 3 3 2 2" xfId="10291"/>
    <cellStyle name="20% - Ênfase5 2 6 3 3 3" xfId="10292"/>
    <cellStyle name="20% - Ênfase5 2 6 3 3 4" xfId="10293"/>
    <cellStyle name="20% - Ênfase5 2 6 3 3 5" xfId="53938"/>
    <cellStyle name="20% - Ênfase5 2 6 3 4" xfId="10294"/>
    <cellStyle name="20% - Ênfase5 2 6 3 4 2" xfId="10295"/>
    <cellStyle name="20% - Ênfase5 2 6 3 4 2 2" xfId="10296"/>
    <cellStyle name="20% - Ênfase5 2 6 3 4 3" xfId="10297"/>
    <cellStyle name="20% - Ênfase5 2 6 3 4 4" xfId="10298"/>
    <cellStyle name="20% - Ênfase5 2 6 3 5" xfId="10299"/>
    <cellStyle name="20% - Ênfase5 2 6 3 5 2" xfId="10300"/>
    <cellStyle name="20% - Ênfase5 2 6 3 6" xfId="10301"/>
    <cellStyle name="20% - Ênfase5 2 6 3 7" xfId="10302"/>
    <cellStyle name="20% - Ênfase5 2 6 3 8" xfId="46918"/>
    <cellStyle name="20% - Ênfase5 2 6 3 9" xfId="50941"/>
    <cellStyle name="20% - Ênfase5 2 6 4" xfId="2187"/>
    <cellStyle name="20% - Ênfase5 2 6 4 2" xfId="10303"/>
    <cellStyle name="20% - Ênfase5 2 6 4 2 2" xfId="10304"/>
    <cellStyle name="20% - Ênfase5 2 6 4 2 2 2" xfId="10305"/>
    <cellStyle name="20% - Ênfase5 2 6 4 2 3" xfId="10306"/>
    <cellStyle name="20% - Ênfase5 2 6 4 2 4" xfId="10307"/>
    <cellStyle name="20% - Ênfase5 2 6 4 2 5" xfId="54420"/>
    <cellStyle name="20% - Ênfase5 2 6 4 3" xfId="10308"/>
    <cellStyle name="20% - Ênfase5 2 6 4 3 2" xfId="10309"/>
    <cellStyle name="20% - Ênfase5 2 6 4 4" xfId="10310"/>
    <cellStyle name="20% - Ênfase5 2 6 4 5" xfId="10311"/>
    <cellStyle name="20% - Ênfase5 2 6 4 6" xfId="47400"/>
    <cellStyle name="20% - Ênfase5 2 6 4 7" xfId="51959"/>
    <cellStyle name="20% - Ênfase5 2 6 5" xfId="10312"/>
    <cellStyle name="20% - Ênfase5 2 6 5 2" xfId="10313"/>
    <cellStyle name="20% - Ênfase5 2 6 5 2 2" xfId="10314"/>
    <cellStyle name="20% - Ênfase5 2 6 5 3" xfId="10315"/>
    <cellStyle name="20% - Ênfase5 2 6 5 4" xfId="10316"/>
    <cellStyle name="20% - Ênfase5 2 6 5 5" xfId="52921"/>
    <cellStyle name="20% - Ênfase5 2 6 6" xfId="10317"/>
    <cellStyle name="20% - Ênfase5 2 6 6 2" xfId="10318"/>
    <cellStyle name="20% - Ênfase5 2 6 6 2 2" xfId="10319"/>
    <cellStyle name="20% - Ênfase5 2 6 6 3" xfId="10320"/>
    <cellStyle name="20% - Ênfase5 2 6 6 4" xfId="10321"/>
    <cellStyle name="20% - Ênfase5 2 6 6 5" xfId="49923"/>
    <cellStyle name="20% - Ênfase5 2 6 7" xfId="10322"/>
    <cellStyle name="20% - Ênfase5 2 6 7 2" xfId="10323"/>
    <cellStyle name="20% - Ênfase5 2 6 7 2 2" xfId="10324"/>
    <cellStyle name="20% - Ênfase5 2 6 7 3" xfId="10325"/>
    <cellStyle name="20% - Ênfase5 2 6 7 4" xfId="10326"/>
    <cellStyle name="20% - Ênfase5 2 6 8" xfId="10327"/>
    <cellStyle name="20% - Ênfase5 2 6 8 2" xfId="10328"/>
    <cellStyle name="20% - Ênfase5 2 6 9" xfId="10329"/>
    <cellStyle name="20% - Ênfase5 2 7" xfId="766"/>
    <cellStyle name="20% - Ênfase5 2 7 10" xfId="49010"/>
    <cellStyle name="20% - Ênfase5 2 7 11" xfId="56086"/>
    <cellStyle name="20% - Ênfase5 2 7 2" xfId="2297"/>
    <cellStyle name="20% - Ênfase5 2 7 2 2" xfId="10330"/>
    <cellStyle name="20% - Ênfase5 2 7 2 2 2" xfId="10331"/>
    <cellStyle name="20% - Ênfase5 2 7 2 2 2 2" xfId="10332"/>
    <cellStyle name="20% - Ênfase5 2 7 2 2 3" xfId="10333"/>
    <cellStyle name="20% - Ênfase5 2 7 2 2 4" xfId="10334"/>
    <cellStyle name="20% - Ênfase5 2 7 2 2 5" xfId="54530"/>
    <cellStyle name="20% - Ênfase5 2 7 2 3" xfId="10335"/>
    <cellStyle name="20% - Ênfase5 2 7 2 3 2" xfId="10336"/>
    <cellStyle name="20% - Ênfase5 2 7 2 3 2 2" xfId="10337"/>
    <cellStyle name="20% - Ênfase5 2 7 2 3 3" xfId="10338"/>
    <cellStyle name="20% - Ênfase5 2 7 2 3 4" xfId="10339"/>
    <cellStyle name="20% - Ênfase5 2 7 2 4" xfId="10340"/>
    <cellStyle name="20% - Ênfase5 2 7 2 4 2" xfId="10341"/>
    <cellStyle name="20% - Ênfase5 2 7 2 5" xfId="10342"/>
    <cellStyle name="20% - Ênfase5 2 7 2 6" xfId="10343"/>
    <cellStyle name="20% - Ênfase5 2 7 2 7" xfId="47510"/>
    <cellStyle name="20% - Ênfase5 2 7 2 8" xfId="51051"/>
    <cellStyle name="20% - Ênfase5 2 7 2 9" xfId="57104"/>
    <cellStyle name="20% - Ênfase5 2 7 3" xfId="10344"/>
    <cellStyle name="20% - Ênfase5 2 7 3 2" xfId="10345"/>
    <cellStyle name="20% - Ênfase5 2 7 3 2 2" xfId="10346"/>
    <cellStyle name="20% - Ênfase5 2 7 3 3" xfId="10347"/>
    <cellStyle name="20% - Ênfase5 2 7 3 4" xfId="10348"/>
    <cellStyle name="20% - Ênfase5 2 7 3 5" xfId="53031"/>
    <cellStyle name="20% - Ênfase5 2 7 4" xfId="10349"/>
    <cellStyle name="20% - Ênfase5 2 7 4 2" xfId="10350"/>
    <cellStyle name="20% - Ênfase5 2 7 4 2 2" xfId="10351"/>
    <cellStyle name="20% - Ênfase5 2 7 4 3" xfId="10352"/>
    <cellStyle name="20% - Ênfase5 2 7 4 4" xfId="10353"/>
    <cellStyle name="20% - Ênfase5 2 7 4 5" xfId="50033"/>
    <cellStyle name="20% - Ênfase5 2 7 5" xfId="10354"/>
    <cellStyle name="20% - Ênfase5 2 7 5 2" xfId="10355"/>
    <cellStyle name="20% - Ênfase5 2 7 5 2 2" xfId="10356"/>
    <cellStyle name="20% - Ênfase5 2 7 5 3" xfId="10357"/>
    <cellStyle name="20% - Ênfase5 2 7 5 4" xfId="10358"/>
    <cellStyle name="20% - Ênfase5 2 7 6" xfId="10359"/>
    <cellStyle name="20% - Ênfase5 2 7 6 2" xfId="10360"/>
    <cellStyle name="20% - Ênfase5 2 7 7" xfId="10361"/>
    <cellStyle name="20% - Ênfase5 2 7 8" xfId="10362"/>
    <cellStyle name="20% - Ênfase5 2 7 9" xfId="46011"/>
    <cellStyle name="20% - Ênfase5 2 8" xfId="1247"/>
    <cellStyle name="20% - Ênfase5 2 8 10" xfId="49491"/>
    <cellStyle name="20% - Ênfase5 2 8 11" xfId="56567"/>
    <cellStyle name="20% - Ênfase5 2 8 2" xfId="2778"/>
    <cellStyle name="20% - Ênfase5 2 8 2 2" xfId="10363"/>
    <cellStyle name="20% - Ênfase5 2 8 2 2 2" xfId="10364"/>
    <cellStyle name="20% - Ênfase5 2 8 2 2 2 2" xfId="10365"/>
    <cellStyle name="20% - Ênfase5 2 8 2 2 3" xfId="10366"/>
    <cellStyle name="20% - Ênfase5 2 8 2 2 4" xfId="10367"/>
    <cellStyle name="20% - Ênfase5 2 8 2 2 5" xfId="55011"/>
    <cellStyle name="20% - Ênfase5 2 8 2 3" xfId="10368"/>
    <cellStyle name="20% - Ênfase5 2 8 2 3 2" xfId="10369"/>
    <cellStyle name="20% - Ênfase5 2 8 2 4" xfId="10370"/>
    <cellStyle name="20% - Ênfase5 2 8 2 5" xfId="10371"/>
    <cellStyle name="20% - Ênfase5 2 8 2 6" xfId="47991"/>
    <cellStyle name="20% - Ênfase5 2 8 2 7" xfId="51532"/>
    <cellStyle name="20% - Ênfase5 2 8 2 8" xfId="57585"/>
    <cellStyle name="20% - Ênfase5 2 8 3" xfId="10372"/>
    <cellStyle name="20% - Ênfase5 2 8 3 2" xfId="10373"/>
    <cellStyle name="20% - Ênfase5 2 8 3 2 2" xfId="10374"/>
    <cellStyle name="20% - Ênfase5 2 8 3 3" xfId="10375"/>
    <cellStyle name="20% - Ênfase5 2 8 3 4" xfId="10376"/>
    <cellStyle name="20% - Ênfase5 2 8 3 5" xfId="53512"/>
    <cellStyle name="20% - Ênfase5 2 8 4" xfId="10377"/>
    <cellStyle name="20% - Ênfase5 2 8 4 2" xfId="10378"/>
    <cellStyle name="20% - Ênfase5 2 8 4 2 2" xfId="10379"/>
    <cellStyle name="20% - Ênfase5 2 8 4 3" xfId="10380"/>
    <cellStyle name="20% - Ênfase5 2 8 4 4" xfId="10381"/>
    <cellStyle name="20% - Ênfase5 2 8 4 5" xfId="50514"/>
    <cellStyle name="20% - Ênfase5 2 8 5" xfId="10382"/>
    <cellStyle name="20% - Ênfase5 2 8 5 2" xfId="10383"/>
    <cellStyle name="20% - Ênfase5 2 8 5 2 2" xfId="10384"/>
    <cellStyle name="20% - Ênfase5 2 8 5 3" xfId="10385"/>
    <cellStyle name="20% - Ênfase5 2 8 5 4" xfId="10386"/>
    <cellStyle name="20% - Ênfase5 2 8 6" xfId="10387"/>
    <cellStyle name="20% - Ênfase5 2 8 6 2" xfId="10388"/>
    <cellStyle name="20% - Ênfase5 2 8 7" xfId="10389"/>
    <cellStyle name="20% - Ênfase5 2 8 8" xfId="10390"/>
    <cellStyle name="20% - Ênfase5 2 8 9" xfId="46492"/>
    <cellStyle name="20% - Ênfase5 2 9" xfId="1302"/>
    <cellStyle name="20% - Ênfase5 2 9 10" xfId="56623"/>
    <cellStyle name="20% - Ênfase5 2 9 2" xfId="2833"/>
    <cellStyle name="20% - Ênfase5 2 9 2 2" xfId="10391"/>
    <cellStyle name="20% - Ênfase5 2 9 2 2 2" xfId="10392"/>
    <cellStyle name="20% - Ênfase5 2 9 2 2 2 2" xfId="10393"/>
    <cellStyle name="20% - Ênfase5 2 9 2 2 3" xfId="10394"/>
    <cellStyle name="20% - Ênfase5 2 9 2 2 4" xfId="10395"/>
    <cellStyle name="20% - Ênfase5 2 9 2 2 5" xfId="55066"/>
    <cellStyle name="20% - Ênfase5 2 9 2 3" xfId="10396"/>
    <cellStyle name="20% - Ênfase5 2 9 2 3 2" xfId="10397"/>
    <cellStyle name="20% - Ênfase5 2 9 2 4" xfId="10398"/>
    <cellStyle name="20% - Ênfase5 2 9 2 5" xfId="10399"/>
    <cellStyle name="20% - Ênfase5 2 9 2 6" xfId="48046"/>
    <cellStyle name="20% - Ênfase5 2 9 2 7" xfId="52069"/>
    <cellStyle name="20% - Ênfase5 2 9 3" xfId="10400"/>
    <cellStyle name="20% - Ênfase5 2 9 3 2" xfId="10401"/>
    <cellStyle name="20% - Ênfase5 2 9 3 2 2" xfId="10402"/>
    <cellStyle name="20% - Ênfase5 2 9 3 3" xfId="10403"/>
    <cellStyle name="20% - Ênfase5 2 9 3 4" xfId="10404"/>
    <cellStyle name="20% - Ênfase5 2 9 3 5" xfId="53567"/>
    <cellStyle name="20% - Ênfase5 2 9 4" xfId="10405"/>
    <cellStyle name="20% - Ênfase5 2 9 4 2" xfId="10406"/>
    <cellStyle name="20% - Ênfase5 2 9 4 2 2" xfId="10407"/>
    <cellStyle name="20% - Ênfase5 2 9 4 3" xfId="10408"/>
    <cellStyle name="20% - Ênfase5 2 9 4 4" xfId="10409"/>
    <cellStyle name="20% - Ênfase5 2 9 5" xfId="10410"/>
    <cellStyle name="20% - Ênfase5 2 9 5 2" xfId="10411"/>
    <cellStyle name="20% - Ênfase5 2 9 6" xfId="10412"/>
    <cellStyle name="20% - Ênfase5 2 9 7" xfId="10413"/>
    <cellStyle name="20% - Ênfase5 2 9 8" xfId="46547"/>
    <cellStyle name="20% - Ênfase5 2 9 9" xfId="50569"/>
    <cellStyle name="20% - Ênfase5 20" xfId="10414"/>
    <cellStyle name="20% - Ênfase5 21" xfId="10415"/>
    <cellStyle name="20% - Ênfase5 22" xfId="45492"/>
    <cellStyle name="20% - Ênfase5 23" xfId="48491"/>
    <cellStyle name="20% - Ênfase5 24" xfId="55567"/>
    <cellStyle name="20% - Ênfase5 3" xfId="349"/>
    <cellStyle name="20% - Ênfase5 3 10" xfId="10416"/>
    <cellStyle name="20% - Ênfase5 3 10 2" xfId="10417"/>
    <cellStyle name="20% - Ênfase5 3 10 2 2" xfId="10418"/>
    <cellStyle name="20% - Ênfase5 3 10 3" xfId="10419"/>
    <cellStyle name="20% - Ênfase5 3 10 4" xfId="10420"/>
    <cellStyle name="20% - Ênfase5 3 11" xfId="10421"/>
    <cellStyle name="20% - Ênfase5 3 11 2" xfId="10422"/>
    <cellStyle name="20% - Ênfase5 3 12" xfId="10423"/>
    <cellStyle name="20% - Ênfase5 3 13" xfId="10424"/>
    <cellStyle name="20% - Ênfase5 3 14" xfId="45598"/>
    <cellStyle name="20% - Ênfase5 3 15" xfId="48597"/>
    <cellStyle name="20% - Ênfase5 3 16" xfId="55673"/>
    <cellStyle name="20% - Ênfase5 3 2" xfId="455"/>
    <cellStyle name="20% - Ênfase5 3 2 10" xfId="10425"/>
    <cellStyle name="20% - Ênfase5 3 2 11" xfId="45704"/>
    <cellStyle name="20% - Ênfase5 3 2 12" xfId="48703"/>
    <cellStyle name="20% - Ênfase5 3 2 13" xfId="55779"/>
    <cellStyle name="20% - Ênfase5 3 2 2" xfId="940"/>
    <cellStyle name="20% - Ênfase5 3 2 2 10" xfId="49184"/>
    <cellStyle name="20% - Ênfase5 3 2 2 11" xfId="56260"/>
    <cellStyle name="20% - Ênfase5 3 2 2 2" xfId="2471"/>
    <cellStyle name="20% - Ênfase5 3 2 2 2 2" xfId="10426"/>
    <cellStyle name="20% - Ênfase5 3 2 2 2 2 2" xfId="10427"/>
    <cellStyle name="20% - Ênfase5 3 2 2 2 2 2 2" xfId="10428"/>
    <cellStyle name="20% - Ênfase5 3 2 2 2 2 3" xfId="10429"/>
    <cellStyle name="20% - Ênfase5 3 2 2 2 2 4" xfId="10430"/>
    <cellStyle name="20% - Ênfase5 3 2 2 2 2 5" xfId="54704"/>
    <cellStyle name="20% - Ênfase5 3 2 2 2 3" xfId="10431"/>
    <cellStyle name="20% - Ênfase5 3 2 2 2 3 2" xfId="10432"/>
    <cellStyle name="20% - Ênfase5 3 2 2 2 3 2 2" xfId="10433"/>
    <cellStyle name="20% - Ênfase5 3 2 2 2 3 3" xfId="10434"/>
    <cellStyle name="20% - Ênfase5 3 2 2 2 3 4" xfId="10435"/>
    <cellStyle name="20% - Ênfase5 3 2 2 2 4" xfId="10436"/>
    <cellStyle name="20% - Ênfase5 3 2 2 2 4 2" xfId="10437"/>
    <cellStyle name="20% - Ênfase5 3 2 2 2 5" xfId="10438"/>
    <cellStyle name="20% - Ênfase5 3 2 2 2 6" xfId="10439"/>
    <cellStyle name="20% - Ênfase5 3 2 2 2 7" xfId="47684"/>
    <cellStyle name="20% - Ênfase5 3 2 2 2 8" xfId="51225"/>
    <cellStyle name="20% - Ênfase5 3 2 2 2 9" xfId="57278"/>
    <cellStyle name="20% - Ênfase5 3 2 2 3" xfId="10440"/>
    <cellStyle name="20% - Ênfase5 3 2 2 3 2" xfId="10441"/>
    <cellStyle name="20% - Ênfase5 3 2 2 3 2 2" xfId="10442"/>
    <cellStyle name="20% - Ênfase5 3 2 2 3 3" xfId="10443"/>
    <cellStyle name="20% - Ênfase5 3 2 2 3 4" xfId="10444"/>
    <cellStyle name="20% - Ênfase5 3 2 2 3 5" xfId="53205"/>
    <cellStyle name="20% - Ênfase5 3 2 2 4" xfId="10445"/>
    <cellStyle name="20% - Ênfase5 3 2 2 4 2" xfId="10446"/>
    <cellStyle name="20% - Ênfase5 3 2 2 4 2 2" xfId="10447"/>
    <cellStyle name="20% - Ênfase5 3 2 2 4 3" xfId="10448"/>
    <cellStyle name="20% - Ênfase5 3 2 2 4 4" xfId="10449"/>
    <cellStyle name="20% - Ênfase5 3 2 2 4 5" xfId="50207"/>
    <cellStyle name="20% - Ênfase5 3 2 2 5" xfId="10450"/>
    <cellStyle name="20% - Ênfase5 3 2 2 5 2" xfId="10451"/>
    <cellStyle name="20% - Ênfase5 3 2 2 5 2 2" xfId="10452"/>
    <cellStyle name="20% - Ênfase5 3 2 2 5 3" xfId="10453"/>
    <cellStyle name="20% - Ênfase5 3 2 2 5 4" xfId="10454"/>
    <cellStyle name="20% - Ênfase5 3 2 2 6" xfId="10455"/>
    <cellStyle name="20% - Ênfase5 3 2 2 6 2" xfId="10456"/>
    <cellStyle name="20% - Ênfase5 3 2 2 7" xfId="10457"/>
    <cellStyle name="20% - Ênfase5 3 2 2 8" xfId="10458"/>
    <cellStyle name="20% - Ênfase5 3 2 2 9" xfId="46185"/>
    <cellStyle name="20% - Ênfase5 3 2 3" xfId="1476"/>
    <cellStyle name="20% - Ênfase5 3 2 3 10" xfId="56797"/>
    <cellStyle name="20% - Ênfase5 3 2 3 2" xfId="3007"/>
    <cellStyle name="20% - Ênfase5 3 2 3 2 2" xfId="10459"/>
    <cellStyle name="20% - Ênfase5 3 2 3 2 2 2" xfId="10460"/>
    <cellStyle name="20% - Ênfase5 3 2 3 2 2 2 2" xfId="10461"/>
    <cellStyle name="20% - Ênfase5 3 2 3 2 2 3" xfId="10462"/>
    <cellStyle name="20% - Ênfase5 3 2 3 2 2 4" xfId="10463"/>
    <cellStyle name="20% - Ênfase5 3 2 3 2 2 5" xfId="55240"/>
    <cellStyle name="20% - Ênfase5 3 2 3 2 3" xfId="10464"/>
    <cellStyle name="20% - Ênfase5 3 2 3 2 3 2" xfId="10465"/>
    <cellStyle name="20% - Ênfase5 3 2 3 2 4" xfId="10466"/>
    <cellStyle name="20% - Ênfase5 3 2 3 2 5" xfId="10467"/>
    <cellStyle name="20% - Ênfase5 3 2 3 2 6" xfId="48220"/>
    <cellStyle name="20% - Ênfase5 3 2 3 2 7" xfId="52243"/>
    <cellStyle name="20% - Ênfase5 3 2 3 3" xfId="10468"/>
    <cellStyle name="20% - Ênfase5 3 2 3 3 2" xfId="10469"/>
    <cellStyle name="20% - Ênfase5 3 2 3 3 2 2" xfId="10470"/>
    <cellStyle name="20% - Ênfase5 3 2 3 3 3" xfId="10471"/>
    <cellStyle name="20% - Ênfase5 3 2 3 3 4" xfId="10472"/>
    <cellStyle name="20% - Ênfase5 3 2 3 3 5" xfId="53741"/>
    <cellStyle name="20% - Ênfase5 3 2 3 4" xfId="10473"/>
    <cellStyle name="20% - Ênfase5 3 2 3 4 2" xfId="10474"/>
    <cellStyle name="20% - Ênfase5 3 2 3 4 2 2" xfId="10475"/>
    <cellStyle name="20% - Ênfase5 3 2 3 4 3" xfId="10476"/>
    <cellStyle name="20% - Ênfase5 3 2 3 4 4" xfId="10477"/>
    <cellStyle name="20% - Ênfase5 3 2 3 5" xfId="10478"/>
    <cellStyle name="20% - Ênfase5 3 2 3 5 2" xfId="10479"/>
    <cellStyle name="20% - Ênfase5 3 2 3 6" xfId="10480"/>
    <cellStyle name="20% - Ênfase5 3 2 3 7" xfId="10481"/>
    <cellStyle name="20% - Ênfase5 3 2 3 8" xfId="46721"/>
    <cellStyle name="20% - Ênfase5 3 2 3 9" xfId="50744"/>
    <cellStyle name="20% - Ênfase5 3 2 4" xfId="1990"/>
    <cellStyle name="20% - Ênfase5 3 2 4 2" xfId="10482"/>
    <cellStyle name="20% - Ênfase5 3 2 4 2 2" xfId="10483"/>
    <cellStyle name="20% - Ênfase5 3 2 4 2 2 2" xfId="10484"/>
    <cellStyle name="20% - Ênfase5 3 2 4 2 3" xfId="10485"/>
    <cellStyle name="20% - Ênfase5 3 2 4 2 4" xfId="10486"/>
    <cellStyle name="20% - Ênfase5 3 2 4 2 5" xfId="54223"/>
    <cellStyle name="20% - Ênfase5 3 2 4 3" xfId="10487"/>
    <cellStyle name="20% - Ênfase5 3 2 4 3 2" xfId="10488"/>
    <cellStyle name="20% - Ênfase5 3 2 4 4" xfId="10489"/>
    <cellStyle name="20% - Ênfase5 3 2 4 5" xfId="10490"/>
    <cellStyle name="20% - Ênfase5 3 2 4 6" xfId="47203"/>
    <cellStyle name="20% - Ênfase5 3 2 4 7" xfId="51762"/>
    <cellStyle name="20% - Ênfase5 3 2 5" xfId="10491"/>
    <cellStyle name="20% - Ênfase5 3 2 5 2" xfId="10492"/>
    <cellStyle name="20% - Ênfase5 3 2 5 2 2" xfId="10493"/>
    <cellStyle name="20% - Ênfase5 3 2 5 3" xfId="10494"/>
    <cellStyle name="20% - Ênfase5 3 2 5 4" xfId="10495"/>
    <cellStyle name="20% - Ênfase5 3 2 5 5" xfId="52724"/>
    <cellStyle name="20% - Ênfase5 3 2 6" xfId="10496"/>
    <cellStyle name="20% - Ênfase5 3 2 6 2" xfId="10497"/>
    <cellStyle name="20% - Ênfase5 3 2 6 2 2" xfId="10498"/>
    <cellStyle name="20% - Ênfase5 3 2 6 3" xfId="10499"/>
    <cellStyle name="20% - Ênfase5 3 2 6 4" xfId="10500"/>
    <cellStyle name="20% - Ênfase5 3 2 6 5" xfId="49726"/>
    <cellStyle name="20% - Ênfase5 3 2 7" xfId="10501"/>
    <cellStyle name="20% - Ênfase5 3 2 7 2" xfId="10502"/>
    <cellStyle name="20% - Ênfase5 3 2 7 2 2" xfId="10503"/>
    <cellStyle name="20% - Ênfase5 3 2 7 3" xfId="10504"/>
    <cellStyle name="20% - Ênfase5 3 2 7 4" xfId="10505"/>
    <cellStyle name="20% - Ênfase5 3 2 8" xfId="10506"/>
    <cellStyle name="20% - Ênfase5 3 2 8 2" xfId="10507"/>
    <cellStyle name="20% - Ênfase5 3 2 9" xfId="10508"/>
    <cellStyle name="20% - Ênfase5 3 3" xfId="561"/>
    <cellStyle name="20% - Ênfase5 3 3 10" xfId="10509"/>
    <cellStyle name="20% - Ênfase5 3 3 11" xfId="45810"/>
    <cellStyle name="20% - Ênfase5 3 3 12" xfId="48809"/>
    <cellStyle name="20% - Ênfase5 3 3 13" xfId="55885"/>
    <cellStyle name="20% - Ênfase5 3 3 2" xfId="1046"/>
    <cellStyle name="20% - Ênfase5 3 3 2 10" xfId="49290"/>
    <cellStyle name="20% - Ênfase5 3 3 2 11" xfId="56366"/>
    <cellStyle name="20% - Ênfase5 3 3 2 2" xfId="2577"/>
    <cellStyle name="20% - Ênfase5 3 3 2 2 2" xfId="10510"/>
    <cellStyle name="20% - Ênfase5 3 3 2 2 2 2" xfId="10511"/>
    <cellStyle name="20% - Ênfase5 3 3 2 2 2 2 2" xfId="10512"/>
    <cellStyle name="20% - Ênfase5 3 3 2 2 2 3" xfId="10513"/>
    <cellStyle name="20% - Ênfase5 3 3 2 2 2 4" xfId="10514"/>
    <cellStyle name="20% - Ênfase5 3 3 2 2 2 5" xfId="54810"/>
    <cellStyle name="20% - Ênfase5 3 3 2 2 3" xfId="10515"/>
    <cellStyle name="20% - Ênfase5 3 3 2 2 3 2" xfId="10516"/>
    <cellStyle name="20% - Ênfase5 3 3 2 2 3 2 2" xfId="10517"/>
    <cellStyle name="20% - Ênfase5 3 3 2 2 3 3" xfId="10518"/>
    <cellStyle name="20% - Ênfase5 3 3 2 2 3 4" xfId="10519"/>
    <cellStyle name="20% - Ênfase5 3 3 2 2 4" xfId="10520"/>
    <cellStyle name="20% - Ênfase5 3 3 2 2 4 2" xfId="10521"/>
    <cellStyle name="20% - Ênfase5 3 3 2 2 5" xfId="10522"/>
    <cellStyle name="20% - Ênfase5 3 3 2 2 6" xfId="10523"/>
    <cellStyle name="20% - Ênfase5 3 3 2 2 7" xfId="47790"/>
    <cellStyle name="20% - Ênfase5 3 3 2 2 8" xfId="51331"/>
    <cellStyle name="20% - Ênfase5 3 3 2 2 9" xfId="57384"/>
    <cellStyle name="20% - Ênfase5 3 3 2 3" xfId="10524"/>
    <cellStyle name="20% - Ênfase5 3 3 2 3 2" xfId="10525"/>
    <cellStyle name="20% - Ênfase5 3 3 2 3 2 2" xfId="10526"/>
    <cellStyle name="20% - Ênfase5 3 3 2 3 3" xfId="10527"/>
    <cellStyle name="20% - Ênfase5 3 3 2 3 4" xfId="10528"/>
    <cellStyle name="20% - Ênfase5 3 3 2 3 5" xfId="53311"/>
    <cellStyle name="20% - Ênfase5 3 3 2 4" xfId="10529"/>
    <cellStyle name="20% - Ênfase5 3 3 2 4 2" xfId="10530"/>
    <cellStyle name="20% - Ênfase5 3 3 2 4 2 2" xfId="10531"/>
    <cellStyle name="20% - Ênfase5 3 3 2 4 3" xfId="10532"/>
    <cellStyle name="20% - Ênfase5 3 3 2 4 4" xfId="10533"/>
    <cellStyle name="20% - Ênfase5 3 3 2 4 5" xfId="50313"/>
    <cellStyle name="20% - Ênfase5 3 3 2 5" xfId="10534"/>
    <cellStyle name="20% - Ênfase5 3 3 2 5 2" xfId="10535"/>
    <cellStyle name="20% - Ênfase5 3 3 2 5 2 2" xfId="10536"/>
    <cellStyle name="20% - Ênfase5 3 3 2 5 3" xfId="10537"/>
    <cellStyle name="20% - Ênfase5 3 3 2 5 4" xfId="10538"/>
    <cellStyle name="20% - Ênfase5 3 3 2 6" xfId="10539"/>
    <cellStyle name="20% - Ênfase5 3 3 2 6 2" xfId="10540"/>
    <cellStyle name="20% - Ênfase5 3 3 2 7" xfId="10541"/>
    <cellStyle name="20% - Ênfase5 3 3 2 8" xfId="10542"/>
    <cellStyle name="20% - Ênfase5 3 3 2 9" xfId="46291"/>
    <cellStyle name="20% - Ênfase5 3 3 3" xfId="1582"/>
    <cellStyle name="20% - Ênfase5 3 3 3 10" xfId="56903"/>
    <cellStyle name="20% - Ênfase5 3 3 3 2" xfId="3113"/>
    <cellStyle name="20% - Ênfase5 3 3 3 2 2" xfId="10543"/>
    <cellStyle name="20% - Ênfase5 3 3 3 2 2 2" xfId="10544"/>
    <cellStyle name="20% - Ênfase5 3 3 3 2 2 2 2" xfId="10545"/>
    <cellStyle name="20% - Ênfase5 3 3 3 2 2 3" xfId="10546"/>
    <cellStyle name="20% - Ênfase5 3 3 3 2 2 4" xfId="10547"/>
    <cellStyle name="20% - Ênfase5 3 3 3 2 2 5" xfId="55346"/>
    <cellStyle name="20% - Ênfase5 3 3 3 2 3" xfId="10548"/>
    <cellStyle name="20% - Ênfase5 3 3 3 2 3 2" xfId="10549"/>
    <cellStyle name="20% - Ênfase5 3 3 3 2 4" xfId="10550"/>
    <cellStyle name="20% - Ênfase5 3 3 3 2 5" xfId="10551"/>
    <cellStyle name="20% - Ênfase5 3 3 3 2 6" xfId="48326"/>
    <cellStyle name="20% - Ênfase5 3 3 3 2 7" xfId="52349"/>
    <cellStyle name="20% - Ênfase5 3 3 3 3" xfId="10552"/>
    <cellStyle name="20% - Ênfase5 3 3 3 3 2" xfId="10553"/>
    <cellStyle name="20% - Ênfase5 3 3 3 3 2 2" xfId="10554"/>
    <cellStyle name="20% - Ênfase5 3 3 3 3 3" xfId="10555"/>
    <cellStyle name="20% - Ênfase5 3 3 3 3 4" xfId="10556"/>
    <cellStyle name="20% - Ênfase5 3 3 3 3 5" xfId="53847"/>
    <cellStyle name="20% - Ênfase5 3 3 3 4" xfId="10557"/>
    <cellStyle name="20% - Ênfase5 3 3 3 4 2" xfId="10558"/>
    <cellStyle name="20% - Ênfase5 3 3 3 4 2 2" xfId="10559"/>
    <cellStyle name="20% - Ênfase5 3 3 3 4 3" xfId="10560"/>
    <cellStyle name="20% - Ênfase5 3 3 3 4 4" xfId="10561"/>
    <cellStyle name="20% - Ênfase5 3 3 3 5" xfId="10562"/>
    <cellStyle name="20% - Ênfase5 3 3 3 5 2" xfId="10563"/>
    <cellStyle name="20% - Ênfase5 3 3 3 6" xfId="10564"/>
    <cellStyle name="20% - Ênfase5 3 3 3 7" xfId="10565"/>
    <cellStyle name="20% - Ênfase5 3 3 3 8" xfId="46827"/>
    <cellStyle name="20% - Ênfase5 3 3 3 9" xfId="50850"/>
    <cellStyle name="20% - Ênfase5 3 3 4" xfId="2096"/>
    <cellStyle name="20% - Ênfase5 3 3 4 2" xfId="10566"/>
    <cellStyle name="20% - Ênfase5 3 3 4 2 2" xfId="10567"/>
    <cellStyle name="20% - Ênfase5 3 3 4 2 2 2" xfId="10568"/>
    <cellStyle name="20% - Ênfase5 3 3 4 2 3" xfId="10569"/>
    <cellStyle name="20% - Ênfase5 3 3 4 2 4" xfId="10570"/>
    <cellStyle name="20% - Ênfase5 3 3 4 2 5" xfId="54329"/>
    <cellStyle name="20% - Ênfase5 3 3 4 3" xfId="10571"/>
    <cellStyle name="20% - Ênfase5 3 3 4 3 2" xfId="10572"/>
    <cellStyle name="20% - Ênfase5 3 3 4 4" xfId="10573"/>
    <cellStyle name="20% - Ênfase5 3 3 4 5" xfId="10574"/>
    <cellStyle name="20% - Ênfase5 3 3 4 6" xfId="47309"/>
    <cellStyle name="20% - Ênfase5 3 3 4 7" xfId="51868"/>
    <cellStyle name="20% - Ênfase5 3 3 5" xfId="10575"/>
    <cellStyle name="20% - Ênfase5 3 3 5 2" xfId="10576"/>
    <cellStyle name="20% - Ênfase5 3 3 5 2 2" xfId="10577"/>
    <cellStyle name="20% - Ênfase5 3 3 5 3" xfId="10578"/>
    <cellStyle name="20% - Ênfase5 3 3 5 4" xfId="10579"/>
    <cellStyle name="20% - Ênfase5 3 3 5 5" xfId="52830"/>
    <cellStyle name="20% - Ênfase5 3 3 6" xfId="10580"/>
    <cellStyle name="20% - Ênfase5 3 3 6 2" xfId="10581"/>
    <cellStyle name="20% - Ênfase5 3 3 6 2 2" xfId="10582"/>
    <cellStyle name="20% - Ênfase5 3 3 6 3" xfId="10583"/>
    <cellStyle name="20% - Ênfase5 3 3 6 4" xfId="10584"/>
    <cellStyle name="20% - Ênfase5 3 3 6 5" xfId="49832"/>
    <cellStyle name="20% - Ênfase5 3 3 7" xfId="10585"/>
    <cellStyle name="20% - Ênfase5 3 3 7 2" xfId="10586"/>
    <cellStyle name="20% - Ênfase5 3 3 7 2 2" xfId="10587"/>
    <cellStyle name="20% - Ênfase5 3 3 7 3" xfId="10588"/>
    <cellStyle name="20% - Ênfase5 3 3 7 4" xfId="10589"/>
    <cellStyle name="20% - Ênfase5 3 3 8" xfId="10590"/>
    <cellStyle name="20% - Ênfase5 3 3 8 2" xfId="10591"/>
    <cellStyle name="20% - Ênfase5 3 3 9" xfId="10592"/>
    <cellStyle name="20% - Ênfase5 3 4" xfId="671"/>
    <cellStyle name="20% - Ênfase5 3 4 10" xfId="10593"/>
    <cellStyle name="20% - Ênfase5 3 4 11" xfId="45918"/>
    <cellStyle name="20% - Ênfase5 3 4 12" xfId="48917"/>
    <cellStyle name="20% - Ênfase5 3 4 13" xfId="55993"/>
    <cellStyle name="20% - Ênfase5 3 4 2" xfId="1154"/>
    <cellStyle name="20% - Ênfase5 3 4 2 10" xfId="49398"/>
    <cellStyle name="20% - Ênfase5 3 4 2 11" xfId="56474"/>
    <cellStyle name="20% - Ênfase5 3 4 2 2" xfId="2685"/>
    <cellStyle name="20% - Ênfase5 3 4 2 2 2" xfId="10594"/>
    <cellStyle name="20% - Ênfase5 3 4 2 2 2 2" xfId="10595"/>
    <cellStyle name="20% - Ênfase5 3 4 2 2 2 2 2" xfId="10596"/>
    <cellStyle name="20% - Ênfase5 3 4 2 2 2 3" xfId="10597"/>
    <cellStyle name="20% - Ênfase5 3 4 2 2 2 4" xfId="10598"/>
    <cellStyle name="20% - Ênfase5 3 4 2 2 2 5" xfId="54918"/>
    <cellStyle name="20% - Ênfase5 3 4 2 2 3" xfId="10599"/>
    <cellStyle name="20% - Ênfase5 3 4 2 2 3 2" xfId="10600"/>
    <cellStyle name="20% - Ênfase5 3 4 2 2 3 2 2" xfId="10601"/>
    <cellStyle name="20% - Ênfase5 3 4 2 2 3 3" xfId="10602"/>
    <cellStyle name="20% - Ênfase5 3 4 2 2 3 4" xfId="10603"/>
    <cellStyle name="20% - Ênfase5 3 4 2 2 4" xfId="10604"/>
    <cellStyle name="20% - Ênfase5 3 4 2 2 4 2" xfId="10605"/>
    <cellStyle name="20% - Ênfase5 3 4 2 2 5" xfId="10606"/>
    <cellStyle name="20% - Ênfase5 3 4 2 2 6" xfId="10607"/>
    <cellStyle name="20% - Ênfase5 3 4 2 2 7" xfId="47898"/>
    <cellStyle name="20% - Ênfase5 3 4 2 2 8" xfId="51439"/>
    <cellStyle name="20% - Ênfase5 3 4 2 2 9" xfId="57492"/>
    <cellStyle name="20% - Ênfase5 3 4 2 3" xfId="10608"/>
    <cellStyle name="20% - Ênfase5 3 4 2 3 2" xfId="10609"/>
    <cellStyle name="20% - Ênfase5 3 4 2 3 2 2" xfId="10610"/>
    <cellStyle name="20% - Ênfase5 3 4 2 3 3" xfId="10611"/>
    <cellStyle name="20% - Ênfase5 3 4 2 3 4" xfId="10612"/>
    <cellStyle name="20% - Ênfase5 3 4 2 3 5" xfId="53419"/>
    <cellStyle name="20% - Ênfase5 3 4 2 4" xfId="10613"/>
    <cellStyle name="20% - Ênfase5 3 4 2 4 2" xfId="10614"/>
    <cellStyle name="20% - Ênfase5 3 4 2 4 2 2" xfId="10615"/>
    <cellStyle name="20% - Ênfase5 3 4 2 4 3" xfId="10616"/>
    <cellStyle name="20% - Ênfase5 3 4 2 4 4" xfId="10617"/>
    <cellStyle name="20% - Ênfase5 3 4 2 4 5" xfId="50421"/>
    <cellStyle name="20% - Ênfase5 3 4 2 5" xfId="10618"/>
    <cellStyle name="20% - Ênfase5 3 4 2 5 2" xfId="10619"/>
    <cellStyle name="20% - Ênfase5 3 4 2 5 2 2" xfId="10620"/>
    <cellStyle name="20% - Ênfase5 3 4 2 5 3" xfId="10621"/>
    <cellStyle name="20% - Ênfase5 3 4 2 5 4" xfId="10622"/>
    <cellStyle name="20% - Ênfase5 3 4 2 6" xfId="10623"/>
    <cellStyle name="20% - Ênfase5 3 4 2 6 2" xfId="10624"/>
    <cellStyle name="20% - Ênfase5 3 4 2 7" xfId="10625"/>
    <cellStyle name="20% - Ênfase5 3 4 2 8" xfId="10626"/>
    <cellStyle name="20% - Ênfase5 3 4 2 9" xfId="46399"/>
    <cellStyle name="20% - Ênfase5 3 4 3" xfId="1690"/>
    <cellStyle name="20% - Ênfase5 3 4 3 10" xfId="57011"/>
    <cellStyle name="20% - Ênfase5 3 4 3 2" xfId="3221"/>
    <cellStyle name="20% - Ênfase5 3 4 3 2 2" xfId="10627"/>
    <cellStyle name="20% - Ênfase5 3 4 3 2 2 2" xfId="10628"/>
    <cellStyle name="20% - Ênfase5 3 4 3 2 2 2 2" xfId="10629"/>
    <cellStyle name="20% - Ênfase5 3 4 3 2 2 3" xfId="10630"/>
    <cellStyle name="20% - Ênfase5 3 4 3 2 2 4" xfId="10631"/>
    <cellStyle name="20% - Ênfase5 3 4 3 2 2 5" xfId="55454"/>
    <cellStyle name="20% - Ênfase5 3 4 3 2 3" xfId="10632"/>
    <cellStyle name="20% - Ênfase5 3 4 3 2 3 2" xfId="10633"/>
    <cellStyle name="20% - Ênfase5 3 4 3 2 4" xfId="10634"/>
    <cellStyle name="20% - Ênfase5 3 4 3 2 5" xfId="10635"/>
    <cellStyle name="20% - Ênfase5 3 4 3 2 6" xfId="48434"/>
    <cellStyle name="20% - Ênfase5 3 4 3 2 7" xfId="52457"/>
    <cellStyle name="20% - Ênfase5 3 4 3 3" xfId="10636"/>
    <cellStyle name="20% - Ênfase5 3 4 3 3 2" xfId="10637"/>
    <cellStyle name="20% - Ênfase5 3 4 3 3 2 2" xfId="10638"/>
    <cellStyle name="20% - Ênfase5 3 4 3 3 3" xfId="10639"/>
    <cellStyle name="20% - Ênfase5 3 4 3 3 4" xfId="10640"/>
    <cellStyle name="20% - Ênfase5 3 4 3 3 5" xfId="53955"/>
    <cellStyle name="20% - Ênfase5 3 4 3 4" xfId="10641"/>
    <cellStyle name="20% - Ênfase5 3 4 3 4 2" xfId="10642"/>
    <cellStyle name="20% - Ênfase5 3 4 3 4 2 2" xfId="10643"/>
    <cellStyle name="20% - Ênfase5 3 4 3 4 3" xfId="10644"/>
    <cellStyle name="20% - Ênfase5 3 4 3 4 4" xfId="10645"/>
    <cellStyle name="20% - Ênfase5 3 4 3 5" xfId="10646"/>
    <cellStyle name="20% - Ênfase5 3 4 3 5 2" xfId="10647"/>
    <cellStyle name="20% - Ênfase5 3 4 3 6" xfId="10648"/>
    <cellStyle name="20% - Ênfase5 3 4 3 7" xfId="10649"/>
    <cellStyle name="20% - Ênfase5 3 4 3 8" xfId="46935"/>
    <cellStyle name="20% - Ênfase5 3 4 3 9" xfId="50958"/>
    <cellStyle name="20% - Ênfase5 3 4 4" xfId="2204"/>
    <cellStyle name="20% - Ênfase5 3 4 4 2" xfId="10650"/>
    <cellStyle name="20% - Ênfase5 3 4 4 2 2" xfId="10651"/>
    <cellStyle name="20% - Ênfase5 3 4 4 2 2 2" xfId="10652"/>
    <cellStyle name="20% - Ênfase5 3 4 4 2 3" xfId="10653"/>
    <cellStyle name="20% - Ênfase5 3 4 4 2 4" xfId="10654"/>
    <cellStyle name="20% - Ênfase5 3 4 4 2 5" xfId="54437"/>
    <cellStyle name="20% - Ênfase5 3 4 4 3" xfId="10655"/>
    <cellStyle name="20% - Ênfase5 3 4 4 3 2" xfId="10656"/>
    <cellStyle name="20% - Ênfase5 3 4 4 4" xfId="10657"/>
    <cellStyle name="20% - Ênfase5 3 4 4 5" xfId="10658"/>
    <cellStyle name="20% - Ênfase5 3 4 4 6" xfId="47417"/>
    <cellStyle name="20% - Ênfase5 3 4 4 7" xfId="51976"/>
    <cellStyle name="20% - Ênfase5 3 4 5" xfId="10659"/>
    <cellStyle name="20% - Ênfase5 3 4 5 2" xfId="10660"/>
    <cellStyle name="20% - Ênfase5 3 4 5 2 2" xfId="10661"/>
    <cellStyle name="20% - Ênfase5 3 4 5 3" xfId="10662"/>
    <cellStyle name="20% - Ênfase5 3 4 5 4" xfId="10663"/>
    <cellStyle name="20% - Ênfase5 3 4 5 5" xfId="52938"/>
    <cellStyle name="20% - Ênfase5 3 4 6" xfId="10664"/>
    <cellStyle name="20% - Ênfase5 3 4 6 2" xfId="10665"/>
    <cellStyle name="20% - Ênfase5 3 4 6 2 2" xfId="10666"/>
    <cellStyle name="20% - Ênfase5 3 4 6 3" xfId="10667"/>
    <cellStyle name="20% - Ênfase5 3 4 6 4" xfId="10668"/>
    <cellStyle name="20% - Ênfase5 3 4 6 5" xfId="49940"/>
    <cellStyle name="20% - Ênfase5 3 4 7" xfId="10669"/>
    <cellStyle name="20% - Ênfase5 3 4 7 2" xfId="10670"/>
    <cellStyle name="20% - Ênfase5 3 4 7 2 2" xfId="10671"/>
    <cellStyle name="20% - Ênfase5 3 4 7 3" xfId="10672"/>
    <cellStyle name="20% - Ênfase5 3 4 7 4" xfId="10673"/>
    <cellStyle name="20% - Ênfase5 3 4 8" xfId="10674"/>
    <cellStyle name="20% - Ênfase5 3 4 8 2" xfId="10675"/>
    <cellStyle name="20% - Ênfase5 3 4 9" xfId="10676"/>
    <cellStyle name="20% - Ênfase5 3 5" xfId="834"/>
    <cellStyle name="20% - Ênfase5 3 5 10" xfId="49078"/>
    <cellStyle name="20% - Ênfase5 3 5 11" xfId="56154"/>
    <cellStyle name="20% - Ênfase5 3 5 2" xfId="2365"/>
    <cellStyle name="20% - Ênfase5 3 5 2 2" xfId="10677"/>
    <cellStyle name="20% - Ênfase5 3 5 2 2 2" xfId="10678"/>
    <cellStyle name="20% - Ênfase5 3 5 2 2 2 2" xfId="10679"/>
    <cellStyle name="20% - Ênfase5 3 5 2 2 3" xfId="10680"/>
    <cellStyle name="20% - Ênfase5 3 5 2 2 4" xfId="10681"/>
    <cellStyle name="20% - Ênfase5 3 5 2 2 5" xfId="54598"/>
    <cellStyle name="20% - Ênfase5 3 5 2 3" xfId="10682"/>
    <cellStyle name="20% - Ênfase5 3 5 2 3 2" xfId="10683"/>
    <cellStyle name="20% - Ênfase5 3 5 2 3 2 2" xfId="10684"/>
    <cellStyle name="20% - Ênfase5 3 5 2 3 3" xfId="10685"/>
    <cellStyle name="20% - Ênfase5 3 5 2 3 4" xfId="10686"/>
    <cellStyle name="20% - Ênfase5 3 5 2 4" xfId="10687"/>
    <cellStyle name="20% - Ênfase5 3 5 2 4 2" xfId="10688"/>
    <cellStyle name="20% - Ênfase5 3 5 2 5" xfId="10689"/>
    <cellStyle name="20% - Ênfase5 3 5 2 6" xfId="10690"/>
    <cellStyle name="20% - Ênfase5 3 5 2 7" xfId="47578"/>
    <cellStyle name="20% - Ênfase5 3 5 2 8" xfId="51119"/>
    <cellStyle name="20% - Ênfase5 3 5 2 9" xfId="57172"/>
    <cellStyle name="20% - Ênfase5 3 5 3" xfId="10691"/>
    <cellStyle name="20% - Ênfase5 3 5 3 2" xfId="10692"/>
    <cellStyle name="20% - Ênfase5 3 5 3 2 2" xfId="10693"/>
    <cellStyle name="20% - Ênfase5 3 5 3 3" xfId="10694"/>
    <cellStyle name="20% - Ênfase5 3 5 3 4" xfId="10695"/>
    <cellStyle name="20% - Ênfase5 3 5 3 5" xfId="53099"/>
    <cellStyle name="20% - Ênfase5 3 5 4" xfId="10696"/>
    <cellStyle name="20% - Ênfase5 3 5 4 2" xfId="10697"/>
    <cellStyle name="20% - Ênfase5 3 5 4 2 2" xfId="10698"/>
    <cellStyle name="20% - Ênfase5 3 5 4 3" xfId="10699"/>
    <cellStyle name="20% - Ênfase5 3 5 4 4" xfId="10700"/>
    <cellStyle name="20% - Ênfase5 3 5 4 5" xfId="50101"/>
    <cellStyle name="20% - Ênfase5 3 5 5" xfId="10701"/>
    <cellStyle name="20% - Ênfase5 3 5 5 2" xfId="10702"/>
    <cellStyle name="20% - Ênfase5 3 5 5 2 2" xfId="10703"/>
    <cellStyle name="20% - Ênfase5 3 5 5 3" xfId="10704"/>
    <cellStyle name="20% - Ênfase5 3 5 5 4" xfId="10705"/>
    <cellStyle name="20% - Ênfase5 3 5 6" xfId="10706"/>
    <cellStyle name="20% - Ênfase5 3 5 6 2" xfId="10707"/>
    <cellStyle name="20% - Ênfase5 3 5 7" xfId="10708"/>
    <cellStyle name="20% - Ênfase5 3 5 8" xfId="10709"/>
    <cellStyle name="20% - Ênfase5 3 5 9" xfId="46079"/>
    <cellStyle name="20% - Ênfase5 3 6" xfId="1370"/>
    <cellStyle name="20% - Ênfase5 3 6 10" xfId="56691"/>
    <cellStyle name="20% - Ênfase5 3 6 2" xfId="2901"/>
    <cellStyle name="20% - Ênfase5 3 6 2 2" xfId="10710"/>
    <cellStyle name="20% - Ênfase5 3 6 2 2 2" xfId="10711"/>
    <cellStyle name="20% - Ênfase5 3 6 2 2 2 2" xfId="10712"/>
    <cellStyle name="20% - Ênfase5 3 6 2 2 3" xfId="10713"/>
    <cellStyle name="20% - Ênfase5 3 6 2 2 4" xfId="10714"/>
    <cellStyle name="20% - Ênfase5 3 6 2 2 5" xfId="55134"/>
    <cellStyle name="20% - Ênfase5 3 6 2 3" xfId="10715"/>
    <cellStyle name="20% - Ênfase5 3 6 2 3 2" xfId="10716"/>
    <cellStyle name="20% - Ênfase5 3 6 2 4" xfId="10717"/>
    <cellStyle name="20% - Ênfase5 3 6 2 5" xfId="10718"/>
    <cellStyle name="20% - Ênfase5 3 6 2 6" xfId="48114"/>
    <cellStyle name="20% - Ênfase5 3 6 2 7" xfId="52137"/>
    <cellStyle name="20% - Ênfase5 3 6 3" xfId="10719"/>
    <cellStyle name="20% - Ênfase5 3 6 3 2" xfId="10720"/>
    <cellStyle name="20% - Ênfase5 3 6 3 2 2" xfId="10721"/>
    <cellStyle name="20% - Ênfase5 3 6 3 3" xfId="10722"/>
    <cellStyle name="20% - Ênfase5 3 6 3 4" xfId="10723"/>
    <cellStyle name="20% - Ênfase5 3 6 3 5" xfId="53635"/>
    <cellStyle name="20% - Ênfase5 3 6 4" xfId="10724"/>
    <cellStyle name="20% - Ênfase5 3 6 4 2" xfId="10725"/>
    <cellStyle name="20% - Ênfase5 3 6 4 2 2" xfId="10726"/>
    <cellStyle name="20% - Ênfase5 3 6 4 3" xfId="10727"/>
    <cellStyle name="20% - Ênfase5 3 6 4 4" xfId="10728"/>
    <cellStyle name="20% - Ênfase5 3 6 5" xfId="10729"/>
    <cellStyle name="20% - Ênfase5 3 6 5 2" xfId="10730"/>
    <cellStyle name="20% - Ênfase5 3 6 6" xfId="10731"/>
    <cellStyle name="20% - Ênfase5 3 6 7" xfId="10732"/>
    <cellStyle name="20% - Ênfase5 3 6 8" xfId="46615"/>
    <cellStyle name="20% - Ênfase5 3 6 9" xfId="50638"/>
    <cellStyle name="20% - Ênfase5 3 7" xfId="1884"/>
    <cellStyle name="20% - Ênfase5 3 7 2" xfId="10733"/>
    <cellStyle name="20% - Ênfase5 3 7 2 2" xfId="10734"/>
    <cellStyle name="20% - Ênfase5 3 7 2 2 2" xfId="10735"/>
    <cellStyle name="20% - Ênfase5 3 7 2 3" xfId="10736"/>
    <cellStyle name="20% - Ênfase5 3 7 2 4" xfId="10737"/>
    <cellStyle name="20% - Ênfase5 3 7 2 5" xfId="54117"/>
    <cellStyle name="20% - Ênfase5 3 7 3" xfId="10738"/>
    <cellStyle name="20% - Ênfase5 3 7 3 2" xfId="10739"/>
    <cellStyle name="20% - Ênfase5 3 7 4" xfId="10740"/>
    <cellStyle name="20% - Ênfase5 3 7 5" xfId="10741"/>
    <cellStyle name="20% - Ênfase5 3 7 6" xfId="47097"/>
    <cellStyle name="20% - Ênfase5 3 7 7" xfId="51656"/>
    <cellStyle name="20% - Ênfase5 3 8" xfId="10742"/>
    <cellStyle name="20% - Ênfase5 3 8 2" xfId="10743"/>
    <cellStyle name="20% - Ênfase5 3 8 2 2" xfId="10744"/>
    <cellStyle name="20% - Ênfase5 3 8 3" xfId="10745"/>
    <cellStyle name="20% - Ênfase5 3 8 4" xfId="10746"/>
    <cellStyle name="20% - Ênfase5 3 8 5" xfId="52618"/>
    <cellStyle name="20% - Ênfase5 3 9" xfId="10747"/>
    <cellStyle name="20% - Ênfase5 3 9 2" xfId="10748"/>
    <cellStyle name="20% - Ênfase5 3 9 2 2" xfId="10749"/>
    <cellStyle name="20% - Ênfase5 3 9 3" xfId="10750"/>
    <cellStyle name="20% - Ênfase5 3 9 4" xfId="10751"/>
    <cellStyle name="20% - Ênfase5 3 9 5" xfId="49620"/>
    <cellStyle name="20% - Ênfase5 4" xfId="296"/>
    <cellStyle name="20% - Ênfase5 4 10" xfId="10752"/>
    <cellStyle name="20% - Ênfase5 4 11" xfId="45545"/>
    <cellStyle name="20% - Ênfase5 4 12" xfId="48544"/>
    <cellStyle name="20% - Ênfase5 4 13" xfId="55620"/>
    <cellStyle name="20% - Ênfase5 4 2" xfId="781"/>
    <cellStyle name="20% - Ênfase5 4 2 10" xfId="49025"/>
    <cellStyle name="20% - Ênfase5 4 2 11" xfId="56101"/>
    <cellStyle name="20% - Ênfase5 4 2 2" xfId="2312"/>
    <cellStyle name="20% - Ênfase5 4 2 2 2" xfId="10753"/>
    <cellStyle name="20% - Ênfase5 4 2 2 2 2" xfId="10754"/>
    <cellStyle name="20% - Ênfase5 4 2 2 2 2 2" xfId="10755"/>
    <cellStyle name="20% - Ênfase5 4 2 2 2 3" xfId="10756"/>
    <cellStyle name="20% - Ênfase5 4 2 2 2 4" xfId="10757"/>
    <cellStyle name="20% - Ênfase5 4 2 2 2 5" xfId="54545"/>
    <cellStyle name="20% - Ênfase5 4 2 2 3" xfId="10758"/>
    <cellStyle name="20% - Ênfase5 4 2 2 3 2" xfId="10759"/>
    <cellStyle name="20% - Ênfase5 4 2 2 3 2 2" xfId="10760"/>
    <cellStyle name="20% - Ênfase5 4 2 2 3 3" xfId="10761"/>
    <cellStyle name="20% - Ênfase5 4 2 2 3 4" xfId="10762"/>
    <cellStyle name="20% - Ênfase5 4 2 2 4" xfId="10763"/>
    <cellStyle name="20% - Ênfase5 4 2 2 4 2" xfId="10764"/>
    <cellStyle name="20% - Ênfase5 4 2 2 5" xfId="10765"/>
    <cellStyle name="20% - Ênfase5 4 2 2 6" xfId="10766"/>
    <cellStyle name="20% - Ênfase5 4 2 2 7" xfId="47525"/>
    <cellStyle name="20% - Ênfase5 4 2 2 8" xfId="51066"/>
    <cellStyle name="20% - Ênfase5 4 2 2 9" xfId="57119"/>
    <cellStyle name="20% - Ênfase5 4 2 3" xfId="10767"/>
    <cellStyle name="20% - Ênfase5 4 2 3 2" xfId="10768"/>
    <cellStyle name="20% - Ênfase5 4 2 3 2 2" xfId="10769"/>
    <cellStyle name="20% - Ênfase5 4 2 3 3" xfId="10770"/>
    <cellStyle name="20% - Ênfase5 4 2 3 4" xfId="10771"/>
    <cellStyle name="20% - Ênfase5 4 2 3 5" xfId="53046"/>
    <cellStyle name="20% - Ênfase5 4 2 4" xfId="10772"/>
    <cellStyle name="20% - Ênfase5 4 2 4 2" xfId="10773"/>
    <cellStyle name="20% - Ênfase5 4 2 4 2 2" xfId="10774"/>
    <cellStyle name="20% - Ênfase5 4 2 4 3" xfId="10775"/>
    <cellStyle name="20% - Ênfase5 4 2 4 4" xfId="10776"/>
    <cellStyle name="20% - Ênfase5 4 2 4 5" xfId="50048"/>
    <cellStyle name="20% - Ênfase5 4 2 5" xfId="10777"/>
    <cellStyle name="20% - Ênfase5 4 2 5 2" xfId="10778"/>
    <cellStyle name="20% - Ênfase5 4 2 5 2 2" xfId="10779"/>
    <cellStyle name="20% - Ênfase5 4 2 5 3" xfId="10780"/>
    <cellStyle name="20% - Ênfase5 4 2 5 4" xfId="10781"/>
    <cellStyle name="20% - Ênfase5 4 2 6" xfId="10782"/>
    <cellStyle name="20% - Ênfase5 4 2 6 2" xfId="10783"/>
    <cellStyle name="20% - Ênfase5 4 2 7" xfId="10784"/>
    <cellStyle name="20% - Ênfase5 4 2 8" xfId="10785"/>
    <cellStyle name="20% - Ênfase5 4 2 9" xfId="46026"/>
    <cellStyle name="20% - Ênfase5 4 3" xfId="1317"/>
    <cellStyle name="20% - Ênfase5 4 3 10" xfId="56638"/>
    <cellStyle name="20% - Ênfase5 4 3 2" xfId="2848"/>
    <cellStyle name="20% - Ênfase5 4 3 2 2" xfId="10786"/>
    <cellStyle name="20% - Ênfase5 4 3 2 2 2" xfId="10787"/>
    <cellStyle name="20% - Ênfase5 4 3 2 2 2 2" xfId="10788"/>
    <cellStyle name="20% - Ênfase5 4 3 2 2 3" xfId="10789"/>
    <cellStyle name="20% - Ênfase5 4 3 2 2 4" xfId="10790"/>
    <cellStyle name="20% - Ênfase5 4 3 2 2 5" xfId="55081"/>
    <cellStyle name="20% - Ênfase5 4 3 2 3" xfId="10791"/>
    <cellStyle name="20% - Ênfase5 4 3 2 3 2" xfId="10792"/>
    <cellStyle name="20% - Ênfase5 4 3 2 4" xfId="10793"/>
    <cellStyle name="20% - Ênfase5 4 3 2 5" xfId="10794"/>
    <cellStyle name="20% - Ênfase5 4 3 2 6" xfId="48061"/>
    <cellStyle name="20% - Ênfase5 4 3 2 7" xfId="52084"/>
    <cellStyle name="20% - Ênfase5 4 3 3" xfId="10795"/>
    <cellStyle name="20% - Ênfase5 4 3 3 2" xfId="10796"/>
    <cellStyle name="20% - Ênfase5 4 3 3 2 2" xfId="10797"/>
    <cellStyle name="20% - Ênfase5 4 3 3 3" xfId="10798"/>
    <cellStyle name="20% - Ênfase5 4 3 3 4" xfId="10799"/>
    <cellStyle name="20% - Ênfase5 4 3 3 5" xfId="53582"/>
    <cellStyle name="20% - Ênfase5 4 3 4" xfId="10800"/>
    <cellStyle name="20% - Ênfase5 4 3 4 2" xfId="10801"/>
    <cellStyle name="20% - Ênfase5 4 3 4 2 2" xfId="10802"/>
    <cellStyle name="20% - Ênfase5 4 3 4 3" xfId="10803"/>
    <cellStyle name="20% - Ênfase5 4 3 4 4" xfId="10804"/>
    <cellStyle name="20% - Ênfase5 4 3 5" xfId="10805"/>
    <cellStyle name="20% - Ênfase5 4 3 5 2" xfId="10806"/>
    <cellStyle name="20% - Ênfase5 4 3 6" xfId="10807"/>
    <cellStyle name="20% - Ênfase5 4 3 7" xfId="10808"/>
    <cellStyle name="20% - Ênfase5 4 3 8" xfId="46562"/>
    <cellStyle name="20% - Ênfase5 4 3 9" xfId="50585"/>
    <cellStyle name="20% - Ênfase5 4 4" xfId="1831"/>
    <cellStyle name="20% - Ênfase5 4 4 2" xfId="10809"/>
    <cellStyle name="20% - Ênfase5 4 4 2 2" xfId="10810"/>
    <cellStyle name="20% - Ênfase5 4 4 2 2 2" xfId="10811"/>
    <cellStyle name="20% - Ênfase5 4 4 2 3" xfId="10812"/>
    <cellStyle name="20% - Ênfase5 4 4 2 4" xfId="10813"/>
    <cellStyle name="20% - Ênfase5 4 4 2 5" xfId="54064"/>
    <cellStyle name="20% - Ênfase5 4 4 3" xfId="10814"/>
    <cellStyle name="20% - Ênfase5 4 4 3 2" xfId="10815"/>
    <cellStyle name="20% - Ênfase5 4 4 4" xfId="10816"/>
    <cellStyle name="20% - Ênfase5 4 4 5" xfId="10817"/>
    <cellStyle name="20% - Ênfase5 4 4 6" xfId="47044"/>
    <cellStyle name="20% - Ênfase5 4 4 7" xfId="51603"/>
    <cellStyle name="20% - Ênfase5 4 5" xfId="10818"/>
    <cellStyle name="20% - Ênfase5 4 5 2" xfId="10819"/>
    <cellStyle name="20% - Ênfase5 4 5 2 2" xfId="10820"/>
    <cellStyle name="20% - Ênfase5 4 5 3" xfId="10821"/>
    <cellStyle name="20% - Ênfase5 4 5 4" xfId="10822"/>
    <cellStyle name="20% - Ênfase5 4 5 5" xfId="52565"/>
    <cellStyle name="20% - Ênfase5 4 6" xfId="10823"/>
    <cellStyle name="20% - Ênfase5 4 6 2" xfId="10824"/>
    <cellStyle name="20% - Ênfase5 4 6 2 2" xfId="10825"/>
    <cellStyle name="20% - Ênfase5 4 6 3" xfId="10826"/>
    <cellStyle name="20% - Ênfase5 4 6 4" xfId="10827"/>
    <cellStyle name="20% - Ênfase5 4 6 5" xfId="49567"/>
    <cellStyle name="20% - Ênfase5 4 7" xfId="10828"/>
    <cellStyle name="20% - Ênfase5 4 7 2" xfId="10829"/>
    <cellStyle name="20% - Ênfase5 4 7 2 2" xfId="10830"/>
    <cellStyle name="20% - Ênfase5 4 7 3" xfId="10831"/>
    <cellStyle name="20% - Ênfase5 4 7 4" xfId="10832"/>
    <cellStyle name="20% - Ênfase5 4 8" xfId="10833"/>
    <cellStyle name="20% - Ênfase5 4 8 2" xfId="10834"/>
    <cellStyle name="20% - Ênfase5 4 9" xfId="10835"/>
    <cellStyle name="20% - Ênfase5 5" xfId="402"/>
    <cellStyle name="20% - Ênfase5 5 10" xfId="10836"/>
    <cellStyle name="20% - Ênfase5 5 11" xfId="45651"/>
    <cellStyle name="20% - Ênfase5 5 12" xfId="48650"/>
    <cellStyle name="20% - Ênfase5 5 13" xfId="55726"/>
    <cellStyle name="20% - Ênfase5 5 2" xfId="887"/>
    <cellStyle name="20% - Ênfase5 5 2 10" xfId="49131"/>
    <cellStyle name="20% - Ênfase5 5 2 11" xfId="56207"/>
    <cellStyle name="20% - Ênfase5 5 2 2" xfId="2418"/>
    <cellStyle name="20% - Ênfase5 5 2 2 2" xfId="10837"/>
    <cellStyle name="20% - Ênfase5 5 2 2 2 2" xfId="10838"/>
    <cellStyle name="20% - Ênfase5 5 2 2 2 2 2" xfId="10839"/>
    <cellStyle name="20% - Ênfase5 5 2 2 2 3" xfId="10840"/>
    <cellStyle name="20% - Ênfase5 5 2 2 2 4" xfId="10841"/>
    <cellStyle name="20% - Ênfase5 5 2 2 2 5" xfId="54651"/>
    <cellStyle name="20% - Ênfase5 5 2 2 3" xfId="10842"/>
    <cellStyle name="20% - Ênfase5 5 2 2 3 2" xfId="10843"/>
    <cellStyle name="20% - Ênfase5 5 2 2 3 2 2" xfId="10844"/>
    <cellStyle name="20% - Ênfase5 5 2 2 3 3" xfId="10845"/>
    <cellStyle name="20% - Ênfase5 5 2 2 3 4" xfId="10846"/>
    <cellStyle name="20% - Ênfase5 5 2 2 4" xfId="10847"/>
    <cellStyle name="20% - Ênfase5 5 2 2 4 2" xfId="10848"/>
    <cellStyle name="20% - Ênfase5 5 2 2 5" xfId="10849"/>
    <cellStyle name="20% - Ênfase5 5 2 2 6" xfId="10850"/>
    <cellStyle name="20% - Ênfase5 5 2 2 7" xfId="47631"/>
    <cellStyle name="20% - Ênfase5 5 2 2 8" xfId="51172"/>
    <cellStyle name="20% - Ênfase5 5 2 2 9" xfId="57225"/>
    <cellStyle name="20% - Ênfase5 5 2 3" xfId="10851"/>
    <cellStyle name="20% - Ênfase5 5 2 3 2" xfId="10852"/>
    <cellStyle name="20% - Ênfase5 5 2 3 2 2" xfId="10853"/>
    <cellStyle name="20% - Ênfase5 5 2 3 3" xfId="10854"/>
    <cellStyle name="20% - Ênfase5 5 2 3 4" xfId="10855"/>
    <cellStyle name="20% - Ênfase5 5 2 3 5" xfId="53152"/>
    <cellStyle name="20% - Ênfase5 5 2 4" xfId="10856"/>
    <cellStyle name="20% - Ênfase5 5 2 4 2" xfId="10857"/>
    <cellStyle name="20% - Ênfase5 5 2 4 2 2" xfId="10858"/>
    <cellStyle name="20% - Ênfase5 5 2 4 3" xfId="10859"/>
    <cellStyle name="20% - Ênfase5 5 2 4 4" xfId="10860"/>
    <cellStyle name="20% - Ênfase5 5 2 4 5" xfId="50154"/>
    <cellStyle name="20% - Ênfase5 5 2 5" xfId="10861"/>
    <cellStyle name="20% - Ênfase5 5 2 5 2" xfId="10862"/>
    <cellStyle name="20% - Ênfase5 5 2 5 2 2" xfId="10863"/>
    <cellStyle name="20% - Ênfase5 5 2 5 3" xfId="10864"/>
    <cellStyle name="20% - Ênfase5 5 2 5 4" xfId="10865"/>
    <cellStyle name="20% - Ênfase5 5 2 6" xfId="10866"/>
    <cellStyle name="20% - Ênfase5 5 2 6 2" xfId="10867"/>
    <cellStyle name="20% - Ênfase5 5 2 7" xfId="10868"/>
    <cellStyle name="20% - Ênfase5 5 2 8" xfId="10869"/>
    <cellStyle name="20% - Ênfase5 5 2 9" xfId="46132"/>
    <cellStyle name="20% - Ênfase5 5 3" xfId="1423"/>
    <cellStyle name="20% - Ênfase5 5 3 10" xfId="56744"/>
    <cellStyle name="20% - Ênfase5 5 3 2" xfId="2954"/>
    <cellStyle name="20% - Ênfase5 5 3 2 2" xfId="10870"/>
    <cellStyle name="20% - Ênfase5 5 3 2 2 2" xfId="10871"/>
    <cellStyle name="20% - Ênfase5 5 3 2 2 2 2" xfId="10872"/>
    <cellStyle name="20% - Ênfase5 5 3 2 2 3" xfId="10873"/>
    <cellStyle name="20% - Ênfase5 5 3 2 2 4" xfId="10874"/>
    <cellStyle name="20% - Ênfase5 5 3 2 2 5" xfId="55187"/>
    <cellStyle name="20% - Ênfase5 5 3 2 3" xfId="10875"/>
    <cellStyle name="20% - Ênfase5 5 3 2 3 2" xfId="10876"/>
    <cellStyle name="20% - Ênfase5 5 3 2 4" xfId="10877"/>
    <cellStyle name="20% - Ênfase5 5 3 2 5" xfId="10878"/>
    <cellStyle name="20% - Ênfase5 5 3 2 6" xfId="48167"/>
    <cellStyle name="20% - Ênfase5 5 3 2 7" xfId="52190"/>
    <cellStyle name="20% - Ênfase5 5 3 3" xfId="10879"/>
    <cellStyle name="20% - Ênfase5 5 3 3 2" xfId="10880"/>
    <cellStyle name="20% - Ênfase5 5 3 3 2 2" xfId="10881"/>
    <cellStyle name="20% - Ênfase5 5 3 3 3" xfId="10882"/>
    <cellStyle name="20% - Ênfase5 5 3 3 4" xfId="10883"/>
    <cellStyle name="20% - Ênfase5 5 3 3 5" xfId="53688"/>
    <cellStyle name="20% - Ênfase5 5 3 4" xfId="10884"/>
    <cellStyle name="20% - Ênfase5 5 3 4 2" xfId="10885"/>
    <cellStyle name="20% - Ênfase5 5 3 4 2 2" xfId="10886"/>
    <cellStyle name="20% - Ênfase5 5 3 4 3" xfId="10887"/>
    <cellStyle name="20% - Ênfase5 5 3 4 4" xfId="10888"/>
    <cellStyle name="20% - Ênfase5 5 3 5" xfId="10889"/>
    <cellStyle name="20% - Ênfase5 5 3 5 2" xfId="10890"/>
    <cellStyle name="20% - Ênfase5 5 3 6" xfId="10891"/>
    <cellStyle name="20% - Ênfase5 5 3 7" xfId="10892"/>
    <cellStyle name="20% - Ênfase5 5 3 8" xfId="46668"/>
    <cellStyle name="20% - Ênfase5 5 3 9" xfId="50691"/>
    <cellStyle name="20% - Ênfase5 5 4" xfId="1937"/>
    <cellStyle name="20% - Ênfase5 5 4 2" xfId="10893"/>
    <cellStyle name="20% - Ênfase5 5 4 2 2" xfId="10894"/>
    <cellStyle name="20% - Ênfase5 5 4 2 2 2" xfId="10895"/>
    <cellStyle name="20% - Ênfase5 5 4 2 3" xfId="10896"/>
    <cellStyle name="20% - Ênfase5 5 4 2 4" xfId="10897"/>
    <cellStyle name="20% - Ênfase5 5 4 2 5" xfId="54170"/>
    <cellStyle name="20% - Ênfase5 5 4 3" xfId="10898"/>
    <cellStyle name="20% - Ênfase5 5 4 3 2" xfId="10899"/>
    <cellStyle name="20% - Ênfase5 5 4 4" xfId="10900"/>
    <cellStyle name="20% - Ênfase5 5 4 5" xfId="10901"/>
    <cellStyle name="20% - Ênfase5 5 4 6" xfId="47150"/>
    <cellStyle name="20% - Ênfase5 5 4 7" xfId="51709"/>
    <cellStyle name="20% - Ênfase5 5 5" xfId="10902"/>
    <cellStyle name="20% - Ênfase5 5 5 2" xfId="10903"/>
    <cellStyle name="20% - Ênfase5 5 5 2 2" xfId="10904"/>
    <cellStyle name="20% - Ênfase5 5 5 3" xfId="10905"/>
    <cellStyle name="20% - Ênfase5 5 5 4" xfId="10906"/>
    <cellStyle name="20% - Ênfase5 5 5 5" xfId="52671"/>
    <cellStyle name="20% - Ênfase5 5 6" xfId="10907"/>
    <cellStyle name="20% - Ênfase5 5 6 2" xfId="10908"/>
    <cellStyle name="20% - Ênfase5 5 6 2 2" xfId="10909"/>
    <cellStyle name="20% - Ênfase5 5 6 3" xfId="10910"/>
    <cellStyle name="20% - Ênfase5 5 6 4" xfId="10911"/>
    <cellStyle name="20% - Ênfase5 5 6 5" xfId="49673"/>
    <cellStyle name="20% - Ênfase5 5 7" xfId="10912"/>
    <cellStyle name="20% - Ênfase5 5 7 2" xfId="10913"/>
    <cellStyle name="20% - Ênfase5 5 7 2 2" xfId="10914"/>
    <cellStyle name="20% - Ênfase5 5 7 3" xfId="10915"/>
    <cellStyle name="20% - Ênfase5 5 7 4" xfId="10916"/>
    <cellStyle name="20% - Ênfase5 5 8" xfId="10917"/>
    <cellStyle name="20% - Ênfase5 5 8 2" xfId="10918"/>
    <cellStyle name="20% - Ênfase5 5 9" xfId="10919"/>
    <cellStyle name="20% - Ênfase5 6" xfId="508"/>
    <cellStyle name="20% - Ênfase5 6 10" xfId="10920"/>
    <cellStyle name="20% - Ênfase5 6 11" xfId="45757"/>
    <cellStyle name="20% - Ênfase5 6 12" xfId="48756"/>
    <cellStyle name="20% - Ênfase5 6 13" xfId="55832"/>
    <cellStyle name="20% - Ênfase5 6 2" xfId="993"/>
    <cellStyle name="20% - Ênfase5 6 2 10" xfId="49237"/>
    <cellStyle name="20% - Ênfase5 6 2 11" xfId="56313"/>
    <cellStyle name="20% - Ênfase5 6 2 2" xfId="2524"/>
    <cellStyle name="20% - Ênfase5 6 2 2 2" xfId="10921"/>
    <cellStyle name="20% - Ênfase5 6 2 2 2 2" xfId="10922"/>
    <cellStyle name="20% - Ênfase5 6 2 2 2 2 2" xfId="10923"/>
    <cellStyle name="20% - Ênfase5 6 2 2 2 3" xfId="10924"/>
    <cellStyle name="20% - Ênfase5 6 2 2 2 4" xfId="10925"/>
    <cellStyle name="20% - Ênfase5 6 2 2 2 5" xfId="54757"/>
    <cellStyle name="20% - Ênfase5 6 2 2 3" xfId="10926"/>
    <cellStyle name="20% - Ênfase5 6 2 2 3 2" xfId="10927"/>
    <cellStyle name="20% - Ênfase5 6 2 2 3 2 2" xfId="10928"/>
    <cellStyle name="20% - Ênfase5 6 2 2 3 3" xfId="10929"/>
    <cellStyle name="20% - Ênfase5 6 2 2 3 4" xfId="10930"/>
    <cellStyle name="20% - Ênfase5 6 2 2 4" xfId="10931"/>
    <cellStyle name="20% - Ênfase5 6 2 2 4 2" xfId="10932"/>
    <cellStyle name="20% - Ênfase5 6 2 2 5" xfId="10933"/>
    <cellStyle name="20% - Ênfase5 6 2 2 6" xfId="10934"/>
    <cellStyle name="20% - Ênfase5 6 2 2 7" xfId="47737"/>
    <cellStyle name="20% - Ênfase5 6 2 2 8" xfId="51278"/>
    <cellStyle name="20% - Ênfase5 6 2 2 9" xfId="57331"/>
    <cellStyle name="20% - Ênfase5 6 2 3" xfId="10935"/>
    <cellStyle name="20% - Ênfase5 6 2 3 2" xfId="10936"/>
    <cellStyle name="20% - Ênfase5 6 2 3 2 2" xfId="10937"/>
    <cellStyle name="20% - Ênfase5 6 2 3 3" xfId="10938"/>
    <cellStyle name="20% - Ênfase5 6 2 3 4" xfId="10939"/>
    <cellStyle name="20% - Ênfase5 6 2 3 5" xfId="53258"/>
    <cellStyle name="20% - Ênfase5 6 2 4" xfId="10940"/>
    <cellStyle name="20% - Ênfase5 6 2 4 2" xfId="10941"/>
    <cellStyle name="20% - Ênfase5 6 2 4 2 2" xfId="10942"/>
    <cellStyle name="20% - Ênfase5 6 2 4 3" xfId="10943"/>
    <cellStyle name="20% - Ênfase5 6 2 4 4" xfId="10944"/>
    <cellStyle name="20% - Ênfase5 6 2 4 5" xfId="50260"/>
    <cellStyle name="20% - Ênfase5 6 2 5" xfId="10945"/>
    <cellStyle name="20% - Ênfase5 6 2 5 2" xfId="10946"/>
    <cellStyle name="20% - Ênfase5 6 2 5 2 2" xfId="10947"/>
    <cellStyle name="20% - Ênfase5 6 2 5 3" xfId="10948"/>
    <cellStyle name="20% - Ênfase5 6 2 5 4" xfId="10949"/>
    <cellStyle name="20% - Ênfase5 6 2 6" xfId="10950"/>
    <cellStyle name="20% - Ênfase5 6 2 6 2" xfId="10951"/>
    <cellStyle name="20% - Ênfase5 6 2 7" xfId="10952"/>
    <cellStyle name="20% - Ênfase5 6 2 8" xfId="10953"/>
    <cellStyle name="20% - Ênfase5 6 2 9" xfId="46238"/>
    <cellStyle name="20% - Ênfase5 6 3" xfId="1529"/>
    <cellStyle name="20% - Ênfase5 6 3 10" xfId="56850"/>
    <cellStyle name="20% - Ênfase5 6 3 2" xfId="3060"/>
    <cellStyle name="20% - Ênfase5 6 3 2 2" xfId="10954"/>
    <cellStyle name="20% - Ênfase5 6 3 2 2 2" xfId="10955"/>
    <cellStyle name="20% - Ênfase5 6 3 2 2 2 2" xfId="10956"/>
    <cellStyle name="20% - Ênfase5 6 3 2 2 3" xfId="10957"/>
    <cellStyle name="20% - Ênfase5 6 3 2 2 4" xfId="10958"/>
    <cellStyle name="20% - Ênfase5 6 3 2 2 5" xfId="55293"/>
    <cellStyle name="20% - Ênfase5 6 3 2 3" xfId="10959"/>
    <cellStyle name="20% - Ênfase5 6 3 2 3 2" xfId="10960"/>
    <cellStyle name="20% - Ênfase5 6 3 2 4" xfId="10961"/>
    <cellStyle name="20% - Ênfase5 6 3 2 5" xfId="10962"/>
    <cellStyle name="20% - Ênfase5 6 3 2 6" xfId="48273"/>
    <cellStyle name="20% - Ênfase5 6 3 2 7" xfId="52296"/>
    <cellStyle name="20% - Ênfase5 6 3 3" xfId="10963"/>
    <cellStyle name="20% - Ênfase5 6 3 3 2" xfId="10964"/>
    <cellStyle name="20% - Ênfase5 6 3 3 2 2" xfId="10965"/>
    <cellStyle name="20% - Ênfase5 6 3 3 3" xfId="10966"/>
    <cellStyle name="20% - Ênfase5 6 3 3 4" xfId="10967"/>
    <cellStyle name="20% - Ênfase5 6 3 3 5" xfId="53794"/>
    <cellStyle name="20% - Ênfase5 6 3 4" xfId="10968"/>
    <cellStyle name="20% - Ênfase5 6 3 4 2" xfId="10969"/>
    <cellStyle name="20% - Ênfase5 6 3 4 2 2" xfId="10970"/>
    <cellStyle name="20% - Ênfase5 6 3 4 3" xfId="10971"/>
    <cellStyle name="20% - Ênfase5 6 3 4 4" xfId="10972"/>
    <cellStyle name="20% - Ênfase5 6 3 5" xfId="10973"/>
    <cellStyle name="20% - Ênfase5 6 3 5 2" xfId="10974"/>
    <cellStyle name="20% - Ênfase5 6 3 6" xfId="10975"/>
    <cellStyle name="20% - Ênfase5 6 3 7" xfId="10976"/>
    <cellStyle name="20% - Ênfase5 6 3 8" xfId="46774"/>
    <cellStyle name="20% - Ênfase5 6 3 9" xfId="50797"/>
    <cellStyle name="20% - Ênfase5 6 4" xfId="2043"/>
    <cellStyle name="20% - Ênfase5 6 4 2" xfId="10977"/>
    <cellStyle name="20% - Ênfase5 6 4 2 2" xfId="10978"/>
    <cellStyle name="20% - Ênfase5 6 4 2 2 2" xfId="10979"/>
    <cellStyle name="20% - Ênfase5 6 4 2 3" xfId="10980"/>
    <cellStyle name="20% - Ênfase5 6 4 2 4" xfId="10981"/>
    <cellStyle name="20% - Ênfase5 6 4 2 5" xfId="54276"/>
    <cellStyle name="20% - Ênfase5 6 4 3" xfId="10982"/>
    <cellStyle name="20% - Ênfase5 6 4 3 2" xfId="10983"/>
    <cellStyle name="20% - Ênfase5 6 4 4" xfId="10984"/>
    <cellStyle name="20% - Ênfase5 6 4 5" xfId="10985"/>
    <cellStyle name="20% - Ênfase5 6 4 6" xfId="47256"/>
    <cellStyle name="20% - Ênfase5 6 4 7" xfId="51815"/>
    <cellStyle name="20% - Ênfase5 6 5" xfId="10986"/>
    <cellStyle name="20% - Ênfase5 6 5 2" xfId="10987"/>
    <cellStyle name="20% - Ênfase5 6 5 2 2" xfId="10988"/>
    <cellStyle name="20% - Ênfase5 6 5 3" xfId="10989"/>
    <cellStyle name="20% - Ênfase5 6 5 4" xfId="10990"/>
    <cellStyle name="20% - Ênfase5 6 5 5" xfId="52777"/>
    <cellStyle name="20% - Ênfase5 6 6" xfId="10991"/>
    <cellStyle name="20% - Ênfase5 6 6 2" xfId="10992"/>
    <cellStyle name="20% - Ênfase5 6 6 2 2" xfId="10993"/>
    <cellStyle name="20% - Ênfase5 6 6 3" xfId="10994"/>
    <cellStyle name="20% - Ênfase5 6 6 4" xfId="10995"/>
    <cellStyle name="20% - Ênfase5 6 6 5" xfId="49779"/>
    <cellStyle name="20% - Ênfase5 6 7" xfId="10996"/>
    <cellStyle name="20% - Ênfase5 6 7 2" xfId="10997"/>
    <cellStyle name="20% - Ênfase5 6 7 2 2" xfId="10998"/>
    <cellStyle name="20% - Ênfase5 6 7 3" xfId="10999"/>
    <cellStyle name="20% - Ênfase5 6 7 4" xfId="11000"/>
    <cellStyle name="20% - Ênfase5 6 8" xfId="11001"/>
    <cellStyle name="20% - Ênfase5 6 8 2" xfId="11002"/>
    <cellStyle name="20% - Ênfase5 6 9" xfId="11003"/>
    <cellStyle name="20% - Ênfase5 7" xfId="614"/>
    <cellStyle name="20% - Ênfase5 7 10" xfId="11004"/>
    <cellStyle name="20% - Ênfase5 7 11" xfId="45863"/>
    <cellStyle name="20% - Ênfase5 7 12" xfId="48862"/>
    <cellStyle name="20% - Ênfase5 7 13" xfId="55938"/>
    <cellStyle name="20% - Ênfase5 7 2" xfId="1099"/>
    <cellStyle name="20% - Ênfase5 7 2 10" xfId="49343"/>
    <cellStyle name="20% - Ênfase5 7 2 11" xfId="56419"/>
    <cellStyle name="20% - Ênfase5 7 2 2" xfId="2630"/>
    <cellStyle name="20% - Ênfase5 7 2 2 2" xfId="11005"/>
    <cellStyle name="20% - Ênfase5 7 2 2 2 2" xfId="11006"/>
    <cellStyle name="20% - Ênfase5 7 2 2 2 2 2" xfId="11007"/>
    <cellStyle name="20% - Ênfase5 7 2 2 2 3" xfId="11008"/>
    <cellStyle name="20% - Ênfase5 7 2 2 2 4" xfId="11009"/>
    <cellStyle name="20% - Ênfase5 7 2 2 2 5" xfId="54863"/>
    <cellStyle name="20% - Ênfase5 7 2 2 3" xfId="11010"/>
    <cellStyle name="20% - Ênfase5 7 2 2 3 2" xfId="11011"/>
    <cellStyle name="20% - Ênfase5 7 2 2 3 2 2" xfId="11012"/>
    <cellStyle name="20% - Ênfase5 7 2 2 3 3" xfId="11013"/>
    <cellStyle name="20% - Ênfase5 7 2 2 3 4" xfId="11014"/>
    <cellStyle name="20% - Ênfase5 7 2 2 4" xfId="11015"/>
    <cellStyle name="20% - Ênfase5 7 2 2 4 2" xfId="11016"/>
    <cellStyle name="20% - Ênfase5 7 2 2 5" xfId="11017"/>
    <cellStyle name="20% - Ênfase5 7 2 2 6" xfId="11018"/>
    <cellStyle name="20% - Ênfase5 7 2 2 7" xfId="47843"/>
    <cellStyle name="20% - Ênfase5 7 2 2 8" xfId="51384"/>
    <cellStyle name="20% - Ênfase5 7 2 2 9" xfId="57437"/>
    <cellStyle name="20% - Ênfase5 7 2 3" xfId="11019"/>
    <cellStyle name="20% - Ênfase5 7 2 3 2" xfId="11020"/>
    <cellStyle name="20% - Ênfase5 7 2 3 2 2" xfId="11021"/>
    <cellStyle name="20% - Ênfase5 7 2 3 3" xfId="11022"/>
    <cellStyle name="20% - Ênfase5 7 2 3 4" xfId="11023"/>
    <cellStyle name="20% - Ênfase5 7 2 3 5" xfId="53364"/>
    <cellStyle name="20% - Ênfase5 7 2 4" xfId="11024"/>
    <cellStyle name="20% - Ênfase5 7 2 4 2" xfId="11025"/>
    <cellStyle name="20% - Ênfase5 7 2 4 2 2" xfId="11026"/>
    <cellStyle name="20% - Ênfase5 7 2 4 3" xfId="11027"/>
    <cellStyle name="20% - Ênfase5 7 2 4 4" xfId="11028"/>
    <cellStyle name="20% - Ênfase5 7 2 4 5" xfId="50366"/>
    <cellStyle name="20% - Ênfase5 7 2 5" xfId="11029"/>
    <cellStyle name="20% - Ênfase5 7 2 5 2" xfId="11030"/>
    <cellStyle name="20% - Ênfase5 7 2 5 2 2" xfId="11031"/>
    <cellStyle name="20% - Ênfase5 7 2 5 3" xfId="11032"/>
    <cellStyle name="20% - Ênfase5 7 2 5 4" xfId="11033"/>
    <cellStyle name="20% - Ênfase5 7 2 6" xfId="11034"/>
    <cellStyle name="20% - Ênfase5 7 2 6 2" xfId="11035"/>
    <cellStyle name="20% - Ênfase5 7 2 7" xfId="11036"/>
    <cellStyle name="20% - Ênfase5 7 2 8" xfId="11037"/>
    <cellStyle name="20% - Ênfase5 7 2 9" xfId="46344"/>
    <cellStyle name="20% - Ênfase5 7 3" xfId="1635"/>
    <cellStyle name="20% - Ênfase5 7 3 10" xfId="56956"/>
    <cellStyle name="20% - Ênfase5 7 3 2" xfId="3166"/>
    <cellStyle name="20% - Ênfase5 7 3 2 2" xfId="11038"/>
    <cellStyle name="20% - Ênfase5 7 3 2 2 2" xfId="11039"/>
    <cellStyle name="20% - Ênfase5 7 3 2 2 2 2" xfId="11040"/>
    <cellStyle name="20% - Ênfase5 7 3 2 2 3" xfId="11041"/>
    <cellStyle name="20% - Ênfase5 7 3 2 2 4" xfId="11042"/>
    <cellStyle name="20% - Ênfase5 7 3 2 2 5" xfId="55399"/>
    <cellStyle name="20% - Ênfase5 7 3 2 3" xfId="11043"/>
    <cellStyle name="20% - Ênfase5 7 3 2 3 2" xfId="11044"/>
    <cellStyle name="20% - Ênfase5 7 3 2 4" xfId="11045"/>
    <cellStyle name="20% - Ênfase5 7 3 2 5" xfId="11046"/>
    <cellStyle name="20% - Ênfase5 7 3 2 6" xfId="48379"/>
    <cellStyle name="20% - Ênfase5 7 3 2 7" xfId="52402"/>
    <cellStyle name="20% - Ênfase5 7 3 3" xfId="11047"/>
    <cellStyle name="20% - Ênfase5 7 3 3 2" xfId="11048"/>
    <cellStyle name="20% - Ênfase5 7 3 3 2 2" xfId="11049"/>
    <cellStyle name="20% - Ênfase5 7 3 3 3" xfId="11050"/>
    <cellStyle name="20% - Ênfase5 7 3 3 4" xfId="11051"/>
    <cellStyle name="20% - Ênfase5 7 3 3 5" xfId="53900"/>
    <cellStyle name="20% - Ênfase5 7 3 4" xfId="11052"/>
    <cellStyle name="20% - Ênfase5 7 3 4 2" xfId="11053"/>
    <cellStyle name="20% - Ênfase5 7 3 4 2 2" xfId="11054"/>
    <cellStyle name="20% - Ênfase5 7 3 4 3" xfId="11055"/>
    <cellStyle name="20% - Ênfase5 7 3 4 4" xfId="11056"/>
    <cellStyle name="20% - Ênfase5 7 3 5" xfId="11057"/>
    <cellStyle name="20% - Ênfase5 7 3 5 2" xfId="11058"/>
    <cellStyle name="20% - Ênfase5 7 3 6" xfId="11059"/>
    <cellStyle name="20% - Ênfase5 7 3 7" xfId="11060"/>
    <cellStyle name="20% - Ênfase5 7 3 8" xfId="46880"/>
    <cellStyle name="20% - Ênfase5 7 3 9" xfId="50903"/>
    <cellStyle name="20% - Ênfase5 7 4" xfId="2149"/>
    <cellStyle name="20% - Ênfase5 7 4 2" xfId="11061"/>
    <cellStyle name="20% - Ênfase5 7 4 2 2" xfId="11062"/>
    <cellStyle name="20% - Ênfase5 7 4 2 2 2" xfId="11063"/>
    <cellStyle name="20% - Ênfase5 7 4 2 3" xfId="11064"/>
    <cellStyle name="20% - Ênfase5 7 4 2 4" xfId="11065"/>
    <cellStyle name="20% - Ênfase5 7 4 2 5" xfId="54382"/>
    <cellStyle name="20% - Ênfase5 7 4 3" xfId="11066"/>
    <cellStyle name="20% - Ênfase5 7 4 3 2" xfId="11067"/>
    <cellStyle name="20% - Ênfase5 7 4 4" xfId="11068"/>
    <cellStyle name="20% - Ênfase5 7 4 5" xfId="11069"/>
    <cellStyle name="20% - Ênfase5 7 4 6" xfId="47362"/>
    <cellStyle name="20% - Ênfase5 7 4 7" xfId="51921"/>
    <cellStyle name="20% - Ênfase5 7 5" xfId="11070"/>
    <cellStyle name="20% - Ênfase5 7 5 2" xfId="11071"/>
    <cellStyle name="20% - Ênfase5 7 5 2 2" xfId="11072"/>
    <cellStyle name="20% - Ênfase5 7 5 3" xfId="11073"/>
    <cellStyle name="20% - Ênfase5 7 5 4" xfId="11074"/>
    <cellStyle name="20% - Ênfase5 7 5 5" xfId="52883"/>
    <cellStyle name="20% - Ênfase5 7 6" xfId="11075"/>
    <cellStyle name="20% - Ênfase5 7 6 2" xfId="11076"/>
    <cellStyle name="20% - Ênfase5 7 6 2 2" xfId="11077"/>
    <cellStyle name="20% - Ênfase5 7 6 3" xfId="11078"/>
    <cellStyle name="20% - Ênfase5 7 6 4" xfId="11079"/>
    <cellStyle name="20% - Ênfase5 7 6 5" xfId="49885"/>
    <cellStyle name="20% - Ênfase5 7 7" xfId="11080"/>
    <cellStyle name="20% - Ênfase5 7 7 2" xfId="11081"/>
    <cellStyle name="20% - Ênfase5 7 7 2 2" xfId="11082"/>
    <cellStyle name="20% - Ênfase5 7 7 3" xfId="11083"/>
    <cellStyle name="20% - Ênfase5 7 7 4" xfId="11084"/>
    <cellStyle name="20% - Ênfase5 7 8" xfId="11085"/>
    <cellStyle name="20% - Ênfase5 7 8 2" xfId="11086"/>
    <cellStyle name="20% - Ênfase5 7 9" xfId="11087"/>
    <cellStyle name="20% - Ênfase5 8" xfId="728"/>
    <cellStyle name="20% - Ênfase5 8 10" xfId="48972"/>
    <cellStyle name="20% - Ênfase5 8 11" xfId="56048"/>
    <cellStyle name="20% - Ênfase5 8 2" xfId="2259"/>
    <cellStyle name="20% - Ênfase5 8 2 2" xfId="11088"/>
    <cellStyle name="20% - Ênfase5 8 2 2 2" xfId="11089"/>
    <cellStyle name="20% - Ênfase5 8 2 2 2 2" xfId="11090"/>
    <cellStyle name="20% - Ênfase5 8 2 2 3" xfId="11091"/>
    <cellStyle name="20% - Ênfase5 8 2 2 4" xfId="11092"/>
    <cellStyle name="20% - Ênfase5 8 2 2 5" xfId="54492"/>
    <cellStyle name="20% - Ênfase5 8 2 3" xfId="11093"/>
    <cellStyle name="20% - Ênfase5 8 2 3 2" xfId="11094"/>
    <cellStyle name="20% - Ênfase5 8 2 3 2 2" xfId="11095"/>
    <cellStyle name="20% - Ênfase5 8 2 3 3" xfId="11096"/>
    <cellStyle name="20% - Ênfase5 8 2 3 4" xfId="11097"/>
    <cellStyle name="20% - Ênfase5 8 2 4" xfId="11098"/>
    <cellStyle name="20% - Ênfase5 8 2 4 2" xfId="11099"/>
    <cellStyle name="20% - Ênfase5 8 2 5" xfId="11100"/>
    <cellStyle name="20% - Ênfase5 8 2 6" xfId="11101"/>
    <cellStyle name="20% - Ênfase5 8 2 7" xfId="47472"/>
    <cellStyle name="20% - Ênfase5 8 2 8" xfId="51013"/>
    <cellStyle name="20% - Ênfase5 8 2 9" xfId="57066"/>
    <cellStyle name="20% - Ênfase5 8 3" xfId="11102"/>
    <cellStyle name="20% - Ênfase5 8 3 2" xfId="11103"/>
    <cellStyle name="20% - Ênfase5 8 3 2 2" xfId="11104"/>
    <cellStyle name="20% - Ênfase5 8 3 3" xfId="11105"/>
    <cellStyle name="20% - Ênfase5 8 3 4" xfId="11106"/>
    <cellStyle name="20% - Ênfase5 8 3 5" xfId="52993"/>
    <cellStyle name="20% - Ênfase5 8 4" xfId="11107"/>
    <cellStyle name="20% - Ênfase5 8 4 2" xfId="11108"/>
    <cellStyle name="20% - Ênfase5 8 4 2 2" xfId="11109"/>
    <cellStyle name="20% - Ênfase5 8 4 3" xfId="11110"/>
    <cellStyle name="20% - Ênfase5 8 4 4" xfId="11111"/>
    <cellStyle name="20% - Ênfase5 8 4 5" xfId="49995"/>
    <cellStyle name="20% - Ênfase5 8 5" xfId="11112"/>
    <cellStyle name="20% - Ênfase5 8 5 2" xfId="11113"/>
    <cellStyle name="20% - Ênfase5 8 5 2 2" xfId="11114"/>
    <cellStyle name="20% - Ênfase5 8 5 3" xfId="11115"/>
    <cellStyle name="20% - Ênfase5 8 5 4" xfId="11116"/>
    <cellStyle name="20% - Ênfase5 8 6" xfId="11117"/>
    <cellStyle name="20% - Ênfase5 8 6 2" xfId="11118"/>
    <cellStyle name="20% - Ênfase5 8 7" xfId="11119"/>
    <cellStyle name="20% - Ênfase5 8 8" xfId="11120"/>
    <cellStyle name="20% - Ênfase5 8 9" xfId="45973"/>
    <cellStyle name="20% - Ênfase5 9" xfId="1209"/>
    <cellStyle name="20% - Ênfase5 9 10" xfId="49453"/>
    <cellStyle name="20% - Ênfase5 9 11" xfId="56529"/>
    <cellStyle name="20% - Ênfase5 9 2" xfId="2740"/>
    <cellStyle name="20% - Ênfase5 9 2 2" xfId="11121"/>
    <cellStyle name="20% - Ênfase5 9 2 2 2" xfId="11122"/>
    <cellStyle name="20% - Ênfase5 9 2 2 2 2" xfId="11123"/>
    <cellStyle name="20% - Ênfase5 9 2 2 3" xfId="11124"/>
    <cellStyle name="20% - Ênfase5 9 2 2 4" xfId="11125"/>
    <cellStyle name="20% - Ênfase5 9 2 2 5" xfId="54973"/>
    <cellStyle name="20% - Ênfase5 9 2 3" xfId="11126"/>
    <cellStyle name="20% - Ênfase5 9 2 3 2" xfId="11127"/>
    <cellStyle name="20% - Ênfase5 9 2 4" xfId="11128"/>
    <cellStyle name="20% - Ênfase5 9 2 5" xfId="11129"/>
    <cellStyle name="20% - Ênfase5 9 2 6" xfId="47953"/>
    <cellStyle name="20% - Ênfase5 9 2 7" xfId="51494"/>
    <cellStyle name="20% - Ênfase5 9 2 8" xfId="57547"/>
    <cellStyle name="20% - Ênfase5 9 3" xfId="11130"/>
    <cellStyle name="20% - Ênfase5 9 3 2" xfId="11131"/>
    <cellStyle name="20% - Ênfase5 9 3 2 2" xfId="11132"/>
    <cellStyle name="20% - Ênfase5 9 3 3" xfId="11133"/>
    <cellStyle name="20% - Ênfase5 9 3 4" xfId="11134"/>
    <cellStyle name="20% - Ênfase5 9 3 5" xfId="53474"/>
    <cellStyle name="20% - Ênfase5 9 4" xfId="11135"/>
    <cellStyle name="20% - Ênfase5 9 4 2" xfId="11136"/>
    <cellStyle name="20% - Ênfase5 9 4 2 2" xfId="11137"/>
    <cellStyle name="20% - Ênfase5 9 4 3" xfId="11138"/>
    <cellStyle name="20% - Ênfase5 9 4 4" xfId="11139"/>
    <cellStyle name="20% - Ênfase5 9 4 5" xfId="50476"/>
    <cellStyle name="20% - Ênfase5 9 5" xfId="11140"/>
    <cellStyle name="20% - Ênfase5 9 5 2" xfId="11141"/>
    <cellStyle name="20% - Ênfase5 9 5 2 2" xfId="11142"/>
    <cellStyle name="20% - Ênfase5 9 5 3" xfId="11143"/>
    <cellStyle name="20% - Ênfase5 9 5 4" xfId="11144"/>
    <cellStyle name="20% - Ênfase5 9 6" xfId="11145"/>
    <cellStyle name="20% - Ênfase5 9 6 2" xfId="11146"/>
    <cellStyle name="20% - Ênfase5 9 7" xfId="11147"/>
    <cellStyle name="20% - Ênfase5 9 8" xfId="11148"/>
    <cellStyle name="20% - Ênfase5 9 9" xfId="46454"/>
    <cellStyle name="20% - Ênfase6" xfId="80" builtinId="50" customBuiltin="1"/>
    <cellStyle name="20% - Ênfase6 10" xfId="1266"/>
    <cellStyle name="20% - Ênfase6 10 10" xfId="56587"/>
    <cellStyle name="20% - Ênfase6 10 2" xfId="2797"/>
    <cellStyle name="20% - Ênfase6 10 2 2" xfId="11149"/>
    <cellStyle name="20% - Ênfase6 10 2 2 2" xfId="11150"/>
    <cellStyle name="20% - Ênfase6 10 2 2 2 2" xfId="11151"/>
    <cellStyle name="20% - Ênfase6 10 2 2 3" xfId="11152"/>
    <cellStyle name="20% - Ênfase6 10 2 2 4" xfId="11153"/>
    <cellStyle name="20% - Ênfase6 10 2 2 5" xfId="55030"/>
    <cellStyle name="20% - Ênfase6 10 2 3" xfId="11154"/>
    <cellStyle name="20% - Ênfase6 10 2 3 2" xfId="11155"/>
    <cellStyle name="20% - Ênfase6 10 2 4" xfId="11156"/>
    <cellStyle name="20% - Ênfase6 10 2 5" xfId="11157"/>
    <cellStyle name="20% - Ênfase6 10 2 6" xfId="48010"/>
    <cellStyle name="20% - Ênfase6 10 2 7" xfId="52033"/>
    <cellStyle name="20% - Ênfase6 10 3" xfId="11158"/>
    <cellStyle name="20% - Ênfase6 10 3 2" xfId="11159"/>
    <cellStyle name="20% - Ênfase6 10 3 2 2" xfId="11160"/>
    <cellStyle name="20% - Ênfase6 10 3 3" xfId="11161"/>
    <cellStyle name="20% - Ênfase6 10 3 4" xfId="11162"/>
    <cellStyle name="20% - Ênfase6 10 3 5" xfId="53531"/>
    <cellStyle name="20% - Ênfase6 10 4" xfId="11163"/>
    <cellStyle name="20% - Ênfase6 10 4 2" xfId="11164"/>
    <cellStyle name="20% - Ênfase6 10 4 2 2" xfId="11165"/>
    <cellStyle name="20% - Ênfase6 10 4 3" xfId="11166"/>
    <cellStyle name="20% - Ênfase6 10 4 4" xfId="11167"/>
    <cellStyle name="20% - Ênfase6 10 5" xfId="11168"/>
    <cellStyle name="20% - Ênfase6 10 5 2" xfId="11169"/>
    <cellStyle name="20% - Ênfase6 10 6" xfId="11170"/>
    <cellStyle name="20% - Ênfase6 10 7" xfId="11171"/>
    <cellStyle name="20% - Ênfase6 10 8" xfId="46511"/>
    <cellStyle name="20% - Ênfase6 10 9" xfId="50533"/>
    <cellStyle name="20% - Ênfase6 11" xfId="1779"/>
    <cellStyle name="20% - Ênfase6 11 2" xfId="11172"/>
    <cellStyle name="20% - Ênfase6 11 2 2" xfId="11173"/>
    <cellStyle name="20% - Ênfase6 11 2 2 2" xfId="11174"/>
    <cellStyle name="20% - Ênfase6 11 2 3" xfId="11175"/>
    <cellStyle name="20% - Ênfase6 11 2 4" xfId="11176"/>
    <cellStyle name="20% - Ênfase6 11 2 5" xfId="54013"/>
    <cellStyle name="20% - Ênfase6 11 3" xfId="11177"/>
    <cellStyle name="20% - Ênfase6 11 3 2" xfId="11178"/>
    <cellStyle name="20% - Ênfase6 11 4" xfId="11179"/>
    <cellStyle name="20% - Ênfase6 11 5" xfId="11180"/>
    <cellStyle name="20% - Ênfase6 11 6" xfId="46993"/>
    <cellStyle name="20% - Ênfase6 11 7" xfId="51552"/>
    <cellStyle name="20% - Ênfase6 12" xfId="11181"/>
    <cellStyle name="20% - Ênfase6 12 2" xfId="11182"/>
    <cellStyle name="20% - Ênfase6 12 2 2" xfId="11183"/>
    <cellStyle name="20% - Ênfase6 12 3" xfId="11184"/>
    <cellStyle name="20% - Ênfase6 12 4" xfId="11185"/>
    <cellStyle name="20% - Ênfase6 12 5" xfId="52514"/>
    <cellStyle name="20% - Ênfase6 13" xfId="11186"/>
    <cellStyle name="20% - Ênfase6 13 2" xfId="11187"/>
    <cellStyle name="20% - Ênfase6 13 2 2" xfId="11188"/>
    <cellStyle name="20% - Ênfase6 13 3" xfId="11189"/>
    <cellStyle name="20% - Ênfase6 13 4" xfId="11190"/>
    <cellStyle name="20% - Ênfase6 13 5" xfId="49514"/>
    <cellStyle name="20% - Ênfase6 14" xfId="11191"/>
    <cellStyle name="20% - Ênfase6 14 2" xfId="11192"/>
    <cellStyle name="20% - Ênfase6 14 2 2" xfId="11193"/>
    <cellStyle name="20% - Ênfase6 14 3" xfId="11194"/>
    <cellStyle name="20% - Ênfase6 14 4" xfId="11195"/>
    <cellStyle name="20% - Ênfase6 14 5" xfId="55521"/>
    <cellStyle name="20% - Ênfase6 15" xfId="11196"/>
    <cellStyle name="20% - Ênfase6 15 2" xfId="11197"/>
    <cellStyle name="20% - Ênfase6 16" xfId="11198"/>
    <cellStyle name="20% - Ênfase6 17" xfId="11199"/>
    <cellStyle name="20% - Ênfase6 18" xfId="11200"/>
    <cellStyle name="20% - Ênfase6 19" xfId="11201"/>
    <cellStyle name="20% - Ênfase6 2" xfId="282"/>
    <cellStyle name="20% - Ênfase6 2 10" xfId="1818"/>
    <cellStyle name="20% - Ênfase6 2 10 2" xfId="11202"/>
    <cellStyle name="20% - Ênfase6 2 10 2 2" xfId="11203"/>
    <cellStyle name="20% - Ênfase6 2 10 2 2 2" xfId="11204"/>
    <cellStyle name="20% - Ênfase6 2 10 2 3" xfId="11205"/>
    <cellStyle name="20% - Ênfase6 2 10 2 4" xfId="11206"/>
    <cellStyle name="20% - Ênfase6 2 10 2 5" xfId="54051"/>
    <cellStyle name="20% - Ênfase6 2 10 3" xfId="11207"/>
    <cellStyle name="20% - Ênfase6 2 10 3 2" xfId="11208"/>
    <cellStyle name="20% - Ênfase6 2 10 4" xfId="11209"/>
    <cellStyle name="20% - Ênfase6 2 10 5" xfId="11210"/>
    <cellStyle name="20% - Ênfase6 2 10 6" xfId="47031"/>
    <cellStyle name="20% - Ênfase6 2 10 7" xfId="51590"/>
    <cellStyle name="20% - Ênfase6 2 11" xfId="11211"/>
    <cellStyle name="20% - Ênfase6 2 11 2" xfId="11212"/>
    <cellStyle name="20% - Ênfase6 2 11 2 2" xfId="11213"/>
    <cellStyle name="20% - Ênfase6 2 11 3" xfId="11214"/>
    <cellStyle name="20% - Ênfase6 2 11 4" xfId="11215"/>
    <cellStyle name="20% - Ênfase6 2 11 5" xfId="52552"/>
    <cellStyle name="20% - Ênfase6 2 12" xfId="11216"/>
    <cellStyle name="20% - Ênfase6 2 12 2" xfId="11217"/>
    <cellStyle name="20% - Ênfase6 2 12 2 2" xfId="11218"/>
    <cellStyle name="20% - Ênfase6 2 12 3" xfId="11219"/>
    <cellStyle name="20% - Ênfase6 2 12 4" xfId="11220"/>
    <cellStyle name="20% - Ênfase6 2 12 5" xfId="49554"/>
    <cellStyle name="20% - Ênfase6 2 13" xfId="11221"/>
    <cellStyle name="20% - Ênfase6 2 13 2" xfId="11222"/>
    <cellStyle name="20% - Ênfase6 2 13 2 2" xfId="11223"/>
    <cellStyle name="20% - Ênfase6 2 13 3" xfId="11224"/>
    <cellStyle name="20% - Ênfase6 2 13 4" xfId="11225"/>
    <cellStyle name="20% - Ênfase6 2 13 5" xfId="49527"/>
    <cellStyle name="20% - Ênfase6 2 14" xfId="11226"/>
    <cellStyle name="20% - Ênfase6 2 14 2" xfId="11227"/>
    <cellStyle name="20% - Ênfase6 2 15" xfId="11228"/>
    <cellStyle name="20% - Ênfase6 2 16" xfId="11229"/>
    <cellStyle name="20% - Ênfase6 2 17" xfId="11230"/>
    <cellStyle name="20% - Ênfase6 2 18" xfId="11231"/>
    <cellStyle name="20% - Ênfase6 2 19" xfId="11232"/>
    <cellStyle name="20% - Ênfase6 2 2" xfId="389"/>
    <cellStyle name="20% - Ênfase6 2 2 10" xfId="11233"/>
    <cellStyle name="20% - Ênfase6 2 2 10 2" xfId="11234"/>
    <cellStyle name="20% - Ênfase6 2 2 10 2 2" xfId="11235"/>
    <cellStyle name="20% - Ênfase6 2 2 10 3" xfId="11236"/>
    <cellStyle name="20% - Ênfase6 2 2 10 4" xfId="11237"/>
    <cellStyle name="20% - Ênfase6 2 2 11" xfId="11238"/>
    <cellStyle name="20% - Ênfase6 2 2 11 2" xfId="11239"/>
    <cellStyle name="20% - Ênfase6 2 2 12" xfId="11240"/>
    <cellStyle name="20% - Ênfase6 2 2 13" xfId="11241"/>
    <cellStyle name="20% - Ênfase6 2 2 14" xfId="45638"/>
    <cellStyle name="20% - Ênfase6 2 2 15" xfId="48637"/>
    <cellStyle name="20% - Ênfase6 2 2 16" xfId="55713"/>
    <cellStyle name="20% - Ênfase6 2 2 2" xfId="495"/>
    <cellStyle name="20% - Ênfase6 2 2 2 10" xfId="11242"/>
    <cellStyle name="20% - Ênfase6 2 2 2 11" xfId="45744"/>
    <cellStyle name="20% - Ênfase6 2 2 2 12" xfId="48743"/>
    <cellStyle name="20% - Ênfase6 2 2 2 13" xfId="55819"/>
    <cellStyle name="20% - Ênfase6 2 2 2 2" xfId="980"/>
    <cellStyle name="20% - Ênfase6 2 2 2 2 10" xfId="49224"/>
    <cellStyle name="20% - Ênfase6 2 2 2 2 11" xfId="56300"/>
    <cellStyle name="20% - Ênfase6 2 2 2 2 2" xfId="2511"/>
    <cellStyle name="20% - Ênfase6 2 2 2 2 2 2" xfId="11243"/>
    <cellStyle name="20% - Ênfase6 2 2 2 2 2 2 2" xfId="11244"/>
    <cellStyle name="20% - Ênfase6 2 2 2 2 2 2 2 2" xfId="11245"/>
    <cellStyle name="20% - Ênfase6 2 2 2 2 2 2 3" xfId="11246"/>
    <cellStyle name="20% - Ênfase6 2 2 2 2 2 2 4" xfId="11247"/>
    <cellStyle name="20% - Ênfase6 2 2 2 2 2 2 5" xfId="54744"/>
    <cellStyle name="20% - Ênfase6 2 2 2 2 2 3" xfId="11248"/>
    <cellStyle name="20% - Ênfase6 2 2 2 2 2 3 2" xfId="11249"/>
    <cellStyle name="20% - Ênfase6 2 2 2 2 2 3 2 2" xfId="11250"/>
    <cellStyle name="20% - Ênfase6 2 2 2 2 2 3 3" xfId="11251"/>
    <cellStyle name="20% - Ênfase6 2 2 2 2 2 3 4" xfId="11252"/>
    <cellStyle name="20% - Ênfase6 2 2 2 2 2 4" xfId="11253"/>
    <cellStyle name="20% - Ênfase6 2 2 2 2 2 4 2" xfId="11254"/>
    <cellStyle name="20% - Ênfase6 2 2 2 2 2 5" xfId="11255"/>
    <cellStyle name="20% - Ênfase6 2 2 2 2 2 6" xfId="11256"/>
    <cellStyle name="20% - Ênfase6 2 2 2 2 2 7" xfId="47724"/>
    <cellStyle name="20% - Ênfase6 2 2 2 2 2 8" xfId="51265"/>
    <cellStyle name="20% - Ênfase6 2 2 2 2 2 9" xfId="57318"/>
    <cellStyle name="20% - Ênfase6 2 2 2 2 3" xfId="11257"/>
    <cellStyle name="20% - Ênfase6 2 2 2 2 3 2" xfId="11258"/>
    <cellStyle name="20% - Ênfase6 2 2 2 2 3 2 2" xfId="11259"/>
    <cellStyle name="20% - Ênfase6 2 2 2 2 3 3" xfId="11260"/>
    <cellStyle name="20% - Ênfase6 2 2 2 2 3 4" xfId="11261"/>
    <cellStyle name="20% - Ênfase6 2 2 2 2 3 5" xfId="53245"/>
    <cellStyle name="20% - Ênfase6 2 2 2 2 4" xfId="11262"/>
    <cellStyle name="20% - Ênfase6 2 2 2 2 4 2" xfId="11263"/>
    <cellStyle name="20% - Ênfase6 2 2 2 2 4 2 2" xfId="11264"/>
    <cellStyle name="20% - Ênfase6 2 2 2 2 4 3" xfId="11265"/>
    <cellStyle name="20% - Ênfase6 2 2 2 2 4 4" xfId="11266"/>
    <cellStyle name="20% - Ênfase6 2 2 2 2 4 5" xfId="50247"/>
    <cellStyle name="20% - Ênfase6 2 2 2 2 5" xfId="11267"/>
    <cellStyle name="20% - Ênfase6 2 2 2 2 5 2" xfId="11268"/>
    <cellStyle name="20% - Ênfase6 2 2 2 2 5 2 2" xfId="11269"/>
    <cellStyle name="20% - Ênfase6 2 2 2 2 5 3" xfId="11270"/>
    <cellStyle name="20% - Ênfase6 2 2 2 2 5 4" xfId="11271"/>
    <cellStyle name="20% - Ênfase6 2 2 2 2 6" xfId="11272"/>
    <cellStyle name="20% - Ênfase6 2 2 2 2 6 2" xfId="11273"/>
    <cellStyle name="20% - Ênfase6 2 2 2 2 7" xfId="11274"/>
    <cellStyle name="20% - Ênfase6 2 2 2 2 8" xfId="11275"/>
    <cellStyle name="20% - Ênfase6 2 2 2 2 9" xfId="46225"/>
    <cellStyle name="20% - Ênfase6 2 2 2 3" xfId="1516"/>
    <cellStyle name="20% - Ênfase6 2 2 2 3 10" xfId="56837"/>
    <cellStyle name="20% - Ênfase6 2 2 2 3 2" xfId="3047"/>
    <cellStyle name="20% - Ênfase6 2 2 2 3 2 2" xfId="11276"/>
    <cellStyle name="20% - Ênfase6 2 2 2 3 2 2 2" xfId="11277"/>
    <cellStyle name="20% - Ênfase6 2 2 2 3 2 2 2 2" xfId="11278"/>
    <cellStyle name="20% - Ênfase6 2 2 2 3 2 2 3" xfId="11279"/>
    <cellStyle name="20% - Ênfase6 2 2 2 3 2 2 4" xfId="11280"/>
    <cellStyle name="20% - Ênfase6 2 2 2 3 2 2 5" xfId="55280"/>
    <cellStyle name="20% - Ênfase6 2 2 2 3 2 3" xfId="11281"/>
    <cellStyle name="20% - Ênfase6 2 2 2 3 2 3 2" xfId="11282"/>
    <cellStyle name="20% - Ênfase6 2 2 2 3 2 4" xfId="11283"/>
    <cellStyle name="20% - Ênfase6 2 2 2 3 2 5" xfId="11284"/>
    <cellStyle name="20% - Ênfase6 2 2 2 3 2 6" xfId="48260"/>
    <cellStyle name="20% - Ênfase6 2 2 2 3 2 7" xfId="52283"/>
    <cellStyle name="20% - Ênfase6 2 2 2 3 3" xfId="11285"/>
    <cellStyle name="20% - Ênfase6 2 2 2 3 3 2" xfId="11286"/>
    <cellStyle name="20% - Ênfase6 2 2 2 3 3 2 2" xfId="11287"/>
    <cellStyle name="20% - Ênfase6 2 2 2 3 3 3" xfId="11288"/>
    <cellStyle name="20% - Ênfase6 2 2 2 3 3 4" xfId="11289"/>
    <cellStyle name="20% - Ênfase6 2 2 2 3 3 5" xfId="53781"/>
    <cellStyle name="20% - Ênfase6 2 2 2 3 4" xfId="11290"/>
    <cellStyle name="20% - Ênfase6 2 2 2 3 4 2" xfId="11291"/>
    <cellStyle name="20% - Ênfase6 2 2 2 3 4 2 2" xfId="11292"/>
    <cellStyle name="20% - Ênfase6 2 2 2 3 4 3" xfId="11293"/>
    <cellStyle name="20% - Ênfase6 2 2 2 3 4 4" xfId="11294"/>
    <cellStyle name="20% - Ênfase6 2 2 2 3 5" xfId="11295"/>
    <cellStyle name="20% - Ênfase6 2 2 2 3 5 2" xfId="11296"/>
    <cellStyle name="20% - Ênfase6 2 2 2 3 6" xfId="11297"/>
    <cellStyle name="20% - Ênfase6 2 2 2 3 7" xfId="11298"/>
    <cellStyle name="20% - Ênfase6 2 2 2 3 8" xfId="46761"/>
    <cellStyle name="20% - Ênfase6 2 2 2 3 9" xfId="50784"/>
    <cellStyle name="20% - Ênfase6 2 2 2 4" xfId="2030"/>
    <cellStyle name="20% - Ênfase6 2 2 2 4 2" xfId="11299"/>
    <cellStyle name="20% - Ênfase6 2 2 2 4 2 2" xfId="11300"/>
    <cellStyle name="20% - Ênfase6 2 2 2 4 2 2 2" xfId="11301"/>
    <cellStyle name="20% - Ênfase6 2 2 2 4 2 3" xfId="11302"/>
    <cellStyle name="20% - Ênfase6 2 2 2 4 2 4" xfId="11303"/>
    <cellStyle name="20% - Ênfase6 2 2 2 4 2 5" xfId="54263"/>
    <cellStyle name="20% - Ênfase6 2 2 2 4 3" xfId="11304"/>
    <cellStyle name="20% - Ênfase6 2 2 2 4 3 2" xfId="11305"/>
    <cellStyle name="20% - Ênfase6 2 2 2 4 4" xfId="11306"/>
    <cellStyle name="20% - Ênfase6 2 2 2 4 5" xfId="11307"/>
    <cellStyle name="20% - Ênfase6 2 2 2 4 6" xfId="47243"/>
    <cellStyle name="20% - Ênfase6 2 2 2 4 7" xfId="51802"/>
    <cellStyle name="20% - Ênfase6 2 2 2 5" xfId="11308"/>
    <cellStyle name="20% - Ênfase6 2 2 2 5 2" xfId="11309"/>
    <cellStyle name="20% - Ênfase6 2 2 2 5 2 2" xfId="11310"/>
    <cellStyle name="20% - Ênfase6 2 2 2 5 3" xfId="11311"/>
    <cellStyle name="20% - Ênfase6 2 2 2 5 4" xfId="11312"/>
    <cellStyle name="20% - Ênfase6 2 2 2 5 5" xfId="52764"/>
    <cellStyle name="20% - Ênfase6 2 2 2 6" xfId="11313"/>
    <cellStyle name="20% - Ênfase6 2 2 2 6 2" xfId="11314"/>
    <cellStyle name="20% - Ênfase6 2 2 2 6 2 2" xfId="11315"/>
    <cellStyle name="20% - Ênfase6 2 2 2 6 3" xfId="11316"/>
    <cellStyle name="20% - Ênfase6 2 2 2 6 4" xfId="11317"/>
    <cellStyle name="20% - Ênfase6 2 2 2 6 5" xfId="49766"/>
    <cellStyle name="20% - Ênfase6 2 2 2 7" xfId="11318"/>
    <cellStyle name="20% - Ênfase6 2 2 2 7 2" xfId="11319"/>
    <cellStyle name="20% - Ênfase6 2 2 2 7 2 2" xfId="11320"/>
    <cellStyle name="20% - Ênfase6 2 2 2 7 3" xfId="11321"/>
    <cellStyle name="20% - Ênfase6 2 2 2 7 4" xfId="11322"/>
    <cellStyle name="20% - Ênfase6 2 2 2 8" xfId="11323"/>
    <cellStyle name="20% - Ênfase6 2 2 2 8 2" xfId="11324"/>
    <cellStyle name="20% - Ênfase6 2 2 2 9" xfId="11325"/>
    <cellStyle name="20% - Ênfase6 2 2 3" xfId="601"/>
    <cellStyle name="20% - Ênfase6 2 2 3 10" xfId="11326"/>
    <cellStyle name="20% - Ênfase6 2 2 3 11" xfId="45850"/>
    <cellStyle name="20% - Ênfase6 2 2 3 12" xfId="48849"/>
    <cellStyle name="20% - Ênfase6 2 2 3 13" xfId="55925"/>
    <cellStyle name="20% - Ênfase6 2 2 3 2" xfId="1086"/>
    <cellStyle name="20% - Ênfase6 2 2 3 2 10" xfId="49330"/>
    <cellStyle name="20% - Ênfase6 2 2 3 2 11" xfId="56406"/>
    <cellStyle name="20% - Ênfase6 2 2 3 2 2" xfId="2617"/>
    <cellStyle name="20% - Ênfase6 2 2 3 2 2 2" xfId="11327"/>
    <cellStyle name="20% - Ênfase6 2 2 3 2 2 2 2" xfId="11328"/>
    <cellStyle name="20% - Ênfase6 2 2 3 2 2 2 2 2" xfId="11329"/>
    <cellStyle name="20% - Ênfase6 2 2 3 2 2 2 3" xfId="11330"/>
    <cellStyle name="20% - Ênfase6 2 2 3 2 2 2 4" xfId="11331"/>
    <cellStyle name="20% - Ênfase6 2 2 3 2 2 2 5" xfId="54850"/>
    <cellStyle name="20% - Ênfase6 2 2 3 2 2 3" xfId="11332"/>
    <cellStyle name="20% - Ênfase6 2 2 3 2 2 3 2" xfId="11333"/>
    <cellStyle name="20% - Ênfase6 2 2 3 2 2 3 2 2" xfId="11334"/>
    <cellStyle name="20% - Ênfase6 2 2 3 2 2 3 3" xfId="11335"/>
    <cellStyle name="20% - Ênfase6 2 2 3 2 2 3 4" xfId="11336"/>
    <cellStyle name="20% - Ênfase6 2 2 3 2 2 4" xfId="11337"/>
    <cellStyle name="20% - Ênfase6 2 2 3 2 2 4 2" xfId="11338"/>
    <cellStyle name="20% - Ênfase6 2 2 3 2 2 5" xfId="11339"/>
    <cellStyle name="20% - Ênfase6 2 2 3 2 2 6" xfId="11340"/>
    <cellStyle name="20% - Ênfase6 2 2 3 2 2 7" xfId="47830"/>
    <cellStyle name="20% - Ênfase6 2 2 3 2 2 8" xfId="51371"/>
    <cellStyle name="20% - Ênfase6 2 2 3 2 2 9" xfId="57424"/>
    <cellStyle name="20% - Ênfase6 2 2 3 2 3" xfId="11341"/>
    <cellStyle name="20% - Ênfase6 2 2 3 2 3 2" xfId="11342"/>
    <cellStyle name="20% - Ênfase6 2 2 3 2 3 2 2" xfId="11343"/>
    <cellStyle name="20% - Ênfase6 2 2 3 2 3 3" xfId="11344"/>
    <cellStyle name="20% - Ênfase6 2 2 3 2 3 4" xfId="11345"/>
    <cellStyle name="20% - Ênfase6 2 2 3 2 3 5" xfId="53351"/>
    <cellStyle name="20% - Ênfase6 2 2 3 2 4" xfId="11346"/>
    <cellStyle name="20% - Ênfase6 2 2 3 2 4 2" xfId="11347"/>
    <cellStyle name="20% - Ênfase6 2 2 3 2 4 2 2" xfId="11348"/>
    <cellStyle name="20% - Ênfase6 2 2 3 2 4 3" xfId="11349"/>
    <cellStyle name="20% - Ênfase6 2 2 3 2 4 4" xfId="11350"/>
    <cellStyle name="20% - Ênfase6 2 2 3 2 4 5" xfId="50353"/>
    <cellStyle name="20% - Ênfase6 2 2 3 2 5" xfId="11351"/>
    <cellStyle name="20% - Ênfase6 2 2 3 2 5 2" xfId="11352"/>
    <cellStyle name="20% - Ênfase6 2 2 3 2 5 2 2" xfId="11353"/>
    <cellStyle name="20% - Ênfase6 2 2 3 2 5 3" xfId="11354"/>
    <cellStyle name="20% - Ênfase6 2 2 3 2 5 4" xfId="11355"/>
    <cellStyle name="20% - Ênfase6 2 2 3 2 6" xfId="11356"/>
    <cellStyle name="20% - Ênfase6 2 2 3 2 6 2" xfId="11357"/>
    <cellStyle name="20% - Ênfase6 2 2 3 2 7" xfId="11358"/>
    <cellStyle name="20% - Ênfase6 2 2 3 2 8" xfId="11359"/>
    <cellStyle name="20% - Ênfase6 2 2 3 2 9" xfId="46331"/>
    <cellStyle name="20% - Ênfase6 2 2 3 3" xfId="1622"/>
    <cellStyle name="20% - Ênfase6 2 2 3 3 10" xfId="56943"/>
    <cellStyle name="20% - Ênfase6 2 2 3 3 2" xfId="3153"/>
    <cellStyle name="20% - Ênfase6 2 2 3 3 2 2" xfId="11360"/>
    <cellStyle name="20% - Ênfase6 2 2 3 3 2 2 2" xfId="11361"/>
    <cellStyle name="20% - Ênfase6 2 2 3 3 2 2 2 2" xfId="11362"/>
    <cellStyle name="20% - Ênfase6 2 2 3 3 2 2 3" xfId="11363"/>
    <cellStyle name="20% - Ênfase6 2 2 3 3 2 2 4" xfId="11364"/>
    <cellStyle name="20% - Ênfase6 2 2 3 3 2 2 5" xfId="55386"/>
    <cellStyle name="20% - Ênfase6 2 2 3 3 2 3" xfId="11365"/>
    <cellStyle name="20% - Ênfase6 2 2 3 3 2 3 2" xfId="11366"/>
    <cellStyle name="20% - Ênfase6 2 2 3 3 2 4" xfId="11367"/>
    <cellStyle name="20% - Ênfase6 2 2 3 3 2 5" xfId="11368"/>
    <cellStyle name="20% - Ênfase6 2 2 3 3 2 6" xfId="48366"/>
    <cellStyle name="20% - Ênfase6 2 2 3 3 2 7" xfId="52389"/>
    <cellStyle name="20% - Ênfase6 2 2 3 3 3" xfId="11369"/>
    <cellStyle name="20% - Ênfase6 2 2 3 3 3 2" xfId="11370"/>
    <cellStyle name="20% - Ênfase6 2 2 3 3 3 2 2" xfId="11371"/>
    <cellStyle name="20% - Ênfase6 2 2 3 3 3 3" xfId="11372"/>
    <cellStyle name="20% - Ênfase6 2 2 3 3 3 4" xfId="11373"/>
    <cellStyle name="20% - Ênfase6 2 2 3 3 3 5" xfId="53887"/>
    <cellStyle name="20% - Ênfase6 2 2 3 3 4" xfId="11374"/>
    <cellStyle name="20% - Ênfase6 2 2 3 3 4 2" xfId="11375"/>
    <cellStyle name="20% - Ênfase6 2 2 3 3 4 2 2" xfId="11376"/>
    <cellStyle name="20% - Ênfase6 2 2 3 3 4 3" xfId="11377"/>
    <cellStyle name="20% - Ênfase6 2 2 3 3 4 4" xfId="11378"/>
    <cellStyle name="20% - Ênfase6 2 2 3 3 5" xfId="11379"/>
    <cellStyle name="20% - Ênfase6 2 2 3 3 5 2" xfId="11380"/>
    <cellStyle name="20% - Ênfase6 2 2 3 3 6" xfId="11381"/>
    <cellStyle name="20% - Ênfase6 2 2 3 3 7" xfId="11382"/>
    <cellStyle name="20% - Ênfase6 2 2 3 3 8" xfId="46867"/>
    <cellStyle name="20% - Ênfase6 2 2 3 3 9" xfId="50890"/>
    <cellStyle name="20% - Ênfase6 2 2 3 4" xfId="2136"/>
    <cellStyle name="20% - Ênfase6 2 2 3 4 2" xfId="11383"/>
    <cellStyle name="20% - Ênfase6 2 2 3 4 2 2" xfId="11384"/>
    <cellStyle name="20% - Ênfase6 2 2 3 4 2 2 2" xfId="11385"/>
    <cellStyle name="20% - Ênfase6 2 2 3 4 2 3" xfId="11386"/>
    <cellStyle name="20% - Ênfase6 2 2 3 4 2 4" xfId="11387"/>
    <cellStyle name="20% - Ênfase6 2 2 3 4 2 5" xfId="54369"/>
    <cellStyle name="20% - Ênfase6 2 2 3 4 3" xfId="11388"/>
    <cellStyle name="20% - Ênfase6 2 2 3 4 3 2" xfId="11389"/>
    <cellStyle name="20% - Ênfase6 2 2 3 4 4" xfId="11390"/>
    <cellStyle name="20% - Ênfase6 2 2 3 4 5" xfId="11391"/>
    <cellStyle name="20% - Ênfase6 2 2 3 4 6" xfId="47349"/>
    <cellStyle name="20% - Ênfase6 2 2 3 4 7" xfId="51908"/>
    <cellStyle name="20% - Ênfase6 2 2 3 5" xfId="11392"/>
    <cellStyle name="20% - Ênfase6 2 2 3 5 2" xfId="11393"/>
    <cellStyle name="20% - Ênfase6 2 2 3 5 2 2" xfId="11394"/>
    <cellStyle name="20% - Ênfase6 2 2 3 5 3" xfId="11395"/>
    <cellStyle name="20% - Ênfase6 2 2 3 5 4" xfId="11396"/>
    <cellStyle name="20% - Ênfase6 2 2 3 5 5" xfId="52870"/>
    <cellStyle name="20% - Ênfase6 2 2 3 6" xfId="11397"/>
    <cellStyle name="20% - Ênfase6 2 2 3 6 2" xfId="11398"/>
    <cellStyle name="20% - Ênfase6 2 2 3 6 2 2" xfId="11399"/>
    <cellStyle name="20% - Ênfase6 2 2 3 6 3" xfId="11400"/>
    <cellStyle name="20% - Ênfase6 2 2 3 6 4" xfId="11401"/>
    <cellStyle name="20% - Ênfase6 2 2 3 6 5" xfId="49872"/>
    <cellStyle name="20% - Ênfase6 2 2 3 7" xfId="11402"/>
    <cellStyle name="20% - Ênfase6 2 2 3 7 2" xfId="11403"/>
    <cellStyle name="20% - Ênfase6 2 2 3 7 2 2" xfId="11404"/>
    <cellStyle name="20% - Ênfase6 2 2 3 7 3" xfId="11405"/>
    <cellStyle name="20% - Ênfase6 2 2 3 7 4" xfId="11406"/>
    <cellStyle name="20% - Ênfase6 2 2 3 8" xfId="11407"/>
    <cellStyle name="20% - Ênfase6 2 2 3 8 2" xfId="11408"/>
    <cellStyle name="20% - Ênfase6 2 2 3 9" xfId="11409"/>
    <cellStyle name="20% - Ênfase6 2 2 4" xfId="711"/>
    <cellStyle name="20% - Ênfase6 2 2 4 10" xfId="11410"/>
    <cellStyle name="20% - Ênfase6 2 2 4 11" xfId="45958"/>
    <cellStyle name="20% - Ênfase6 2 2 4 12" xfId="48957"/>
    <cellStyle name="20% - Ênfase6 2 2 4 13" xfId="56033"/>
    <cellStyle name="20% - Ênfase6 2 2 4 2" xfId="1194"/>
    <cellStyle name="20% - Ênfase6 2 2 4 2 10" xfId="49438"/>
    <cellStyle name="20% - Ênfase6 2 2 4 2 11" xfId="56514"/>
    <cellStyle name="20% - Ênfase6 2 2 4 2 2" xfId="2725"/>
    <cellStyle name="20% - Ênfase6 2 2 4 2 2 2" xfId="11411"/>
    <cellStyle name="20% - Ênfase6 2 2 4 2 2 2 2" xfId="11412"/>
    <cellStyle name="20% - Ênfase6 2 2 4 2 2 2 2 2" xfId="11413"/>
    <cellStyle name="20% - Ênfase6 2 2 4 2 2 2 3" xfId="11414"/>
    <cellStyle name="20% - Ênfase6 2 2 4 2 2 2 4" xfId="11415"/>
    <cellStyle name="20% - Ênfase6 2 2 4 2 2 2 5" xfId="54958"/>
    <cellStyle name="20% - Ênfase6 2 2 4 2 2 3" xfId="11416"/>
    <cellStyle name="20% - Ênfase6 2 2 4 2 2 3 2" xfId="11417"/>
    <cellStyle name="20% - Ênfase6 2 2 4 2 2 3 2 2" xfId="11418"/>
    <cellStyle name="20% - Ênfase6 2 2 4 2 2 3 3" xfId="11419"/>
    <cellStyle name="20% - Ênfase6 2 2 4 2 2 3 4" xfId="11420"/>
    <cellStyle name="20% - Ênfase6 2 2 4 2 2 4" xfId="11421"/>
    <cellStyle name="20% - Ênfase6 2 2 4 2 2 4 2" xfId="11422"/>
    <cellStyle name="20% - Ênfase6 2 2 4 2 2 5" xfId="11423"/>
    <cellStyle name="20% - Ênfase6 2 2 4 2 2 6" xfId="11424"/>
    <cellStyle name="20% - Ênfase6 2 2 4 2 2 7" xfId="47938"/>
    <cellStyle name="20% - Ênfase6 2 2 4 2 2 8" xfId="51479"/>
    <cellStyle name="20% - Ênfase6 2 2 4 2 2 9" xfId="57532"/>
    <cellStyle name="20% - Ênfase6 2 2 4 2 3" xfId="11425"/>
    <cellStyle name="20% - Ênfase6 2 2 4 2 3 2" xfId="11426"/>
    <cellStyle name="20% - Ênfase6 2 2 4 2 3 2 2" xfId="11427"/>
    <cellStyle name="20% - Ênfase6 2 2 4 2 3 3" xfId="11428"/>
    <cellStyle name="20% - Ênfase6 2 2 4 2 3 4" xfId="11429"/>
    <cellStyle name="20% - Ênfase6 2 2 4 2 3 5" xfId="53459"/>
    <cellStyle name="20% - Ênfase6 2 2 4 2 4" xfId="11430"/>
    <cellStyle name="20% - Ênfase6 2 2 4 2 4 2" xfId="11431"/>
    <cellStyle name="20% - Ênfase6 2 2 4 2 4 2 2" xfId="11432"/>
    <cellStyle name="20% - Ênfase6 2 2 4 2 4 3" xfId="11433"/>
    <cellStyle name="20% - Ênfase6 2 2 4 2 4 4" xfId="11434"/>
    <cellStyle name="20% - Ênfase6 2 2 4 2 4 5" xfId="50461"/>
    <cellStyle name="20% - Ênfase6 2 2 4 2 5" xfId="11435"/>
    <cellStyle name="20% - Ênfase6 2 2 4 2 5 2" xfId="11436"/>
    <cellStyle name="20% - Ênfase6 2 2 4 2 5 2 2" xfId="11437"/>
    <cellStyle name="20% - Ênfase6 2 2 4 2 5 3" xfId="11438"/>
    <cellStyle name="20% - Ênfase6 2 2 4 2 5 4" xfId="11439"/>
    <cellStyle name="20% - Ênfase6 2 2 4 2 6" xfId="11440"/>
    <cellStyle name="20% - Ênfase6 2 2 4 2 6 2" xfId="11441"/>
    <cellStyle name="20% - Ênfase6 2 2 4 2 7" xfId="11442"/>
    <cellStyle name="20% - Ênfase6 2 2 4 2 8" xfId="11443"/>
    <cellStyle name="20% - Ênfase6 2 2 4 2 9" xfId="46439"/>
    <cellStyle name="20% - Ênfase6 2 2 4 3" xfId="1730"/>
    <cellStyle name="20% - Ênfase6 2 2 4 3 10" xfId="57051"/>
    <cellStyle name="20% - Ênfase6 2 2 4 3 2" xfId="3261"/>
    <cellStyle name="20% - Ênfase6 2 2 4 3 2 2" xfId="11444"/>
    <cellStyle name="20% - Ênfase6 2 2 4 3 2 2 2" xfId="11445"/>
    <cellStyle name="20% - Ênfase6 2 2 4 3 2 2 2 2" xfId="11446"/>
    <cellStyle name="20% - Ênfase6 2 2 4 3 2 2 3" xfId="11447"/>
    <cellStyle name="20% - Ênfase6 2 2 4 3 2 2 4" xfId="11448"/>
    <cellStyle name="20% - Ênfase6 2 2 4 3 2 2 5" xfId="55494"/>
    <cellStyle name="20% - Ênfase6 2 2 4 3 2 3" xfId="11449"/>
    <cellStyle name="20% - Ênfase6 2 2 4 3 2 3 2" xfId="11450"/>
    <cellStyle name="20% - Ênfase6 2 2 4 3 2 4" xfId="11451"/>
    <cellStyle name="20% - Ênfase6 2 2 4 3 2 5" xfId="11452"/>
    <cellStyle name="20% - Ênfase6 2 2 4 3 2 6" xfId="48474"/>
    <cellStyle name="20% - Ênfase6 2 2 4 3 2 7" xfId="52497"/>
    <cellStyle name="20% - Ênfase6 2 2 4 3 3" xfId="11453"/>
    <cellStyle name="20% - Ênfase6 2 2 4 3 3 2" xfId="11454"/>
    <cellStyle name="20% - Ênfase6 2 2 4 3 3 2 2" xfId="11455"/>
    <cellStyle name="20% - Ênfase6 2 2 4 3 3 3" xfId="11456"/>
    <cellStyle name="20% - Ênfase6 2 2 4 3 3 4" xfId="11457"/>
    <cellStyle name="20% - Ênfase6 2 2 4 3 3 5" xfId="53995"/>
    <cellStyle name="20% - Ênfase6 2 2 4 3 4" xfId="11458"/>
    <cellStyle name="20% - Ênfase6 2 2 4 3 4 2" xfId="11459"/>
    <cellStyle name="20% - Ênfase6 2 2 4 3 4 2 2" xfId="11460"/>
    <cellStyle name="20% - Ênfase6 2 2 4 3 4 3" xfId="11461"/>
    <cellStyle name="20% - Ênfase6 2 2 4 3 4 4" xfId="11462"/>
    <cellStyle name="20% - Ênfase6 2 2 4 3 5" xfId="11463"/>
    <cellStyle name="20% - Ênfase6 2 2 4 3 5 2" xfId="11464"/>
    <cellStyle name="20% - Ênfase6 2 2 4 3 6" xfId="11465"/>
    <cellStyle name="20% - Ênfase6 2 2 4 3 7" xfId="11466"/>
    <cellStyle name="20% - Ênfase6 2 2 4 3 8" xfId="46975"/>
    <cellStyle name="20% - Ênfase6 2 2 4 3 9" xfId="50998"/>
    <cellStyle name="20% - Ênfase6 2 2 4 4" xfId="2244"/>
    <cellStyle name="20% - Ênfase6 2 2 4 4 2" xfId="11467"/>
    <cellStyle name="20% - Ênfase6 2 2 4 4 2 2" xfId="11468"/>
    <cellStyle name="20% - Ênfase6 2 2 4 4 2 2 2" xfId="11469"/>
    <cellStyle name="20% - Ênfase6 2 2 4 4 2 3" xfId="11470"/>
    <cellStyle name="20% - Ênfase6 2 2 4 4 2 4" xfId="11471"/>
    <cellStyle name="20% - Ênfase6 2 2 4 4 2 5" xfId="54477"/>
    <cellStyle name="20% - Ênfase6 2 2 4 4 3" xfId="11472"/>
    <cellStyle name="20% - Ênfase6 2 2 4 4 3 2" xfId="11473"/>
    <cellStyle name="20% - Ênfase6 2 2 4 4 4" xfId="11474"/>
    <cellStyle name="20% - Ênfase6 2 2 4 4 5" xfId="11475"/>
    <cellStyle name="20% - Ênfase6 2 2 4 4 6" xfId="47457"/>
    <cellStyle name="20% - Ênfase6 2 2 4 4 7" xfId="52016"/>
    <cellStyle name="20% - Ênfase6 2 2 4 5" xfId="11476"/>
    <cellStyle name="20% - Ênfase6 2 2 4 5 2" xfId="11477"/>
    <cellStyle name="20% - Ênfase6 2 2 4 5 2 2" xfId="11478"/>
    <cellStyle name="20% - Ênfase6 2 2 4 5 3" xfId="11479"/>
    <cellStyle name="20% - Ênfase6 2 2 4 5 4" xfId="11480"/>
    <cellStyle name="20% - Ênfase6 2 2 4 5 5" xfId="52978"/>
    <cellStyle name="20% - Ênfase6 2 2 4 6" xfId="11481"/>
    <cellStyle name="20% - Ênfase6 2 2 4 6 2" xfId="11482"/>
    <cellStyle name="20% - Ênfase6 2 2 4 6 2 2" xfId="11483"/>
    <cellStyle name="20% - Ênfase6 2 2 4 6 3" xfId="11484"/>
    <cellStyle name="20% - Ênfase6 2 2 4 6 4" xfId="11485"/>
    <cellStyle name="20% - Ênfase6 2 2 4 6 5" xfId="49980"/>
    <cellStyle name="20% - Ênfase6 2 2 4 7" xfId="11486"/>
    <cellStyle name="20% - Ênfase6 2 2 4 7 2" xfId="11487"/>
    <cellStyle name="20% - Ênfase6 2 2 4 7 2 2" xfId="11488"/>
    <cellStyle name="20% - Ênfase6 2 2 4 7 3" xfId="11489"/>
    <cellStyle name="20% - Ênfase6 2 2 4 7 4" xfId="11490"/>
    <cellStyle name="20% - Ênfase6 2 2 4 8" xfId="11491"/>
    <cellStyle name="20% - Ênfase6 2 2 4 8 2" xfId="11492"/>
    <cellStyle name="20% - Ênfase6 2 2 4 9" xfId="11493"/>
    <cellStyle name="20% - Ênfase6 2 2 5" xfId="874"/>
    <cellStyle name="20% - Ênfase6 2 2 5 10" xfId="49118"/>
    <cellStyle name="20% - Ênfase6 2 2 5 11" xfId="56194"/>
    <cellStyle name="20% - Ênfase6 2 2 5 2" xfId="2405"/>
    <cellStyle name="20% - Ênfase6 2 2 5 2 2" xfId="11494"/>
    <cellStyle name="20% - Ênfase6 2 2 5 2 2 2" xfId="11495"/>
    <cellStyle name="20% - Ênfase6 2 2 5 2 2 2 2" xfId="11496"/>
    <cellStyle name="20% - Ênfase6 2 2 5 2 2 3" xfId="11497"/>
    <cellStyle name="20% - Ênfase6 2 2 5 2 2 4" xfId="11498"/>
    <cellStyle name="20% - Ênfase6 2 2 5 2 2 5" xfId="54638"/>
    <cellStyle name="20% - Ênfase6 2 2 5 2 3" xfId="11499"/>
    <cellStyle name="20% - Ênfase6 2 2 5 2 3 2" xfId="11500"/>
    <cellStyle name="20% - Ênfase6 2 2 5 2 3 2 2" xfId="11501"/>
    <cellStyle name="20% - Ênfase6 2 2 5 2 3 3" xfId="11502"/>
    <cellStyle name="20% - Ênfase6 2 2 5 2 3 4" xfId="11503"/>
    <cellStyle name="20% - Ênfase6 2 2 5 2 4" xfId="11504"/>
    <cellStyle name="20% - Ênfase6 2 2 5 2 4 2" xfId="11505"/>
    <cellStyle name="20% - Ênfase6 2 2 5 2 5" xfId="11506"/>
    <cellStyle name="20% - Ênfase6 2 2 5 2 6" xfId="11507"/>
    <cellStyle name="20% - Ênfase6 2 2 5 2 7" xfId="47618"/>
    <cellStyle name="20% - Ênfase6 2 2 5 2 8" xfId="51159"/>
    <cellStyle name="20% - Ênfase6 2 2 5 2 9" xfId="57212"/>
    <cellStyle name="20% - Ênfase6 2 2 5 3" xfId="11508"/>
    <cellStyle name="20% - Ênfase6 2 2 5 3 2" xfId="11509"/>
    <cellStyle name="20% - Ênfase6 2 2 5 3 2 2" xfId="11510"/>
    <cellStyle name="20% - Ênfase6 2 2 5 3 3" xfId="11511"/>
    <cellStyle name="20% - Ênfase6 2 2 5 3 4" xfId="11512"/>
    <cellStyle name="20% - Ênfase6 2 2 5 3 5" xfId="53139"/>
    <cellStyle name="20% - Ênfase6 2 2 5 4" xfId="11513"/>
    <cellStyle name="20% - Ênfase6 2 2 5 4 2" xfId="11514"/>
    <cellStyle name="20% - Ênfase6 2 2 5 4 2 2" xfId="11515"/>
    <cellStyle name="20% - Ênfase6 2 2 5 4 3" xfId="11516"/>
    <cellStyle name="20% - Ênfase6 2 2 5 4 4" xfId="11517"/>
    <cellStyle name="20% - Ênfase6 2 2 5 4 5" xfId="50141"/>
    <cellStyle name="20% - Ênfase6 2 2 5 5" xfId="11518"/>
    <cellStyle name="20% - Ênfase6 2 2 5 5 2" xfId="11519"/>
    <cellStyle name="20% - Ênfase6 2 2 5 5 2 2" xfId="11520"/>
    <cellStyle name="20% - Ênfase6 2 2 5 5 3" xfId="11521"/>
    <cellStyle name="20% - Ênfase6 2 2 5 5 4" xfId="11522"/>
    <cellStyle name="20% - Ênfase6 2 2 5 6" xfId="11523"/>
    <cellStyle name="20% - Ênfase6 2 2 5 6 2" xfId="11524"/>
    <cellStyle name="20% - Ênfase6 2 2 5 7" xfId="11525"/>
    <cellStyle name="20% - Ênfase6 2 2 5 8" xfId="11526"/>
    <cellStyle name="20% - Ênfase6 2 2 5 9" xfId="46119"/>
    <cellStyle name="20% - Ênfase6 2 2 6" xfId="1410"/>
    <cellStyle name="20% - Ênfase6 2 2 6 10" xfId="56731"/>
    <cellStyle name="20% - Ênfase6 2 2 6 2" xfId="2941"/>
    <cellStyle name="20% - Ênfase6 2 2 6 2 2" xfId="11527"/>
    <cellStyle name="20% - Ênfase6 2 2 6 2 2 2" xfId="11528"/>
    <cellStyle name="20% - Ênfase6 2 2 6 2 2 2 2" xfId="11529"/>
    <cellStyle name="20% - Ênfase6 2 2 6 2 2 3" xfId="11530"/>
    <cellStyle name="20% - Ênfase6 2 2 6 2 2 4" xfId="11531"/>
    <cellStyle name="20% - Ênfase6 2 2 6 2 2 5" xfId="55174"/>
    <cellStyle name="20% - Ênfase6 2 2 6 2 3" xfId="11532"/>
    <cellStyle name="20% - Ênfase6 2 2 6 2 3 2" xfId="11533"/>
    <cellStyle name="20% - Ênfase6 2 2 6 2 4" xfId="11534"/>
    <cellStyle name="20% - Ênfase6 2 2 6 2 5" xfId="11535"/>
    <cellStyle name="20% - Ênfase6 2 2 6 2 6" xfId="48154"/>
    <cellStyle name="20% - Ênfase6 2 2 6 2 7" xfId="52177"/>
    <cellStyle name="20% - Ênfase6 2 2 6 3" xfId="11536"/>
    <cellStyle name="20% - Ênfase6 2 2 6 3 2" xfId="11537"/>
    <cellStyle name="20% - Ênfase6 2 2 6 3 2 2" xfId="11538"/>
    <cellStyle name="20% - Ênfase6 2 2 6 3 3" xfId="11539"/>
    <cellStyle name="20% - Ênfase6 2 2 6 3 4" xfId="11540"/>
    <cellStyle name="20% - Ênfase6 2 2 6 3 5" xfId="53675"/>
    <cellStyle name="20% - Ênfase6 2 2 6 4" xfId="11541"/>
    <cellStyle name="20% - Ênfase6 2 2 6 4 2" xfId="11542"/>
    <cellStyle name="20% - Ênfase6 2 2 6 4 2 2" xfId="11543"/>
    <cellStyle name="20% - Ênfase6 2 2 6 4 3" xfId="11544"/>
    <cellStyle name="20% - Ênfase6 2 2 6 4 4" xfId="11545"/>
    <cellStyle name="20% - Ênfase6 2 2 6 5" xfId="11546"/>
    <cellStyle name="20% - Ênfase6 2 2 6 5 2" xfId="11547"/>
    <cellStyle name="20% - Ênfase6 2 2 6 6" xfId="11548"/>
    <cellStyle name="20% - Ênfase6 2 2 6 7" xfId="11549"/>
    <cellStyle name="20% - Ênfase6 2 2 6 8" xfId="46655"/>
    <cellStyle name="20% - Ênfase6 2 2 6 9" xfId="50678"/>
    <cellStyle name="20% - Ênfase6 2 2 7" xfId="1924"/>
    <cellStyle name="20% - Ênfase6 2 2 7 2" xfId="11550"/>
    <cellStyle name="20% - Ênfase6 2 2 7 2 2" xfId="11551"/>
    <cellStyle name="20% - Ênfase6 2 2 7 2 2 2" xfId="11552"/>
    <cellStyle name="20% - Ênfase6 2 2 7 2 3" xfId="11553"/>
    <cellStyle name="20% - Ênfase6 2 2 7 2 4" xfId="11554"/>
    <cellStyle name="20% - Ênfase6 2 2 7 2 5" xfId="54157"/>
    <cellStyle name="20% - Ênfase6 2 2 7 3" xfId="11555"/>
    <cellStyle name="20% - Ênfase6 2 2 7 3 2" xfId="11556"/>
    <cellStyle name="20% - Ênfase6 2 2 7 4" xfId="11557"/>
    <cellStyle name="20% - Ênfase6 2 2 7 5" xfId="11558"/>
    <cellStyle name="20% - Ênfase6 2 2 7 6" xfId="47137"/>
    <cellStyle name="20% - Ênfase6 2 2 7 7" xfId="51696"/>
    <cellStyle name="20% - Ênfase6 2 2 8" xfId="11559"/>
    <cellStyle name="20% - Ênfase6 2 2 8 2" xfId="11560"/>
    <cellStyle name="20% - Ênfase6 2 2 8 2 2" xfId="11561"/>
    <cellStyle name="20% - Ênfase6 2 2 8 3" xfId="11562"/>
    <cellStyle name="20% - Ênfase6 2 2 8 4" xfId="11563"/>
    <cellStyle name="20% - Ênfase6 2 2 8 5" xfId="52658"/>
    <cellStyle name="20% - Ênfase6 2 2 9" xfId="11564"/>
    <cellStyle name="20% - Ênfase6 2 2 9 2" xfId="11565"/>
    <cellStyle name="20% - Ênfase6 2 2 9 2 2" xfId="11566"/>
    <cellStyle name="20% - Ênfase6 2 2 9 3" xfId="11567"/>
    <cellStyle name="20% - Ênfase6 2 2 9 4" xfId="11568"/>
    <cellStyle name="20% - Ênfase6 2 2 9 5" xfId="49660"/>
    <cellStyle name="20% - Ênfase6 2 20" xfId="11569"/>
    <cellStyle name="20% - Ênfase6 2 21" xfId="45532"/>
    <cellStyle name="20% - Ênfase6 2 22" xfId="48531"/>
    <cellStyle name="20% - Ênfase6 2 23" xfId="55607"/>
    <cellStyle name="20% - Ênfase6 2 3" xfId="336"/>
    <cellStyle name="20% - Ênfase6 2 3 10" xfId="11570"/>
    <cellStyle name="20% - Ênfase6 2 3 11" xfId="45585"/>
    <cellStyle name="20% - Ênfase6 2 3 12" xfId="48584"/>
    <cellStyle name="20% - Ênfase6 2 3 13" xfId="55660"/>
    <cellStyle name="20% - Ênfase6 2 3 2" xfId="821"/>
    <cellStyle name="20% - Ênfase6 2 3 2 10" xfId="49065"/>
    <cellStyle name="20% - Ênfase6 2 3 2 11" xfId="56141"/>
    <cellStyle name="20% - Ênfase6 2 3 2 2" xfId="2352"/>
    <cellStyle name="20% - Ênfase6 2 3 2 2 2" xfId="11571"/>
    <cellStyle name="20% - Ênfase6 2 3 2 2 2 2" xfId="11572"/>
    <cellStyle name="20% - Ênfase6 2 3 2 2 2 2 2" xfId="11573"/>
    <cellStyle name="20% - Ênfase6 2 3 2 2 2 3" xfId="11574"/>
    <cellStyle name="20% - Ênfase6 2 3 2 2 2 4" xfId="11575"/>
    <cellStyle name="20% - Ênfase6 2 3 2 2 2 5" xfId="54585"/>
    <cellStyle name="20% - Ênfase6 2 3 2 2 3" xfId="11576"/>
    <cellStyle name="20% - Ênfase6 2 3 2 2 3 2" xfId="11577"/>
    <cellStyle name="20% - Ênfase6 2 3 2 2 3 2 2" xfId="11578"/>
    <cellStyle name="20% - Ênfase6 2 3 2 2 3 3" xfId="11579"/>
    <cellStyle name="20% - Ênfase6 2 3 2 2 3 4" xfId="11580"/>
    <cellStyle name="20% - Ênfase6 2 3 2 2 4" xfId="11581"/>
    <cellStyle name="20% - Ênfase6 2 3 2 2 4 2" xfId="11582"/>
    <cellStyle name="20% - Ênfase6 2 3 2 2 5" xfId="11583"/>
    <cellStyle name="20% - Ênfase6 2 3 2 2 6" xfId="11584"/>
    <cellStyle name="20% - Ênfase6 2 3 2 2 7" xfId="47565"/>
    <cellStyle name="20% - Ênfase6 2 3 2 2 8" xfId="51106"/>
    <cellStyle name="20% - Ênfase6 2 3 2 2 9" xfId="57159"/>
    <cellStyle name="20% - Ênfase6 2 3 2 3" xfId="11585"/>
    <cellStyle name="20% - Ênfase6 2 3 2 3 2" xfId="11586"/>
    <cellStyle name="20% - Ênfase6 2 3 2 3 2 2" xfId="11587"/>
    <cellStyle name="20% - Ênfase6 2 3 2 3 3" xfId="11588"/>
    <cellStyle name="20% - Ênfase6 2 3 2 3 4" xfId="11589"/>
    <cellStyle name="20% - Ênfase6 2 3 2 3 5" xfId="53086"/>
    <cellStyle name="20% - Ênfase6 2 3 2 4" xfId="11590"/>
    <cellStyle name="20% - Ênfase6 2 3 2 4 2" xfId="11591"/>
    <cellStyle name="20% - Ênfase6 2 3 2 4 2 2" xfId="11592"/>
    <cellStyle name="20% - Ênfase6 2 3 2 4 3" xfId="11593"/>
    <cellStyle name="20% - Ênfase6 2 3 2 4 4" xfId="11594"/>
    <cellStyle name="20% - Ênfase6 2 3 2 4 5" xfId="50088"/>
    <cellStyle name="20% - Ênfase6 2 3 2 5" xfId="11595"/>
    <cellStyle name="20% - Ênfase6 2 3 2 5 2" xfId="11596"/>
    <cellStyle name="20% - Ênfase6 2 3 2 5 2 2" xfId="11597"/>
    <cellStyle name="20% - Ênfase6 2 3 2 5 3" xfId="11598"/>
    <cellStyle name="20% - Ênfase6 2 3 2 5 4" xfId="11599"/>
    <cellStyle name="20% - Ênfase6 2 3 2 6" xfId="11600"/>
    <cellStyle name="20% - Ênfase6 2 3 2 6 2" xfId="11601"/>
    <cellStyle name="20% - Ênfase6 2 3 2 7" xfId="11602"/>
    <cellStyle name="20% - Ênfase6 2 3 2 8" xfId="11603"/>
    <cellStyle name="20% - Ênfase6 2 3 2 9" xfId="46066"/>
    <cellStyle name="20% - Ênfase6 2 3 3" xfId="1357"/>
    <cellStyle name="20% - Ênfase6 2 3 3 10" xfId="56678"/>
    <cellStyle name="20% - Ênfase6 2 3 3 2" xfId="2888"/>
    <cellStyle name="20% - Ênfase6 2 3 3 2 2" xfId="11604"/>
    <cellStyle name="20% - Ênfase6 2 3 3 2 2 2" xfId="11605"/>
    <cellStyle name="20% - Ênfase6 2 3 3 2 2 2 2" xfId="11606"/>
    <cellStyle name="20% - Ênfase6 2 3 3 2 2 3" xfId="11607"/>
    <cellStyle name="20% - Ênfase6 2 3 3 2 2 4" xfId="11608"/>
    <cellStyle name="20% - Ênfase6 2 3 3 2 2 5" xfId="55121"/>
    <cellStyle name="20% - Ênfase6 2 3 3 2 3" xfId="11609"/>
    <cellStyle name="20% - Ênfase6 2 3 3 2 3 2" xfId="11610"/>
    <cellStyle name="20% - Ênfase6 2 3 3 2 4" xfId="11611"/>
    <cellStyle name="20% - Ênfase6 2 3 3 2 5" xfId="11612"/>
    <cellStyle name="20% - Ênfase6 2 3 3 2 6" xfId="48101"/>
    <cellStyle name="20% - Ênfase6 2 3 3 2 7" xfId="52124"/>
    <cellStyle name="20% - Ênfase6 2 3 3 3" xfId="11613"/>
    <cellStyle name="20% - Ênfase6 2 3 3 3 2" xfId="11614"/>
    <cellStyle name="20% - Ênfase6 2 3 3 3 2 2" xfId="11615"/>
    <cellStyle name="20% - Ênfase6 2 3 3 3 3" xfId="11616"/>
    <cellStyle name="20% - Ênfase6 2 3 3 3 4" xfId="11617"/>
    <cellStyle name="20% - Ênfase6 2 3 3 3 5" xfId="53622"/>
    <cellStyle name="20% - Ênfase6 2 3 3 4" xfId="11618"/>
    <cellStyle name="20% - Ênfase6 2 3 3 4 2" xfId="11619"/>
    <cellStyle name="20% - Ênfase6 2 3 3 4 2 2" xfId="11620"/>
    <cellStyle name="20% - Ênfase6 2 3 3 4 3" xfId="11621"/>
    <cellStyle name="20% - Ênfase6 2 3 3 4 4" xfId="11622"/>
    <cellStyle name="20% - Ênfase6 2 3 3 5" xfId="11623"/>
    <cellStyle name="20% - Ênfase6 2 3 3 5 2" xfId="11624"/>
    <cellStyle name="20% - Ênfase6 2 3 3 6" xfId="11625"/>
    <cellStyle name="20% - Ênfase6 2 3 3 7" xfId="11626"/>
    <cellStyle name="20% - Ênfase6 2 3 3 8" xfId="46602"/>
    <cellStyle name="20% - Ênfase6 2 3 3 9" xfId="50625"/>
    <cellStyle name="20% - Ênfase6 2 3 4" xfId="1871"/>
    <cellStyle name="20% - Ênfase6 2 3 4 2" xfId="11627"/>
    <cellStyle name="20% - Ênfase6 2 3 4 2 2" xfId="11628"/>
    <cellStyle name="20% - Ênfase6 2 3 4 2 2 2" xfId="11629"/>
    <cellStyle name="20% - Ênfase6 2 3 4 2 3" xfId="11630"/>
    <cellStyle name="20% - Ênfase6 2 3 4 2 4" xfId="11631"/>
    <cellStyle name="20% - Ênfase6 2 3 4 2 5" xfId="54104"/>
    <cellStyle name="20% - Ênfase6 2 3 4 3" xfId="11632"/>
    <cellStyle name="20% - Ênfase6 2 3 4 3 2" xfId="11633"/>
    <cellStyle name="20% - Ênfase6 2 3 4 4" xfId="11634"/>
    <cellStyle name="20% - Ênfase6 2 3 4 5" xfId="11635"/>
    <cellStyle name="20% - Ênfase6 2 3 4 6" xfId="47084"/>
    <cellStyle name="20% - Ênfase6 2 3 4 7" xfId="51643"/>
    <cellStyle name="20% - Ênfase6 2 3 5" xfId="11636"/>
    <cellStyle name="20% - Ênfase6 2 3 5 2" xfId="11637"/>
    <cellStyle name="20% - Ênfase6 2 3 5 2 2" xfId="11638"/>
    <cellStyle name="20% - Ênfase6 2 3 5 3" xfId="11639"/>
    <cellStyle name="20% - Ênfase6 2 3 5 4" xfId="11640"/>
    <cellStyle name="20% - Ênfase6 2 3 5 5" xfId="52605"/>
    <cellStyle name="20% - Ênfase6 2 3 6" xfId="11641"/>
    <cellStyle name="20% - Ênfase6 2 3 6 2" xfId="11642"/>
    <cellStyle name="20% - Ênfase6 2 3 6 2 2" xfId="11643"/>
    <cellStyle name="20% - Ênfase6 2 3 6 3" xfId="11644"/>
    <cellStyle name="20% - Ênfase6 2 3 6 4" xfId="11645"/>
    <cellStyle name="20% - Ênfase6 2 3 6 5" xfId="49607"/>
    <cellStyle name="20% - Ênfase6 2 3 7" xfId="11646"/>
    <cellStyle name="20% - Ênfase6 2 3 7 2" xfId="11647"/>
    <cellStyle name="20% - Ênfase6 2 3 7 2 2" xfId="11648"/>
    <cellStyle name="20% - Ênfase6 2 3 7 3" xfId="11649"/>
    <cellStyle name="20% - Ênfase6 2 3 7 4" xfId="11650"/>
    <cellStyle name="20% - Ênfase6 2 3 8" xfId="11651"/>
    <cellStyle name="20% - Ênfase6 2 3 8 2" xfId="11652"/>
    <cellStyle name="20% - Ênfase6 2 3 9" xfId="11653"/>
    <cellStyle name="20% - Ênfase6 2 4" xfId="442"/>
    <cellStyle name="20% - Ênfase6 2 4 10" xfId="11654"/>
    <cellStyle name="20% - Ênfase6 2 4 11" xfId="45691"/>
    <cellStyle name="20% - Ênfase6 2 4 12" xfId="48690"/>
    <cellStyle name="20% - Ênfase6 2 4 13" xfId="55766"/>
    <cellStyle name="20% - Ênfase6 2 4 2" xfId="927"/>
    <cellStyle name="20% - Ênfase6 2 4 2 10" xfId="49171"/>
    <cellStyle name="20% - Ênfase6 2 4 2 11" xfId="56247"/>
    <cellStyle name="20% - Ênfase6 2 4 2 2" xfId="2458"/>
    <cellStyle name="20% - Ênfase6 2 4 2 2 2" xfId="11655"/>
    <cellStyle name="20% - Ênfase6 2 4 2 2 2 2" xfId="11656"/>
    <cellStyle name="20% - Ênfase6 2 4 2 2 2 2 2" xfId="11657"/>
    <cellStyle name="20% - Ênfase6 2 4 2 2 2 3" xfId="11658"/>
    <cellStyle name="20% - Ênfase6 2 4 2 2 2 4" xfId="11659"/>
    <cellStyle name="20% - Ênfase6 2 4 2 2 2 5" xfId="54691"/>
    <cellStyle name="20% - Ênfase6 2 4 2 2 3" xfId="11660"/>
    <cellStyle name="20% - Ênfase6 2 4 2 2 3 2" xfId="11661"/>
    <cellStyle name="20% - Ênfase6 2 4 2 2 3 2 2" xfId="11662"/>
    <cellStyle name="20% - Ênfase6 2 4 2 2 3 3" xfId="11663"/>
    <cellStyle name="20% - Ênfase6 2 4 2 2 3 4" xfId="11664"/>
    <cellStyle name="20% - Ênfase6 2 4 2 2 4" xfId="11665"/>
    <cellStyle name="20% - Ênfase6 2 4 2 2 4 2" xfId="11666"/>
    <cellStyle name="20% - Ênfase6 2 4 2 2 5" xfId="11667"/>
    <cellStyle name="20% - Ênfase6 2 4 2 2 6" xfId="11668"/>
    <cellStyle name="20% - Ênfase6 2 4 2 2 7" xfId="47671"/>
    <cellStyle name="20% - Ênfase6 2 4 2 2 8" xfId="51212"/>
    <cellStyle name="20% - Ênfase6 2 4 2 2 9" xfId="57265"/>
    <cellStyle name="20% - Ênfase6 2 4 2 3" xfId="11669"/>
    <cellStyle name="20% - Ênfase6 2 4 2 3 2" xfId="11670"/>
    <cellStyle name="20% - Ênfase6 2 4 2 3 2 2" xfId="11671"/>
    <cellStyle name="20% - Ênfase6 2 4 2 3 3" xfId="11672"/>
    <cellStyle name="20% - Ênfase6 2 4 2 3 4" xfId="11673"/>
    <cellStyle name="20% - Ênfase6 2 4 2 3 5" xfId="53192"/>
    <cellStyle name="20% - Ênfase6 2 4 2 4" xfId="11674"/>
    <cellStyle name="20% - Ênfase6 2 4 2 4 2" xfId="11675"/>
    <cellStyle name="20% - Ênfase6 2 4 2 4 2 2" xfId="11676"/>
    <cellStyle name="20% - Ênfase6 2 4 2 4 3" xfId="11677"/>
    <cellStyle name="20% - Ênfase6 2 4 2 4 4" xfId="11678"/>
    <cellStyle name="20% - Ênfase6 2 4 2 4 5" xfId="50194"/>
    <cellStyle name="20% - Ênfase6 2 4 2 5" xfId="11679"/>
    <cellStyle name="20% - Ênfase6 2 4 2 5 2" xfId="11680"/>
    <cellStyle name="20% - Ênfase6 2 4 2 5 2 2" xfId="11681"/>
    <cellStyle name="20% - Ênfase6 2 4 2 5 3" xfId="11682"/>
    <cellStyle name="20% - Ênfase6 2 4 2 5 4" xfId="11683"/>
    <cellStyle name="20% - Ênfase6 2 4 2 6" xfId="11684"/>
    <cellStyle name="20% - Ênfase6 2 4 2 6 2" xfId="11685"/>
    <cellStyle name="20% - Ênfase6 2 4 2 7" xfId="11686"/>
    <cellStyle name="20% - Ênfase6 2 4 2 8" xfId="11687"/>
    <cellStyle name="20% - Ênfase6 2 4 2 9" xfId="46172"/>
    <cellStyle name="20% - Ênfase6 2 4 3" xfId="1463"/>
    <cellStyle name="20% - Ênfase6 2 4 3 10" xfId="56784"/>
    <cellStyle name="20% - Ênfase6 2 4 3 2" xfId="2994"/>
    <cellStyle name="20% - Ênfase6 2 4 3 2 2" xfId="11688"/>
    <cellStyle name="20% - Ênfase6 2 4 3 2 2 2" xfId="11689"/>
    <cellStyle name="20% - Ênfase6 2 4 3 2 2 2 2" xfId="11690"/>
    <cellStyle name="20% - Ênfase6 2 4 3 2 2 3" xfId="11691"/>
    <cellStyle name="20% - Ênfase6 2 4 3 2 2 4" xfId="11692"/>
    <cellStyle name="20% - Ênfase6 2 4 3 2 2 5" xfId="55227"/>
    <cellStyle name="20% - Ênfase6 2 4 3 2 3" xfId="11693"/>
    <cellStyle name="20% - Ênfase6 2 4 3 2 3 2" xfId="11694"/>
    <cellStyle name="20% - Ênfase6 2 4 3 2 4" xfId="11695"/>
    <cellStyle name="20% - Ênfase6 2 4 3 2 5" xfId="11696"/>
    <cellStyle name="20% - Ênfase6 2 4 3 2 6" xfId="48207"/>
    <cellStyle name="20% - Ênfase6 2 4 3 2 7" xfId="52230"/>
    <cellStyle name="20% - Ênfase6 2 4 3 3" xfId="11697"/>
    <cellStyle name="20% - Ênfase6 2 4 3 3 2" xfId="11698"/>
    <cellStyle name="20% - Ênfase6 2 4 3 3 2 2" xfId="11699"/>
    <cellStyle name="20% - Ênfase6 2 4 3 3 3" xfId="11700"/>
    <cellStyle name="20% - Ênfase6 2 4 3 3 4" xfId="11701"/>
    <cellStyle name="20% - Ênfase6 2 4 3 3 5" xfId="53728"/>
    <cellStyle name="20% - Ênfase6 2 4 3 4" xfId="11702"/>
    <cellStyle name="20% - Ênfase6 2 4 3 4 2" xfId="11703"/>
    <cellStyle name="20% - Ênfase6 2 4 3 4 2 2" xfId="11704"/>
    <cellStyle name="20% - Ênfase6 2 4 3 4 3" xfId="11705"/>
    <cellStyle name="20% - Ênfase6 2 4 3 4 4" xfId="11706"/>
    <cellStyle name="20% - Ênfase6 2 4 3 5" xfId="11707"/>
    <cellStyle name="20% - Ênfase6 2 4 3 5 2" xfId="11708"/>
    <cellStyle name="20% - Ênfase6 2 4 3 6" xfId="11709"/>
    <cellStyle name="20% - Ênfase6 2 4 3 7" xfId="11710"/>
    <cellStyle name="20% - Ênfase6 2 4 3 8" xfId="46708"/>
    <cellStyle name="20% - Ênfase6 2 4 3 9" xfId="50731"/>
    <cellStyle name="20% - Ênfase6 2 4 4" xfId="1977"/>
    <cellStyle name="20% - Ênfase6 2 4 4 2" xfId="11711"/>
    <cellStyle name="20% - Ênfase6 2 4 4 2 2" xfId="11712"/>
    <cellStyle name="20% - Ênfase6 2 4 4 2 2 2" xfId="11713"/>
    <cellStyle name="20% - Ênfase6 2 4 4 2 3" xfId="11714"/>
    <cellStyle name="20% - Ênfase6 2 4 4 2 4" xfId="11715"/>
    <cellStyle name="20% - Ênfase6 2 4 4 2 5" xfId="54210"/>
    <cellStyle name="20% - Ênfase6 2 4 4 3" xfId="11716"/>
    <cellStyle name="20% - Ênfase6 2 4 4 3 2" xfId="11717"/>
    <cellStyle name="20% - Ênfase6 2 4 4 4" xfId="11718"/>
    <cellStyle name="20% - Ênfase6 2 4 4 5" xfId="11719"/>
    <cellStyle name="20% - Ênfase6 2 4 4 6" xfId="47190"/>
    <cellStyle name="20% - Ênfase6 2 4 4 7" xfId="51749"/>
    <cellStyle name="20% - Ênfase6 2 4 5" xfId="11720"/>
    <cellStyle name="20% - Ênfase6 2 4 5 2" xfId="11721"/>
    <cellStyle name="20% - Ênfase6 2 4 5 2 2" xfId="11722"/>
    <cellStyle name="20% - Ênfase6 2 4 5 3" xfId="11723"/>
    <cellStyle name="20% - Ênfase6 2 4 5 4" xfId="11724"/>
    <cellStyle name="20% - Ênfase6 2 4 5 5" xfId="52711"/>
    <cellStyle name="20% - Ênfase6 2 4 6" xfId="11725"/>
    <cellStyle name="20% - Ênfase6 2 4 6 2" xfId="11726"/>
    <cellStyle name="20% - Ênfase6 2 4 6 2 2" xfId="11727"/>
    <cellStyle name="20% - Ênfase6 2 4 6 3" xfId="11728"/>
    <cellStyle name="20% - Ênfase6 2 4 6 4" xfId="11729"/>
    <cellStyle name="20% - Ênfase6 2 4 6 5" xfId="49713"/>
    <cellStyle name="20% - Ênfase6 2 4 7" xfId="11730"/>
    <cellStyle name="20% - Ênfase6 2 4 7 2" xfId="11731"/>
    <cellStyle name="20% - Ênfase6 2 4 7 2 2" xfId="11732"/>
    <cellStyle name="20% - Ênfase6 2 4 7 3" xfId="11733"/>
    <cellStyle name="20% - Ênfase6 2 4 7 4" xfId="11734"/>
    <cellStyle name="20% - Ênfase6 2 4 8" xfId="11735"/>
    <cellStyle name="20% - Ênfase6 2 4 8 2" xfId="11736"/>
    <cellStyle name="20% - Ênfase6 2 4 9" xfId="11737"/>
    <cellStyle name="20% - Ênfase6 2 5" xfId="548"/>
    <cellStyle name="20% - Ênfase6 2 5 10" xfId="11738"/>
    <cellStyle name="20% - Ênfase6 2 5 11" xfId="45797"/>
    <cellStyle name="20% - Ênfase6 2 5 12" xfId="48796"/>
    <cellStyle name="20% - Ênfase6 2 5 13" xfId="55872"/>
    <cellStyle name="20% - Ênfase6 2 5 2" xfId="1033"/>
    <cellStyle name="20% - Ênfase6 2 5 2 10" xfId="49277"/>
    <cellStyle name="20% - Ênfase6 2 5 2 11" xfId="56353"/>
    <cellStyle name="20% - Ênfase6 2 5 2 2" xfId="2564"/>
    <cellStyle name="20% - Ênfase6 2 5 2 2 2" xfId="11739"/>
    <cellStyle name="20% - Ênfase6 2 5 2 2 2 2" xfId="11740"/>
    <cellStyle name="20% - Ênfase6 2 5 2 2 2 2 2" xfId="11741"/>
    <cellStyle name="20% - Ênfase6 2 5 2 2 2 3" xfId="11742"/>
    <cellStyle name="20% - Ênfase6 2 5 2 2 2 4" xfId="11743"/>
    <cellStyle name="20% - Ênfase6 2 5 2 2 2 5" xfId="54797"/>
    <cellStyle name="20% - Ênfase6 2 5 2 2 3" xfId="11744"/>
    <cellStyle name="20% - Ênfase6 2 5 2 2 3 2" xfId="11745"/>
    <cellStyle name="20% - Ênfase6 2 5 2 2 3 2 2" xfId="11746"/>
    <cellStyle name="20% - Ênfase6 2 5 2 2 3 3" xfId="11747"/>
    <cellStyle name="20% - Ênfase6 2 5 2 2 3 4" xfId="11748"/>
    <cellStyle name="20% - Ênfase6 2 5 2 2 4" xfId="11749"/>
    <cellStyle name="20% - Ênfase6 2 5 2 2 4 2" xfId="11750"/>
    <cellStyle name="20% - Ênfase6 2 5 2 2 5" xfId="11751"/>
    <cellStyle name="20% - Ênfase6 2 5 2 2 6" xfId="11752"/>
    <cellStyle name="20% - Ênfase6 2 5 2 2 7" xfId="47777"/>
    <cellStyle name="20% - Ênfase6 2 5 2 2 8" xfId="51318"/>
    <cellStyle name="20% - Ênfase6 2 5 2 2 9" xfId="57371"/>
    <cellStyle name="20% - Ênfase6 2 5 2 3" xfId="11753"/>
    <cellStyle name="20% - Ênfase6 2 5 2 3 2" xfId="11754"/>
    <cellStyle name="20% - Ênfase6 2 5 2 3 2 2" xfId="11755"/>
    <cellStyle name="20% - Ênfase6 2 5 2 3 3" xfId="11756"/>
    <cellStyle name="20% - Ênfase6 2 5 2 3 4" xfId="11757"/>
    <cellStyle name="20% - Ênfase6 2 5 2 3 5" xfId="53298"/>
    <cellStyle name="20% - Ênfase6 2 5 2 4" xfId="11758"/>
    <cellStyle name="20% - Ênfase6 2 5 2 4 2" xfId="11759"/>
    <cellStyle name="20% - Ênfase6 2 5 2 4 2 2" xfId="11760"/>
    <cellStyle name="20% - Ênfase6 2 5 2 4 3" xfId="11761"/>
    <cellStyle name="20% - Ênfase6 2 5 2 4 4" xfId="11762"/>
    <cellStyle name="20% - Ênfase6 2 5 2 4 5" xfId="50300"/>
    <cellStyle name="20% - Ênfase6 2 5 2 5" xfId="11763"/>
    <cellStyle name="20% - Ênfase6 2 5 2 5 2" xfId="11764"/>
    <cellStyle name="20% - Ênfase6 2 5 2 5 2 2" xfId="11765"/>
    <cellStyle name="20% - Ênfase6 2 5 2 5 3" xfId="11766"/>
    <cellStyle name="20% - Ênfase6 2 5 2 5 4" xfId="11767"/>
    <cellStyle name="20% - Ênfase6 2 5 2 6" xfId="11768"/>
    <cellStyle name="20% - Ênfase6 2 5 2 6 2" xfId="11769"/>
    <cellStyle name="20% - Ênfase6 2 5 2 7" xfId="11770"/>
    <cellStyle name="20% - Ênfase6 2 5 2 8" xfId="11771"/>
    <cellStyle name="20% - Ênfase6 2 5 2 9" xfId="46278"/>
    <cellStyle name="20% - Ênfase6 2 5 3" xfId="1569"/>
    <cellStyle name="20% - Ênfase6 2 5 3 10" xfId="56890"/>
    <cellStyle name="20% - Ênfase6 2 5 3 2" xfId="3100"/>
    <cellStyle name="20% - Ênfase6 2 5 3 2 2" xfId="11772"/>
    <cellStyle name="20% - Ênfase6 2 5 3 2 2 2" xfId="11773"/>
    <cellStyle name="20% - Ênfase6 2 5 3 2 2 2 2" xfId="11774"/>
    <cellStyle name="20% - Ênfase6 2 5 3 2 2 3" xfId="11775"/>
    <cellStyle name="20% - Ênfase6 2 5 3 2 2 4" xfId="11776"/>
    <cellStyle name="20% - Ênfase6 2 5 3 2 2 5" xfId="55333"/>
    <cellStyle name="20% - Ênfase6 2 5 3 2 3" xfId="11777"/>
    <cellStyle name="20% - Ênfase6 2 5 3 2 3 2" xfId="11778"/>
    <cellStyle name="20% - Ênfase6 2 5 3 2 4" xfId="11779"/>
    <cellStyle name="20% - Ênfase6 2 5 3 2 5" xfId="11780"/>
    <cellStyle name="20% - Ênfase6 2 5 3 2 6" xfId="48313"/>
    <cellStyle name="20% - Ênfase6 2 5 3 2 7" xfId="52336"/>
    <cellStyle name="20% - Ênfase6 2 5 3 3" xfId="11781"/>
    <cellStyle name="20% - Ênfase6 2 5 3 3 2" xfId="11782"/>
    <cellStyle name="20% - Ênfase6 2 5 3 3 2 2" xfId="11783"/>
    <cellStyle name="20% - Ênfase6 2 5 3 3 3" xfId="11784"/>
    <cellStyle name="20% - Ênfase6 2 5 3 3 4" xfId="11785"/>
    <cellStyle name="20% - Ênfase6 2 5 3 3 5" xfId="53834"/>
    <cellStyle name="20% - Ênfase6 2 5 3 4" xfId="11786"/>
    <cellStyle name="20% - Ênfase6 2 5 3 4 2" xfId="11787"/>
    <cellStyle name="20% - Ênfase6 2 5 3 4 2 2" xfId="11788"/>
    <cellStyle name="20% - Ênfase6 2 5 3 4 3" xfId="11789"/>
    <cellStyle name="20% - Ênfase6 2 5 3 4 4" xfId="11790"/>
    <cellStyle name="20% - Ênfase6 2 5 3 5" xfId="11791"/>
    <cellStyle name="20% - Ênfase6 2 5 3 5 2" xfId="11792"/>
    <cellStyle name="20% - Ênfase6 2 5 3 6" xfId="11793"/>
    <cellStyle name="20% - Ênfase6 2 5 3 7" xfId="11794"/>
    <cellStyle name="20% - Ênfase6 2 5 3 8" xfId="46814"/>
    <cellStyle name="20% - Ênfase6 2 5 3 9" xfId="50837"/>
    <cellStyle name="20% - Ênfase6 2 5 4" xfId="2083"/>
    <cellStyle name="20% - Ênfase6 2 5 4 2" xfId="11795"/>
    <cellStyle name="20% - Ênfase6 2 5 4 2 2" xfId="11796"/>
    <cellStyle name="20% - Ênfase6 2 5 4 2 2 2" xfId="11797"/>
    <cellStyle name="20% - Ênfase6 2 5 4 2 3" xfId="11798"/>
    <cellStyle name="20% - Ênfase6 2 5 4 2 4" xfId="11799"/>
    <cellStyle name="20% - Ênfase6 2 5 4 2 5" xfId="54316"/>
    <cellStyle name="20% - Ênfase6 2 5 4 3" xfId="11800"/>
    <cellStyle name="20% - Ênfase6 2 5 4 3 2" xfId="11801"/>
    <cellStyle name="20% - Ênfase6 2 5 4 4" xfId="11802"/>
    <cellStyle name="20% - Ênfase6 2 5 4 5" xfId="11803"/>
    <cellStyle name="20% - Ênfase6 2 5 4 6" xfId="47296"/>
    <cellStyle name="20% - Ênfase6 2 5 4 7" xfId="51855"/>
    <cellStyle name="20% - Ênfase6 2 5 5" xfId="11804"/>
    <cellStyle name="20% - Ênfase6 2 5 5 2" xfId="11805"/>
    <cellStyle name="20% - Ênfase6 2 5 5 2 2" xfId="11806"/>
    <cellStyle name="20% - Ênfase6 2 5 5 3" xfId="11807"/>
    <cellStyle name="20% - Ênfase6 2 5 5 4" xfId="11808"/>
    <cellStyle name="20% - Ênfase6 2 5 5 5" xfId="52817"/>
    <cellStyle name="20% - Ênfase6 2 5 6" xfId="11809"/>
    <cellStyle name="20% - Ênfase6 2 5 6 2" xfId="11810"/>
    <cellStyle name="20% - Ênfase6 2 5 6 2 2" xfId="11811"/>
    <cellStyle name="20% - Ênfase6 2 5 6 3" xfId="11812"/>
    <cellStyle name="20% - Ênfase6 2 5 6 4" xfId="11813"/>
    <cellStyle name="20% - Ênfase6 2 5 6 5" xfId="49819"/>
    <cellStyle name="20% - Ênfase6 2 5 7" xfId="11814"/>
    <cellStyle name="20% - Ênfase6 2 5 7 2" xfId="11815"/>
    <cellStyle name="20% - Ênfase6 2 5 7 2 2" xfId="11816"/>
    <cellStyle name="20% - Ênfase6 2 5 7 3" xfId="11817"/>
    <cellStyle name="20% - Ênfase6 2 5 7 4" xfId="11818"/>
    <cellStyle name="20% - Ênfase6 2 5 8" xfId="11819"/>
    <cellStyle name="20% - Ênfase6 2 5 8 2" xfId="11820"/>
    <cellStyle name="20% - Ênfase6 2 5 9" xfId="11821"/>
    <cellStyle name="20% - Ênfase6 2 6" xfId="654"/>
    <cellStyle name="20% - Ênfase6 2 6 10" xfId="11822"/>
    <cellStyle name="20% - Ênfase6 2 6 11" xfId="45903"/>
    <cellStyle name="20% - Ênfase6 2 6 12" xfId="48902"/>
    <cellStyle name="20% - Ênfase6 2 6 13" xfId="55978"/>
    <cellStyle name="20% - Ênfase6 2 6 2" xfId="1139"/>
    <cellStyle name="20% - Ênfase6 2 6 2 10" xfId="49383"/>
    <cellStyle name="20% - Ênfase6 2 6 2 11" xfId="56459"/>
    <cellStyle name="20% - Ênfase6 2 6 2 2" xfId="2670"/>
    <cellStyle name="20% - Ênfase6 2 6 2 2 2" xfId="11823"/>
    <cellStyle name="20% - Ênfase6 2 6 2 2 2 2" xfId="11824"/>
    <cellStyle name="20% - Ênfase6 2 6 2 2 2 2 2" xfId="11825"/>
    <cellStyle name="20% - Ênfase6 2 6 2 2 2 3" xfId="11826"/>
    <cellStyle name="20% - Ênfase6 2 6 2 2 2 4" xfId="11827"/>
    <cellStyle name="20% - Ênfase6 2 6 2 2 2 5" xfId="54903"/>
    <cellStyle name="20% - Ênfase6 2 6 2 2 3" xfId="11828"/>
    <cellStyle name="20% - Ênfase6 2 6 2 2 3 2" xfId="11829"/>
    <cellStyle name="20% - Ênfase6 2 6 2 2 3 2 2" xfId="11830"/>
    <cellStyle name="20% - Ênfase6 2 6 2 2 3 3" xfId="11831"/>
    <cellStyle name="20% - Ênfase6 2 6 2 2 3 4" xfId="11832"/>
    <cellStyle name="20% - Ênfase6 2 6 2 2 4" xfId="11833"/>
    <cellStyle name="20% - Ênfase6 2 6 2 2 4 2" xfId="11834"/>
    <cellStyle name="20% - Ênfase6 2 6 2 2 5" xfId="11835"/>
    <cellStyle name="20% - Ênfase6 2 6 2 2 6" xfId="11836"/>
    <cellStyle name="20% - Ênfase6 2 6 2 2 7" xfId="47883"/>
    <cellStyle name="20% - Ênfase6 2 6 2 2 8" xfId="51424"/>
    <cellStyle name="20% - Ênfase6 2 6 2 2 9" xfId="57477"/>
    <cellStyle name="20% - Ênfase6 2 6 2 3" xfId="11837"/>
    <cellStyle name="20% - Ênfase6 2 6 2 3 2" xfId="11838"/>
    <cellStyle name="20% - Ênfase6 2 6 2 3 2 2" xfId="11839"/>
    <cellStyle name="20% - Ênfase6 2 6 2 3 3" xfId="11840"/>
    <cellStyle name="20% - Ênfase6 2 6 2 3 4" xfId="11841"/>
    <cellStyle name="20% - Ênfase6 2 6 2 3 5" xfId="53404"/>
    <cellStyle name="20% - Ênfase6 2 6 2 4" xfId="11842"/>
    <cellStyle name="20% - Ênfase6 2 6 2 4 2" xfId="11843"/>
    <cellStyle name="20% - Ênfase6 2 6 2 4 2 2" xfId="11844"/>
    <cellStyle name="20% - Ênfase6 2 6 2 4 3" xfId="11845"/>
    <cellStyle name="20% - Ênfase6 2 6 2 4 4" xfId="11846"/>
    <cellStyle name="20% - Ênfase6 2 6 2 4 5" xfId="50406"/>
    <cellStyle name="20% - Ênfase6 2 6 2 5" xfId="11847"/>
    <cellStyle name="20% - Ênfase6 2 6 2 5 2" xfId="11848"/>
    <cellStyle name="20% - Ênfase6 2 6 2 5 2 2" xfId="11849"/>
    <cellStyle name="20% - Ênfase6 2 6 2 5 3" xfId="11850"/>
    <cellStyle name="20% - Ênfase6 2 6 2 5 4" xfId="11851"/>
    <cellStyle name="20% - Ênfase6 2 6 2 6" xfId="11852"/>
    <cellStyle name="20% - Ênfase6 2 6 2 6 2" xfId="11853"/>
    <cellStyle name="20% - Ênfase6 2 6 2 7" xfId="11854"/>
    <cellStyle name="20% - Ênfase6 2 6 2 8" xfId="11855"/>
    <cellStyle name="20% - Ênfase6 2 6 2 9" xfId="46384"/>
    <cellStyle name="20% - Ênfase6 2 6 3" xfId="1675"/>
    <cellStyle name="20% - Ênfase6 2 6 3 10" xfId="56996"/>
    <cellStyle name="20% - Ênfase6 2 6 3 2" xfId="3206"/>
    <cellStyle name="20% - Ênfase6 2 6 3 2 2" xfId="11856"/>
    <cellStyle name="20% - Ênfase6 2 6 3 2 2 2" xfId="11857"/>
    <cellStyle name="20% - Ênfase6 2 6 3 2 2 2 2" xfId="11858"/>
    <cellStyle name="20% - Ênfase6 2 6 3 2 2 3" xfId="11859"/>
    <cellStyle name="20% - Ênfase6 2 6 3 2 2 4" xfId="11860"/>
    <cellStyle name="20% - Ênfase6 2 6 3 2 2 5" xfId="55439"/>
    <cellStyle name="20% - Ênfase6 2 6 3 2 3" xfId="11861"/>
    <cellStyle name="20% - Ênfase6 2 6 3 2 3 2" xfId="11862"/>
    <cellStyle name="20% - Ênfase6 2 6 3 2 4" xfId="11863"/>
    <cellStyle name="20% - Ênfase6 2 6 3 2 5" xfId="11864"/>
    <cellStyle name="20% - Ênfase6 2 6 3 2 6" xfId="48419"/>
    <cellStyle name="20% - Ênfase6 2 6 3 2 7" xfId="52442"/>
    <cellStyle name="20% - Ênfase6 2 6 3 3" xfId="11865"/>
    <cellStyle name="20% - Ênfase6 2 6 3 3 2" xfId="11866"/>
    <cellStyle name="20% - Ênfase6 2 6 3 3 2 2" xfId="11867"/>
    <cellStyle name="20% - Ênfase6 2 6 3 3 3" xfId="11868"/>
    <cellStyle name="20% - Ênfase6 2 6 3 3 4" xfId="11869"/>
    <cellStyle name="20% - Ênfase6 2 6 3 3 5" xfId="53940"/>
    <cellStyle name="20% - Ênfase6 2 6 3 4" xfId="11870"/>
    <cellStyle name="20% - Ênfase6 2 6 3 4 2" xfId="11871"/>
    <cellStyle name="20% - Ênfase6 2 6 3 4 2 2" xfId="11872"/>
    <cellStyle name="20% - Ênfase6 2 6 3 4 3" xfId="11873"/>
    <cellStyle name="20% - Ênfase6 2 6 3 4 4" xfId="11874"/>
    <cellStyle name="20% - Ênfase6 2 6 3 5" xfId="11875"/>
    <cellStyle name="20% - Ênfase6 2 6 3 5 2" xfId="11876"/>
    <cellStyle name="20% - Ênfase6 2 6 3 6" xfId="11877"/>
    <cellStyle name="20% - Ênfase6 2 6 3 7" xfId="11878"/>
    <cellStyle name="20% - Ênfase6 2 6 3 8" xfId="46920"/>
    <cellStyle name="20% - Ênfase6 2 6 3 9" xfId="50943"/>
    <cellStyle name="20% - Ênfase6 2 6 4" xfId="2189"/>
    <cellStyle name="20% - Ênfase6 2 6 4 2" xfId="11879"/>
    <cellStyle name="20% - Ênfase6 2 6 4 2 2" xfId="11880"/>
    <cellStyle name="20% - Ênfase6 2 6 4 2 2 2" xfId="11881"/>
    <cellStyle name="20% - Ênfase6 2 6 4 2 3" xfId="11882"/>
    <cellStyle name="20% - Ênfase6 2 6 4 2 4" xfId="11883"/>
    <cellStyle name="20% - Ênfase6 2 6 4 2 5" xfId="54422"/>
    <cellStyle name="20% - Ênfase6 2 6 4 3" xfId="11884"/>
    <cellStyle name="20% - Ênfase6 2 6 4 3 2" xfId="11885"/>
    <cellStyle name="20% - Ênfase6 2 6 4 4" xfId="11886"/>
    <cellStyle name="20% - Ênfase6 2 6 4 5" xfId="11887"/>
    <cellStyle name="20% - Ênfase6 2 6 4 6" xfId="47402"/>
    <cellStyle name="20% - Ênfase6 2 6 4 7" xfId="51961"/>
    <cellStyle name="20% - Ênfase6 2 6 5" xfId="11888"/>
    <cellStyle name="20% - Ênfase6 2 6 5 2" xfId="11889"/>
    <cellStyle name="20% - Ênfase6 2 6 5 2 2" xfId="11890"/>
    <cellStyle name="20% - Ênfase6 2 6 5 3" xfId="11891"/>
    <cellStyle name="20% - Ênfase6 2 6 5 4" xfId="11892"/>
    <cellStyle name="20% - Ênfase6 2 6 5 5" xfId="52923"/>
    <cellStyle name="20% - Ênfase6 2 6 6" xfId="11893"/>
    <cellStyle name="20% - Ênfase6 2 6 6 2" xfId="11894"/>
    <cellStyle name="20% - Ênfase6 2 6 6 2 2" xfId="11895"/>
    <cellStyle name="20% - Ênfase6 2 6 6 3" xfId="11896"/>
    <cellStyle name="20% - Ênfase6 2 6 6 4" xfId="11897"/>
    <cellStyle name="20% - Ênfase6 2 6 6 5" xfId="49925"/>
    <cellStyle name="20% - Ênfase6 2 6 7" xfId="11898"/>
    <cellStyle name="20% - Ênfase6 2 6 7 2" xfId="11899"/>
    <cellStyle name="20% - Ênfase6 2 6 7 2 2" xfId="11900"/>
    <cellStyle name="20% - Ênfase6 2 6 7 3" xfId="11901"/>
    <cellStyle name="20% - Ênfase6 2 6 7 4" xfId="11902"/>
    <cellStyle name="20% - Ênfase6 2 6 8" xfId="11903"/>
    <cellStyle name="20% - Ênfase6 2 6 8 2" xfId="11904"/>
    <cellStyle name="20% - Ênfase6 2 6 9" xfId="11905"/>
    <cellStyle name="20% - Ênfase6 2 7" xfId="768"/>
    <cellStyle name="20% - Ênfase6 2 7 10" xfId="49012"/>
    <cellStyle name="20% - Ênfase6 2 7 11" xfId="56088"/>
    <cellStyle name="20% - Ênfase6 2 7 2" xfId="2299"/>
    <cellStyle name="20% - Ênfase6 2 7 2 2" xfId="11906"/>
    <cellStyle name="20% - Ênfase6 2 7 2 2 2" xfId="11907"/>
    <cellStyle name="20% - Ênfase6 2 7 2 2 2 2" xfId="11908"/>
    <cellStyle name="20% - Ênfase6 2 7 2 2 3" xfId="11909"/>
    <cellStyle name="20% - Ênfase6 2 7 2 2 4" xfId="11910"/>
    <cellStyle name="20% - Ênfase6 2 7 2 2 5" xfId="54532"/>
    <cellStyle name="20% - Ênfase6 2 7 2 3" xfId="11911"/>
    <cellStyle name="20% - Ênfase6 2 7 2 3 2" xfId="11912"/>
    <cellStyle name="20% - Ênfase6 2 7 2 3 2 2" xfId="11913"/>
    <cellStyle name="20% - Ênfase6 2 7 2 3 3" xfId="11914"/>
    <cellStyle name="20% - Ênfase6 2 7 2 3 4" xfId="11915"/>
    <cellStyle name="20% - Ênfase6 2 7 2 4" xfId="11916"/>
    <cellStyle name="20% - Ênfase6 2 7 2 4 2" xfId="11917"/>
    <cellStyle name="20% - Ênfase6 2 7 2 5" xfId="11918"/>
    <cellStyle name="20% - Ênfase6 2 7 2 6" xfId="11919"/>
    <cellStyle name="20% - Ênfase6 2 7 2 7" xfId="47512"/>
    <cellStyle name="20% - Ênfase6 2 7 2 8" xfId="51053"/>
    <cellStyle name="20% - Ênfase6 2 7 2 9" xfId="57106"/>
    <cellStyle name="20% - Ênfase6 2 7 3" xfId="11920"/>
    <cellStyle name="20% - Ênfase6 2 7 3 2" xfId="11921"/>
    <cellStyle name="20% - Ênfase6 2 7 3 2 2" xfId="11922"/>
    <cellStyle name="20% - Ênfase6 2 7 3 3" xfId="11923"/>
    <cellStyle name="20% - Ênfase6 2 7 3 4" xfId="11924"/>
    <cellStyle name="20% - Ênfase6 2 7 3 5" xfId="53033"/>
    <cellStyle name="20% - Ênfase6 2 7 4" xfId="11925"/>
    <cellStyle name="20% - Ênfase6 2 7 4 2" xfId="11926"/>
    <cellStyle name="20% - Ênfase6 2 7 4 2 2" xfId="11927"/>
    <cellStyle name="20% - Ênfase6 2 7 4 3" xfId="11928"/>
    <cellStyle name="20% - Ênfase6 2 7 4 4" xfId="11929"/>
    <cellStyle name="20% - Ênfase6 2 7 4 5" xfId="50035"/>
    <cellStyle name="20% - Ênfase6 2 7 5" xfId="11930"/>
    <cellStyle name="20% - Ênfase6 2 7 5 2" xfId="11931"/>
    <cellStyle name="20% - Ênfase6 2 7 5 2 2" xfId="11932"/>
    <cellStyle name="20% - Ênfase6 2 7 5 3" xfId="11933"/>
    <cellStyle name="20% - Ênfase6 2 7 5 4" xfId="11934"/>
    <cellStyle name="20% - Ênfase6 2 7 6" xfId="11935"/>
    <cellStyle name="20% - Ênfase6 2 7 6 2" xfId="11936"/>
    <cellStyle name="20% - Ênfase6 2 7 7" xfId="11937"/>
    <cellStyle name="20% - Ênfase6 2 7 8" xfId="11938"/>
    <cellStyle name="20% - Ênfase6 2 7 9" xfId="46013"/>
    <cellStyle name="20% - Ênfase6 2 8" xfId="1249"/>
    <cellStyle name="20% - Ênfase6 2 8 10" xfId="49493"/>
    <cellStyle name="20% - Ênfase6 2 8 11" xfId="56569"/>
    <cellStyle name="20% - Ênfase6 2 8 2" xfId="2780"/>
    <cellStyle name="20% - Ênfase6 2 8 2 2" xfId="11939"/>
    <cellStyle name="20% - Ênfase6 2 8 2 2 2" xfId="11940"/>
    <cellStyle name="20% - Ênfase6 2 8 2 2 2 2" xfId="11941"/>
    <cellStyle name="20% - Ênfase6 2 8 2 2 3" xfId="11942"/>
    <cellStyle name="20% - Ênfase6 2 8 2 2 4" xfId="11943"/>
    <cellStyle name="20% - Ênfase6 2 8 2 2 5" xfId="55013"/>
    <cellStyle name="20% - Ênfase6 2 8 2 3" xfId="11944"/>
    <cellStyle name="20% - Ênfase6 2 8 2 3 2" xfId="11945"/>
    <cellStyle name="20% - Ênfase6 2 8 2 4" xfId="11946"/>
    <cellStyle name="20% - Ênfase6 2 8 2 5" xfId="11947"/>
    <cellStyle name="20% - Ênfase6 2 8 2 6" xfId="47993"/>
    <cellStyle name="20% - Ênfase6 2 8 2 7" xfId="51534"/>
    <cellStyle name="20% - Ênfase6 2 8 2 8" xfId="57587"/>
    <cellStyle name="20% - Ênfase6 2 8 3" xfId="11948"/>
    <cellStyle name="20% - Ênfase6 2 8 3 2" xfId="11949"/>
    <cellStyle name="20% - Ênfase6 2 8 3 2 2" xfId="11950"/>
    <cellStyle name="20% - Ênfase6 2 8 3 3" xfId="11951"/>
    <cellStyle name="20% - Ênfase6 2 8 3 4" xfId="11952"/>
    <cellStyle name="20% - Ênfase6 2 8 3 5" xfId="53514"/>
    <cellStyle name="20% - Ênfase6 2 8 4" xfId="11953"/>
    <cellStyle name="20% - Ênfase6 2 8 4 2" xfId="11954"/>
    <cellStyle name="20% - Ênfase6 2 8 4 2 2" xfId="11955"/>
    <cellStyle name="20% - Ênfase6 2 8 4 3" xfId="11956"/>
    <cellStyle name="20% - Ênfase6 2 8 4 4" xfId="11957"/>
    <cellStyle name="20% - Ênfase6 2 8 4 5" xfId="50516"/>
    <cellStyle name="20% - Ênfase6 2 8 5" xfId="11958"/>
    <cellStyle name="20% - Ênfase6 2 8 5 2" xfId="11959"/>
    <cellStyle name="20% - Ênfase6 2 8 5 2 2" xfId="11960"/>
    <cellStyle name="20% - Ênfase6 2 8 5 3" xfId="11961"/>
    <cellStyle name="20% - Ênfase6 2 8 5 4" xfId="11962"/>
    <cellStyle name="20% - Ênfase6 2 8 6" xfId="11963"/>
    <cellStyle name="20% - Ênfase6 2 8 6 2" xfId="11964"/>
    <cellStyle name="20% - Ênfase6 2 8 7" xfId="11965"/>
    <cellStyle name="20% - Ênfase6 2 8 8" xfId="11966"/>
    <cellStyle name="20% - Ênfase6 2 8 9" xfId="46494"/>
    <cellStyle name="20% - Ênfase6 2 9" xfId="1304"/>
    <cellStyle name="20% - Ênfase6 2 9 10" xfId="56625"/>
    <cellStyle name="20% - Ênfase6 2 9 2" xfId="2835"/>
    <cellStyle name="20% - Ênfase6 2 9 2 2" xfId="11967"/>
    <cellStyle name="20% - Ênfase6 2 9 2 2 2" xfId="11968"/>
    <cellStyle name="20% - Ênfase6 2 9 2 2 2 2" xfId="11969"/>
    <cellStyle name="20% - Ênfase6 2 9 2 2 3" xfId="11970"/>
    <cellStyle name="20% - Ênfase6 2 9 2 2 4" xfId="11971"/>
    <cellStyle name="20% - Ênfase6 2 9 2 2 5" xfId="55068"/>
    <cellStyle name="20% - Ênfase6 2 9 2 3" xfId="11972"/>
    <cellStyle name="20% - Ênfase6 2 9 2 3 2" xfId="11973"/>
    <cellStyle name="20% - Ênfase6 2 9 2 4" xfId="11974"/>
    <cellStyle name="20% - Ênfase6 2 9 2 5" xfId="11975"/>
    <cellStyle name="20% - Ênfase6 2 9 2 6" xfId="48048"/>
    <cellStyle name="20% - Ênfase6 2 9 2 7" xfId="52071"/>
    <cellStyle name="20% - Ênfase6 2 9 3" xfId="11976"/>
    <cellStyle name="20% - Ênfase6 2 9 3 2" xfId="11977"/>
    <cellStyle name="20% - Ênfase6 2 9 3 2 2" xfId="11978"/>
    <cellStyle name="20% - Ênfase6 2 9 3 3" xfId="11979"/>
    <cellStyle name="20% - Ênfase6 2 9 3 4" xfId="11980"/>
    <cellStyle name="20% - Ênfase6 2 9 3 5" xfId="53569"/>
    <cellStyle name="20% - Ênfase6 2 9 4" xfId="11981"/>
    <cellStyle name="20% - Ênfase6 2 9 4 2" xfId="11982"/>
    <cellStyle name="20% - Ênfase6 2 9 4 2 2" xfId="11983"/>
    <cellStyle name="20% - Ênfase6 2 9 4 3" xfId="11984"/>
    <cellStyle name="20% - Ênfase6 2 9 4 4" xfId="11985"/>
    <cellStyle name="20% - Ênfase6 2 9 5" xfId="11986"/>
    <cellStyle name="20% - Ênfase6 2 9 5 2" xfId="11987"/>
    <cellStyle name="20% - Ênfase6 2 9 6" xfId="11988"/>
    <cellStyle name="20% - Ênfase6 2 9 7" xfId="11989"/>
    <cellStyle name="20% - Ênfase6 2 9 8" xfId="46549"/>
    <cellStyle name="20% - Ênfase6 2 9 9" xfId="50571"/>
    <cellStyle name="20% - Ênfase6 20" xfId="11990"/>
    <cellStyle name="20% - Ênfase6 21" xfId="11991"/>
    <cellStyle name="20% - Ênfase6 22" xfId="45494"/>
    <cellStyle name="20% - Ênfase6 23" xfId="48493"/>
    <cellStyle name="20% - Ênfase6 24" xfId="55569"/>
    <cellStyle name="20% - Ênfase6 3" xfId="351"/>
    <cellStyle name="20% - Ênfase6 3 10" xfId="11992"/>
    <cellStyle name="20% - Ênfase6 3 10 2" xfId="11993"/>
    <cellStyle name="20% - Ênfase6 3 10 2 2" xfId="11994"/>
    <cellStyle name="20% - Ênfase6 3 10 3" xfId="11995"/>
    <cellStyle name="20% - Ênfase6 3 10 4" xfId="11996"/>
    <cellStyle name="20% - Ênfase6 3 11" xfId="11997"/>
    <cellStyle name="20% - Ênfase6 3 11 2" xfId="11998"/>
    <cellStyle name="20% - Ênfase6 3 12" xfId="11999"/>
    <cellStyle name="20% - Ênfase6 3 13" xfId="12000"/>
    <cellStyle name="20% - Ênfase6 3 14" xfId="45600"/>
    <cellStyle name="20% - Ênfase6 3 15" xfId="48599"/>
    <cellStyle name="20% - Ênfase6 3 16" xfId="55675"/>
    <cellStyle name="20% - Ênfase6 3 2" xfId="457"/>
    <cellStyle name="20% - Ênfase6 3 2 10" xfId="12001"/>
    <cellStyle name="20% - Ênfase6 3 2 11" xfId="45706"/>
    <cellStyle name="20% - Ênfase6 3 2 12" xfId="48705"/>
    <cellStyle name="20% - Ênfase6 3 2 13" xfId="55781"/>
    <cellStyle name="20% - Ênfase6 3 2 2" xfId="942"/>
    <cellStyle name="20% - Ênfase6 3 2 2 10" xfId="49186"/>
    <cellStyle name="20% - Ênfase6 3 2 2 11" xfId="56262"/>
    <cellStyle name="20% - Ênfase6 3 2 2 2" xfId="2473"/>
    <cellStyle name="20% - Ênfase6 3 2 2 2 2" xfId="12002"/>
    <cellStyle name="20% - Ênfase6 3 2 2 2 2 2" xfId="12003"/>
    <cellStyle name="20% - Ênfase6 3 2 2 2 2 2 2" xfId="12004"/>
    <cellStyle name="20% - Ênfase6 3 2 2 2 2 3" xfId="12005"/>
    <cellStyle name="20% - Ênfase6 3 2 2 2 2 4" xfId="12006"/>
    <cellStyle name="20% - Ênfase6 3 2 2 2 2 5" xfId="54706"/>
    <cellStyle name="20% - Ênfase6 3 2 2 2 3" xfId="12007"/>
    <cellStyle name="20% - Ênfase6 3 2 2 2 3 2" xfId="12008"/>
    <cellStyle name="20% - Ênfase6 3 2 2 2 3 2 2" xfId="12009"/>
    <cellStyle name="20% - Ênfase6 3 2 2 2 3 3" xfId="12010"/>
    <cellStyle name="20% - Ênfase6 3 2 2 2 3 4" xfId="12011"/>
    <cellStyle name="20% - Ênfase6 3 2 2 2 4" xfId="12012"/>
    <cellStyle name="20% - Ênfase6 3 2 2 2 4 2" xfId="12013"/>
    <cellStyle name="20% - Ênfase6 3 2 2 2 5" xfId="12014"/>
    <cellStyle name="20% - Ênfase6 3 2 2 2 6" xfId="12015"/>
    <cellStyle name="20% - Ênfase6 3 2 2 2 7" xfId="47686"/>
    <cellStyle name="20% - Ênfase6 3 2 2 2 8" xfId="51227"/>
    <cellStyle name="20% - Ênfase6 3 2 2 2 9" xfId="57280"/>
    <cellStyle name="20% - Ênfase6 3 2 2 3" xfId="12016"/>
    <cellStyle name="20% - Ênfase6 3 2 2 3 2" xfId="12017"/>
    <cellStyle name="20% - Ênfase6 3 2 2 3 2 2" xfId="12018"/>
    <cellStyle name="20% - Ênfase6 3 2 2 3 3" xfId="12019"/>
    <cellStyle name="20% - Ênfase6 3 2 2 3 4" xfId="12020"/>
    <cellStyle name="20% - Ênfase6 3 2 2 3 5" xfId="53207"/>
    <cellStyle name="20% - Ênfase6 3 2 2 4" xfId="12021"/>
    <cellStyle name="20% - Ênfase6 3 2 2 4 2" xfId="12022"/>
    <cellStyle name="20% - Ênfase6 3 2 2 4 2 2" xfId="12023"/>
    <cellStyle name="20% - Ênfase6 3 2 2 4 3" xfId="12024"/>
    <cellStyle name="20% - Ênfase6 3 2 2 4 4" xfId="12025"/>
    <cellStyle name="20% - Ênfase6 3 2 2 4 5" xfId="50209"/>
    <cellStyle name="20% - Ênfase6 3 2 2 5" xfId="12026"/>
    <cellStyle name="20% - Ênfase6 3 2 2 5 2" xfId="12027"/>
    <cellStyle name="20% - Ênfase6 3 2 2 5 2 2" xfId="12028"/>
    <cellStyle name="20% - Ênfase6 3 2 2 5 3" xfId="12029"/>
    <cellStyle name="20% - Ênfase6 3 2 2 5 4" xfId="12030"/>
    <cellStyle name="20% - Ênfase6 3 2 2 6" xfId="12031"/>
    <cellStyle name="20% - Ênfase6 3 2 2 6 2" xfId="12032"/>
    <cellStyle name="20% - Ênfase6 3 2 2 7" xfId="12033"/>
    <cellStyle name="20% - Ênfase6 3 2 2 8" xfId="12034"/>
    <cellStyle name="20% - Ênfase6 3 2 2 9" xfId="46187"/>
    <cellStyle name="20% - Ênfase6 3 2 3" xfId="1478"/>
    <cellStyle name="20% - Ênfase6 3 2 3 10" xfId="56799"/>
    <cellStyle name="20% - Ênfase6 3 2 3 2" xfId="3009"/>
    <cellStyle name="20% - Ênfase6 3 2 3 2 2" xfId="12035"/>
    <cellStyle name="20% - Ênfase6 3 2 3 2 2 2" xfId="12036"/>
    <cellStyle name="20% - Ênfase6 3 2 3 2 2 2 2" xfId="12037"/>
    <cellStyle name="20% - Ênfase6 3 2 3 2 2 3" xfId="12038"/>
    <cellStyle name="20% - Ênfase6 3 2 3 2 2 4" xfId="12039"/>
    <cellStyle name="20% - Ênfase6 3 2 3 2 2 5" xfId="55242"/>
    <cellStyle name="20% - Ênfase6 3 2 3 2 3" xfId="12040"/>
    <cellStyle name="20% - Ênfase6 3 2 3 2 3 2" xfId="12041"/>
    <cellStyle name="20% - Ênfase6 3 2 3 2 4" xfId="12042"/>
    <cellStyle name="20% - Ênfase6 3 2 3 2 5" xfId="12043"/>
    <cellStyle name="20% - Ênfase6 3 2 3 2 6" xfId="48222"/>
    <cellStyle name="20% - Ênfase6 3 2 3 2 7" xfId="52245"/>
    <cellStyle name="20% - Ênfase6 3 2 3 3" xfId="12044"/>
    <cellStyle name="20% - Ênfase6 3 2 3 3 2" xfId="12045"/>
    <cellStyle name="20% - Ênfase6 3 2 3 3 2 2" xfId="12046"/>
    <cellStyle name="20% - Ênfase6 3 2 3 3 3" xfId="12047"/>
    <cellStyle name="20% - Ênfase6 3 2 3 3 4" xfId="12048"/>
    <cellStyle name="20% - Ênfase6 3 2 3 3 5" xfId="53743"/>
    <cellStyle name="20% - Ênfase6 3 2 3 4" xfId="12049"/>
    <cellStyle name="20% - Ênfase6 3 2 3 4 2" xfId="12050"/>
    <cellStyle name="20% - Ênfase6 3 2 3 4 2 2" xfId="12051"/>
    <cellStyle name="20% - Ênfase6 3 2 3 4 3" xfId="12052"/>
    <cellStyle name="20% - Ênfase6 3 2 3 4 4" xfId="12053"/>
    <cellStyle name="20% - Ênfase6 3 2 3 5" xfId="12054"/>
    <cellStyle name="20% - Ênfase6 3 2 3 5 2" xfId="12055"/>
    <cellStyle name="20% - Ênfase6 3 2 3 6" xfId="12056"/>
    <cellStyle name="20% - Ênfase6 3 2 3 7" xfId="12057"/>
    <cellStyle name="20% - Ênfase6 3 2 3 8" xfId="46723"/>
    <cellStyle name="20% - Ênfase6 3 2 3 9" xfId="50746"/>
    <cellStyle name="20% - Ênfase6 3 2 4" xfId="1992"/>
    <cellStyle name="20% - Ênfase6 3 2 4 2" xfId="12058"/>
    <cellStyle name="20% - Ênfase6 3 2 4 2 2" xfId="12059"/>
    <cellStyle name="20% - Ênfase6 3 2 4 2 2 2" xfId="12060"/>
    <cellStyle name="20% - Ênfase6 3 2 4 2 3" xfId="12061"/>
    <cellStyle name="20% - Ênfase6 3 2 4 2 4" xfId="12062"/>
    <cellStyle name="20% - Ênfase6 3 2 4 2 5" xfId="54225"/>
    <cellStyle name="20% - Ênfase6 3 2 4 3" xfId="12063"/>
    <cellStyle name="20% - Ênfase6 3 2 4 3 2" xfId="12064"/>
    <cellStyle name="20% - Ênfase6 3 2 4 4" xfId="12065"/>
    <cellStyle name="20% - Ênfase6 3 2 4 5" xfId="12066"/>
    <cellStyle name="20% - Ênfase6 3 2 4 6" xfId="47205"/>
    <cellStyle name="20% - Ênfase6 3 2 4 7" xfId="51764"/>
    <cellStyle name="20% - Ênfase6 3 2 5" xfId="12067"/>
    <cellStyle name="20% - Ênfase6 3 2 5 2" xfId="12068"/>
    <cellStyle name="20% - Ênfase6 3 2 5 2 2" xfId="12069"/>
    <cellStyle name="20% - Ênfase6 3 2 5 3" xfId="12070"/>
    <cellStyle name="20% - Ênfase6 3 2 5 4" xfId="12071"/>
    <cellStyle name="20% - Ênfase6 3 2 5 5" xfId="52726"/>
    <cellStyle name="20% - Ênfase6 3 2 6" xfId="12072"/>
    <cellStyle name="20% - Ênfase6 3 2 6 2" xfId="12073"/>
    <cellStyle name="20% - Ênfase6 3 2 6 2 2" xfId="12074"/>
    <cellStyle name="20% - Ênfase6 3 2 6 3" xfId="12075"/>
    <cellStyle name="20% - Ênfase6 3 2 6 4" xfId="12076"/>
    <cellStyle name="20% - Ênfase6 3 2 6 5" xfId="49728"/>
    <cellStyle name="20% - Ênfase6 3 2 7" xfId="12077"/>
    <cellStyle name="20% - Ênfase6 3 2 7 2" xfId="12078"/>
    <cellStyle name="20% - Ênfase6 3 2 7 2 2" xfId="12079"/>
    <cellStyle name="20% - Ênfase6 3 2 7 3" xfId="12080"/>
    <cellStyle name="20% - Ênfase6 3 2 7 4" xfId="12081"/>
    <cellStyle name="20% - Ênfase6 3 2 8" xfId="12082"/>
    <cellStyle name="20% - Ênfase6 3 2 8 2" xfId="12083"/>
    <cellStyle name="20% - Ênfase6 3 2 9" xfId="12084"/>
    <cellStyle name="20% - Ênfase6 3 3" xfId="563"/>
    <cellStyle name="20% - Ênfase6 3 3 10" xfId="12085"/>
    <cellStyle name="20% - Ênfase6 3 3 11" xfId="45812"/>
    <cellStyle name="20% - Ênfase6 3 3 12" xfId="48811"/>
    <cellStyle name="20% - Ênfase6 3 3 13" xfId="55887"/>
    <cellStyle name="20% - Ênfase6 3 3 2" xfId="1048"/>
    <cellStyle name="20% - Ênfase6 3 3 2 10" xfId="49292"/>
    <cellStyle name="20% - Ênfase6 3 3 2 11" xfId="56368"/>
    <cellStyle name="20% - Ênfase6 3 3 2 2" xfId="2579"/>
    <cellStyle name="20% - Ênfase6 3 3 2 2 2" xfId="12086"/>
    <cellStyle name="20% - Ênfase6 3 3 2 2 2 2" xfId="12087"/>
    <cellStyle name="20% - Ênfase6 3 3 2 2 2 2 2" xfId="12088"/>
    <cellStyle name="20% - Ênfase6 3 3 2 2 2 3" xfId="12089"/>
    <cellStyle name="20% - Ênfase6 3 3 2 2 2 4" xfId="12090"/>
    <cellStyle name="20% - Ênfase6 3 3 2 2 2 5" xfId="54812"/>
    <cellStyle name="20% - Ênfase6 3 3 2 2 3" xfId="12091"/>
    <cellStyle name="20% - Ênfase6 3 3 2 2 3 2" xfId="12092"/>
    <cellStyle name="20% - Ênfase6 3 3 2 2 3 2 2" xfId="12093"/>
    <cellStyle name="20% - Ênfase6 3 3 2 2 3 3" xfId="12094"/>
    <cellStyle name="20% - Ênfase6 3 3 2 2 3 4" xfId="12095"/>
    <cellStyle name="20% - Ênfase6 3 3 2 2 4" xfId="12096"/>
    <cellStyle name="20% - Ênfase6 3 3 2 2 4 2" xfId="12097"/>
    <cellStyle name="20% - Ênfase6 3 3 2 2 5" xfId="12098"/>
    <cellStyle name="20% - Ênfase6 3 3 2 2 6" xfId="12099"/>
    <cellStyle name="20% - Ênfase6 3 3 2 2 7" xfId="47792"/>
    <cellStyle name="20% - Ênfase6 3 3 2 2 8" xfId="51333"/>
    <cellStyle name="20% - Ênfase6 3 3 2 2 9" xfId="57386"/>
    <cellStyle name="20% - Ênfase6 3 3 2 3" xfId="12100"/>
    <cellStyle name="20% - Ênfase6 3 3 2 3 2" xfId="12101"/>
    <cellStyle name="20% - Ênfase6 3 3 2 3 2 2" xfId="12102"/>
    <cellStyle name="20% - Ênfase6 3 3 2 3 3" xfId="12103"/>
    <cellStyle name="20% - Ênfase6 3 3 2 3 4" xfId="12104"/>
    <cellStyle name="20% - Ênfase6 3 3 2 3 5" xfId="53313"/>
    <cellStyle name="20% - Ênfase6 3 3 2 4" xfId="12105"/>
    <cellStyle name="20% - Ênfase6 3 3 2 4 2" xfId="12106"/>
    <cellStyle name="20% - Ênfase6 3 3 2 4 2 2" xfId="12107"/>
    <cellStyle name="20% - Ênfase6 3 3 2 4 3" xfId="12108"/>
    <cellStyle name="20% - Ênfase6 3 3 2 4 4" xfId="12109"/>
    <cellStyle name="20% - Ênfase6 3 3 2 4 5" xfId="50315"/>
    <cellStyle name="20% - Ênfase6 3 3 2 5" xfId="12110"/>
    <cellStyle name="20% - Ênfase6 3 3 2 5 2" xfId="12111"/>
    <cellStyle name="20% - Ênfase6 3 3 2 5 2 2" xfId="12112"/>
    <cellStyle name="20% - Ênfase6 3 3 2 5 3" xfId="12113"/>
    <cellStyle name="20% - Ênfase6 3 3 2 5 4" xfId="12114"/>
    <cellStyle name="20% - Ênfase6 3 3 2 6" xfId="12115"/>
    <cellStyle name="20% - Ênfase6 3 3 2 6 2" xfId="12116"/>
    <cellStyle name="20% - Ênfase6 3 3 2 7" xfId="12117"/>
    <cellStyle name="20% - Ênfase6 3 3 2 8" xfId="12118"/>
    <cellStyle name="20% - Ênfase6 3 3 2 9" xfId="46293"/>
    <cellStyle name="20% - Ênfase6 3 3 3" xfId="1584"/>
    <cellStyle name="20% - Ênfase6 3 3 3 10" xfId="56905"/>
    <cellStyle name="20% - Ênfase6 3 3 3 2" xfId="3115"/>
    <cellStyle name="20% - Ênfase6 3 3 3 2 2" xfId="12119"/>
    <cellStyle name="20% - Ênfase6 3 3 3 2 2 2" xfId="12120"/>
    <cellStyle name="20% - Ênfase6 3 3 3 2 2 2 2" xfId="12121"/>
    <cellStyle name="20% - Ênfase6 3 3 3 2 2 3" xfId="12122"/>
    <cellStyle name="20% - Ênfase6 3 3 3 2 2 4" xfId="12123"/>
    <cellStyle name="20% - Ênfase6 3 3 3 2 2 5" xfId="55348"/>
    <cellStyle name="20% - Ênfase6 3 3 3 2 3" xfId="12124"/>
    <cellStyle name="20% - Ênfase6 3 3 3 2 3 2" xfId="12125"/>
    <cellStyle name="20% - Ênfase6 3 3 3 2 4" xfId="12126"/>
    <cellStyle name="20% - Ênfase6 3 3 3 2 5" xfId="12127"/>
    <cellStyle name="20% - Ênfase6 3 3 3 2 6" xfId="48328"/>
    <cellStyle name="20% - Ênfase6 3 3 3 2 7" xfId="52351"/>
    <cellStyle name="20% - Ênfase6 3 3 3 3" xfId="12128"/>
    <cellStyle name="20% - Ênfase6 3 3 3 3 2" xfId="12129"/>
    <cellStyle name="20% - Ênfase6 3 3 3 3 2 2" xfId="12130"/>
    <cellStyle name="20% - Ênfase6 3 3 3 3 3" xfId="12131"/>
    <cellStyle name="20% - Ênfase6 3 3 3 3 4" xfId="12132"/>
    <cellStyle name="20% - Ênfase6 3 3 3 3 5" xfId="53849"/>
    <cellStyle name="20% - Ênfase6 3 3 3 4" xfId="12133"/>
    <cellStyle name="20% - Ênfase6 3 3 3 4 2" xfId="12134"/>
    <cellStyle name="20% - Ênfase6 3 3 3 4 2 2" xfId="12135"/>
    <cellStyle name="20% - Ênfase6 3 3 3 4 3" xfId="12136"/>
    <cellStyle name="20% - Ênfase6 3 3 3 4 4" xfId="12137"/>
    <cellStyle name="20% - Ênfase6 3 3 3 5" xfId="12138"/>
    <cellStyle name="20% - Ênfase6 3 3 3 5 2" xfId="12139"/>
    <cellStyle name="20% - Ênfase6 3 3 3 6" xfId="12140"/>
    <cellStyle name="20% - Ênfase6 3 3 3 7" xfId="12141"/>
    <cellStyle name="20% - Ênfase6 3 3 3 8" xfId="46829"/>
    <cellStyle name="20% - Ênfase6 3 3 3 9" xfId="50852"/>
    <cellStyle name="20% - Ênfase6 3 3 4" xfId="2098"/>
    <cellStyle name="20% - Ênfase6 3 3 4 2" xfId="12142"/>
    <cellStyle name="20% - Ênfase6 3 3 4 2 2" xfId="12143"/>
    <cellStyle name="20% - Ênfase6 3 3 4 2 2 2" xfId="12144"/>
    <cellStyle name="20% - Ênfase6 3 3 4 2 3" xfId="12145"/>
    <cellStyle name="20% - Ênfase6 3 3 4 2 4" xfId="12146"/>
    <cellStyle name="20% - Ênfase6 3 3 4 2 5" xfId="54331"/>
    <cellStyle name="20% - Ênfase6 3 3 4 3" xfId="12147"/>
    <cellStyle name="20% - Ênfase6 3 3 4 3 2" xfId="12148"/>
    <cellStyle name="20% - Ênfase6 3 3 4 4" xfId="12149"/>
    <cellStyle name="20% - Ênfase6 3 3 4 5" xfId="12150"/>
    <cellStyle name="20% - Ênfase6 3 3 4 6" xfId="47311"/>
    <cellStyle name="20% - Ênfase6 3 3 4 7" xfId="51870"/>
    <cellStyle name="20% - Ênfase6 3 3 5" xfId="12151"/>
    <cellStyle name="20% - Ênfase6 3 3 5 2" xfId="12152"/>
    <cellStyle name="20% - Ênfase6 3 3 5 2 2" xfId="12153"/>
    <cellStyle name="20% - Ênfase6 3 3 5 3" xfId="12154"/>
    <cellStyle name="20% - Ênfase6 3 3 5 4" xfId="12155"/>
    <cellStyle name="20% - Ênfase6 3 3 5 5" xfId="52832"/>
    <cellStyle name="20% - Ênfase6 3 3 6" xfId="12156"/>
    <cellStyle name="20% - Ênfase6 3 3 6 2" xfId="12157"/>
    <cellStyle name="20% - Ênfase6 3 3 6 2 2" xfId="12158"/>
    <cellStyle name="20% - Ênfase6 3 3 6 3" xfId="12159"/>
    <cellStyle name="20% - Ênfase6 3 3 6 4" xfId="12160"/>
    <cellStyle name="20% - Ênfase6 3 3 6 5" xfId="49834"/>
    <cellStyle name="20% - Ênfase6 3 3 7" xfId="12161"/>
    <cellStyle name="20% - Ênfase6 3 3 7 2" xfId="12162"/>
    <cellStyle name="20% - Ênfase6 3 3 7 2 2" xfId="12163"/>
    <cellStyle name="20% - Ênfase6 3 3 7 3" xfId="12164"/>
    <cellStyle name="20% - Ênfase6 3 3 7 4" xfId="12165"/>
    <cellStyle name="20% - Ênfase6 3 3 8" xfId="12166"/>
    <cellStyle name="20% - Ênfase6 3 3 8 2" xfId="12167"/>
    <cellStyle name="20% - Ênfase6 3 3 9" xfId="12168"/>
    <cellStyle name="20% - Ênfase6 3 4" xfId="673"/>
    <cellStyle name="20% - Ênfase6 3 4 10" xfId="12169"/>
    <cellStyle name="20% - Ênfase6 3 4 11" xfId="45920"/>
    <cellStyle name="20% - Ênfase6 3 4 12" xfId="48919"/>
    <cellStyle name="20% - Ênfase6 3 4 13" xfId="55995"/>
    <cellStyle name="20% - Ênfase6 3 4 2" xfId="1156"/>
    <cellStyle name="20% - Ênfase6 3 4 2 10" xfId="49400"/>
    <cellStyle name="20% - Ênfase6 3 4 2 11" xfId="56476"/>
    <cellStyle name="20% - Ênfase6 3 4 2 2" xfId="2687"/>
    <cellStyle name="20% - Ênfase6 3 4 2 2 2" xfId="12170"/>
    <cellStyle name="20% - Ênfase6 3 4 2 2 2 2" xfId="12171"/>
    <cellStyle name="20% - Ênfase6 3 4 2 2 2 2 2" xfId="12172"/>
    <cellStyle name="20% - Ênfase6 3 4 2 2 2 3" xfId="12173"/>
    <cellStyle name="20% - Ênfase6 3 4 2 2 2 4" xfId="12174"/>
    <cellStyle name="20% - Ênfase6 3 4 2 2 2 5" xfId="54920"/>
    <cellStyle name="20% - Ênfase6 3 4 2 2 3" xfId="12175"/>
    <cellStyle name="20% - Ênfase6 3 4 2 2 3 2" xfId="12176"/>
    <cellStyle name="20% - Ênfase6 3 4 2 2 3 2 2" xfId="12177"/>
    <cellStyle name="20% - Ênfase6 3 4 2 2 3 3" xfId="12178"/>
    <cellStyle name="20% - Ênfase6 3 4 2 2 3 4" xfId="12179"/>
    <cellStyle name="20% - Ênfase6 3 4 2 2 4" xfId="12180"/>
    <cellStyle name="20% - Ênfase6 3 4 2 2 4 2" xfId="12181"/>
    <cellStyle name="20% - Ênfase6 3 4 2 2 5" xfId="12182"/>
    <cellStyle name="20% - Ênfase6 3 4 2 2 6" xfId="12183"/>
    <cellStyle name="20% - Ênfase6 3 4 2 2 7" xfId="47900"/>
    <cellStyle name="20% - Ênfase6 3 4 2 2 8" xfId="51441"/>
    <cellStyle name="20% - Ênfase6 3 4 2 2 9" xfId="57494"/>
    <cellStyle name="20% - Ênfase6 3 4 2 3" xfId="12184"/>
    <cellStyle name="20% - Ênfase6 3 4 2 3 2" xfId="12185"/>
    <cellStyle name="20% - Ênfase6 3 4 2 3 2 2" xfId="12186"/>
    <cellStyle name="20% - Ênfase6 3 4 2 3 3" xfId="12187"/>
    <cellStyle name="20% - Ênfase6 3 4 2 3 4" xfId="12188"/>
    <cellStyle name="20% - Ênfase6 3 4 2 3 5" xfId="53421"/>
    <cellStyle name="20% - Ênfase6 3 4 2 4" xfId="12189"/>
    <cellStyle name="20% - Ênfase6 3 4 2 4 2" xfId="12190"/>
    <cellStyle name="20% - Ênfase6 3 4 2 4 2 2" xfId="12191"/>
    <cellStyle name="20% - Ênfase6 3 4 2 4 3" xfId="12192"/>
    <cellStyle name="20% - Ênfase6 3 4 2 4 4" xfId="12193"/>
    <cellStyle name="20% - Ênfase6 3 4 2 4 5" xfId="50423"/>
    <cellStyle name="20% - Ênfase6 3 4 2 5" xfId="12194"/>
    <cellStyle name="20% - Ênfase6 3 4 2 5 2" xfId="12195"/>
    <cellStyle name="20% - Ênfase6 3 4 2 5 2 2" xfId="12196"/>
    <cellStyle name="20% - Ênfase6 3 4 2 5 3" xfId="12197"/>
    <cellStyle name="20% - Ênfase6 3 4 2 5 4" xfId="12198"/>
    <cellStyle name="20% - Ênfase6 3 4 2 6" xfId="12199"/>
    <cellStyle name="20% - Ênfase6 3 4 2 6 2" xfId="12200"/>
    <cellStyle name="20% - Ênfase6 3 4 2 7" xfId="12201"/>
    <cellStyle name="20% - Ênfase6 3 4 2 8" xfId="12202"/>
    <cellStyle name="20% - Ênfase6 3 4 2 9" xfId="46401"/>
    <cellStyle name="20% - Ênfase6 3 4 3" xfId="1692"/>
    <cellStyle name="20% - Ênfase6 3 4 3 10" xfId="57013"/>
    <cellStyle name="20% - Ênfase6 3 4 3 2" xfId="3223"/>
    <cellStyle name="20% - Ênfase6 3 4 3 2 2" xfId="12203"/>
    <cellStyle name="20% - Ênfase6 3 4 3 2 2 2" xfId="12204"/>
    <cellStyle name="20% - Ênfase6 3 4 3 2 2 2 2" xfId="12205"/>
    <cellStyle name="20% - Ênfase6 3 4 3 2 2 3" xfId="12206"/>
    <cellStyle name="20% - Ênfase6 3 4 3 2 2 4" xfId="12207"/>
    <cellStyle name="20% - Ênfase6 3 4 3 2 2 5" xfId="55456"/>
    <cellStyle name="20% - Ênfase6 3 4 3 2 3" xfId="12208"/>
    <cellStyle name="20% - Ênfase6 3 4 3 2 3 2" xfId="12209"/>
    <cellStyle name="20% - Ênfase6 3 4 3 2 4" xfId="12210"/>
    <cellStyle name="20% - Ênfase6 3 4 3 2 5" xfId="12211"/>
    <cellStyle name="20% - Ênfase6 3 4 3 2 6" xfId="48436"/>
    <cellStyle name="20% - Ênfase6 3 4 3 2 7" xfId="52459"/>
    <cellStyle name="20% - Ênfase6 3 4 3 3" xfId="12212"/>
    <cellStyle name="20% - Ênfase6 3 4 3 3 2" xfId="12213"/>
    <cellStyle name="20% - Ênfase6 3 4 3 3 2 2" xfId="12214"/>
    <cellStyle name="20% - Ênfase6 3 4 3 3 3" xfId="12215"/>
    <cellStyle name="20% - Ênfase6 3 4 3 3 4" xfId="12216"/>
    <cellStyle name="20% - Ênfase6 3 4 3 3 5" xfId="53957"/>
    <cellStyle name="20% - Ênfase6 3 4 3 4" xfId="12217"/>
    <cellStyle name="20% - Ênfase6 3 4 3 4 2" xfId="12218"/>
    <cellStyle name="20% - Ênfase6 3 4 3 4 2 2" xfId="12219"/>
    <cellStyle name="20% - Ênfase6 3 4 3 4 3" xfId="12220"/>
    <cellStyle name="20% - Ênfase6 3 4 3 4 4" xfId="12221"/>
    <cellStyle name="20% - Ênfase6 3 4 3 5" xfId="12222"/>
    <cellStyle name="20% - Ênfase6 3 4 3 5 2" xfId="12223"/>
    <cellStyle name="20% - Ênfase6 3 4 3 6" xfId="12224"/>
    <cellStyle name="20% - Ênfase6 3 4 3 7" xfId="12225"/>
    <cellStyle name="20% - Ênfase6 3 4 3 8" xfId="46937"/>
    <cellStyle name="20% - Ênfase6 3 4 3 9" xfId="50960"/>
    <cellStyle name="20% - Ênfase6 3 4 4" xfId="2206"/>
    <cellStyle name="20% - Ênfase6 3 4 4 2" xfId="12226"/>
    <cellStyle name="20% - Ênfase6 3 4 4 2 2" xfId="12227"/>
    <cellStyle name="20% - Ênfase6 3 4 4 2 2 2" xfId="12228"/>
    <cellStyle name="20% - Ênfase6 3 4 4 2 3" xfId="12229"/>
    <cellStyle name="20% - Ênfase6 3 4 4 2 4" xfId="12230"/>
    <cellStyle name="20% - Ênfase6 3 4 4 2 5" xfId="54439"/>
    <cellStyle name="20% - Ênfase6 3 4 4 3" xfId="12231"/>
    <cellStyle name="20% - Ênfase6 3 4 4 3 2" xfId="12232"/>
    <cellStyle name="20% - Ênfase6 3 4 4 4" xfId="12233"/>
    <cellStyle name="20% - Ênfase6 3 4 4 5" xfId="12234"/>
    <cellStyle name="20% - Ênfase6 3 4 4 6" xfId="47419"/>
    <cellStyle name="20% - Ênfase6 3 4 4 7" xfId="51978"/>
    <cellStyle name="20% - Ênfase6 3 4 5" xfId="12235"/>
    <cellStyle name="20% - Ênfase6 3 4 5 2" xfId="12236"/>
    <cellStyle name="20% - Ênfase6 3 4 5 2 2" xfId="12237"/>
    <cellStyle name="20% - Ênfase6 3 4 5 3" xfId="12238"/>
    <cellStyle name="20% - Ênfase6 3 4 5 4" xfId="12239"/>
    <cellStyle name="20% - Ênfase6 3 4 5 5" xfId="52940"/>
    <cellStyle name="20% - Ênfase6 3 4 6" xfId="12240"/>
    <cellStyle name="20% - Ênfase6 3 4 6 2" xfId="12241"/>
    <cellStyle name="20% - Ênfase6 3 4 6 2 2" xfId="12242"/>
    <cellStyle name="20% - Ênfase6 3 4 6 3" xfId="12243"/>
    <cellStyle name="20% - Ênfase6 3 4 6 4" xfId="12244"/>
    <cellStyle name="20% - Ênfase6 3 4 6 5" xfId="49942"/>
    <cellStyle name="20% - Ênfase6 3 4 7" xfId="12245"/>
    <cellStyle name="20% - Ênfase6 3 4 7 2" xfId="12246"/>
    <cellStyle name="20% - Ênfase6 3 4 7 2 2" xfId="12247"/>
    <cellStyle name="20% - Ênfase6 3 4 7 3" xfId="12248"/>
    <cellStyle name="20% - Ênfase6 3 4 7 4" xfId="12249"/>
    <cellStyle name="20% - Ênfase6 3 4 8" xfId="12250"/>
    <cellStyle name="20% - Ênfase6 3 4 8 2" xfId="12251"/>
    <cellStyle name="20% - Ênfase6 3 4 9" xfId="12252"/>
    <cellStyle name="20% - Ênfase6 3 5" xfId="836"/>
    <cellStyle name="20% - Ênfase6 3 5 10" xfId="49080"/>
    <cellStyle name="20% - Ênfase6 3 5 11" xfId="56156"/>
    <cellStyle name="20% - Ênfase6 3 5 2" xfId="2367"/>
    <cellStyle name="20% - Ênfase6 3 5 2 2" xfId="12253"/>
    <cellStyle name="20% - Ênfase6 3 5 2 2 2" xfId="12254"/>
    <cellStyle name="20% - Ênfase6 3 5 2 2 2 2" xfId="12255"/>
    <cellStyle name="20% - Ênfase6 3 5 2 2 3" xfId="12256"/>
    <cellStyle name="20% - Ênfase6 3 5 2 2 4" xfId="12257"/>
    <cellStyle name="20% - Ênfase6 3 5 2 2 5" xfId="54600"/>
    <cellStyle name="20% - Ênfase6 3 5 2 3" xfId="12258"/>
    <cellStyle name="20% - Ênfase6 3 5 2 3 2" xfId="12259"/>
    <cellStyle name="20% - Ênfase6 3 5 2 3 2 2" xfId="12260"/>
    <cellStyle name="20% - Ênfase6 3 5 2 3 3" xfId="12261"/>
    <cellStyle name="20% - Ênfase6 3 5 2 3 4" xfId="12262"/>
    <cellStyle name="20% - Ênfase6 3 5 2 4" xfId="12263"/>
    <cellStyle name="20% - Ênfase6 3 5 2 4 2" xfId="12264"/>
    <cellStyle name="20% - Ênfase6 3 5 2 5" xfId="12265"/>
    <cellStyle name="20% - Ênfase6 3 5 2 6" xfId="12266"/>
    <cellStyle name="20% - Ênfase6 3 5 2 7" xfId="47580"/>
    <cellStyle name="20% - Ênfase6 3 5 2 8" xfId="51121"/>
    <cellStyle name="20% - Ênfase6 3 5 2 9" xfId="57174"/>
    <cellStyle name="20% - Ênfase6 3 5 3" xfId="12267"/>
    <cellStyle name="20% - Ênfase6 3 5 3 2" xfId="12268"/>
    <cellStyle name="20% - Ênfase6 3 5 3 2 2" xfId="12269"/>
    <cellStyle name="20% - Ênfase6 3 5 3 3" xfId="12270"/>
    <cellStyle name="20% - Ênfase6 3 5 3 4" xfId="12271"/>
    <cellStyle name="20% - Ênfase6 3 5 3 5" xfId="53101"/>
    <cellStyle name="20% - Ênfase6 3 5 4" xfId="12272"/>
    <cellStyle name="20% - Ênfase6 3 5 4 2" xfId="12273"/>
    <cellStyle name="20% - Ênfase6 3 5 4 2 2" xfId="12274"/>
    <cellStyle name="20% - Ênfase6 3 5 4 3" xfId="12275"/>
    <cellStyle name="20% - Ênfase6 3 5 4 4" xfId="12276"/>
    <cellStyle name="20% - Ênfase6 3 5 4 5" xfId="50103"/>
    <cellStyle name="20% - Ênfase6 3 5 5" xfId="12277"/>
    <cellStyle name="20% - Ênfase6 3 5 5 2" xfId="12278"/>
    <cellStyle name="20% - Ênfase6 3 5 5 2 2" xfId="12279"/>
    <cellStyle name="20% - Ênfase6 3 5 5 3" xfId="12280"/>
    <cellStyle name="20% - Ênfase6 3 5 5 4" xfId="12281"/>
    <cellStyle name="20% - Ênfase6 3 5 6" xfId="12282"/>
    <cellStyle name="20% - Ênfase6 3 5 6 2" xfId="12283"/>
    <cellStyle name="20% - Ênfase6 3 5 7" xfId="12284"/>
    <cellStyle name="20% - Ênfase6 3 5 8" xfId="12285"/>
    <cellStyle name="20% - Ênfase6 3 5 9" xfId="46081"/>
    <cellStyle name="20% - Ênfase6 3 6" xfId="1372"/>
    <cellStyle name="20% - Ênfase6 3 6 10" xfId="56693"/>
    <cellStyle name="20% - Ênfase6 3 6 2" xfId="2903"/>
    <cellStyle name="20% - Ênfase6 3 6 2 2" xfId="12286"/>
    <cellStyle name="20% - Ênfase6 3 6 2 2 2" xfId="12287"/>
    <cellStyle name="20% - Ênfase6 3 6 2 2 2 2" xfId="12288"/>
    <cellStyle name="20% - Ênfase6 3 6 2 2 3" xfId="12289"/>
    <cellStyle name="20% - Ênfase6 3 6 2 2 4" xfId="12290"/>
    <cellStyle name="20% - Ênfase6 3 6 2 2 5" xfId="55136"/>
    <cellStyle name="20% - Ênfase6 3 6 2 3" xfId="12291"/>
    <cellStyle name="20% - Ênfase6 3 6 2 3 2" xfId="12292"/>
    <cellStyle name="20% - Ênfase6 3 6 2 4" xfId="12293"/>
    <cellStyle name="20% - Ênfase6 3 6 2 5" xfId="12294"/>
    <cellStyle name="20% - Ênfase6 3 6 2 6" xfId="48116"/>
    <cellStyle name="20% - Ênfase6 3 6 2 7" xfId="52139"/>
    <cellStyle name="20% - Ênfase6 3 6 3" xfId="12295"/>
    <cellStyle name="20% - Ênfase6 3 6 3 2" xfId="12296"/>
    <cellStyle name="20% - Ênfase6 3 6 3 2 2" xfId="12297"/>
    <cellStyle name="20% - Ênfase6 3 6 3 3" xfId="12298"/>
    <cellStyle name="20% - Ênfase6 3 6 3 4" xfId="12299"/>
    <cellStyle name="20% - Ênfase6 3 6 3 5" xfId="53637"/>
    <cellStyle name="20% - Ênfase6 3 6 4" xfId="12300"/>
    <cellStyle name="20% - Ênfase6 3 6 4 2" xfId="12301"/>
    <cellStyle name="20% - Ênfase6 3 6 4 2 2" xfId="12302"/>
    <cellStyle name="20% - Ênfase6 3 6 4 3" xfId="12303"/>
    <cellStyle name="20% - Ênfase6 3 6 4 4" xfId="12304"/>
    <cellStyle name="20% - Ênfase6 3 6 5" xfId="12305"/>
    <cellStyle name="20% - Ênfase6 3 6 5 2" xfId="12306"/>
    <cellStyle name="20% - Ênfase6 3 6 6" xfId="12307"/>
    <cellStyle name="20% - Ênfase6 3 6 7" xfId="12308"/>
    <cellStyle name="20% - Ênfase6 3 6 8" xfId="46617"/>
    <cellStyle name="20% - Ênfase6 3 6 9" xfId="50640"/>
    <cellStyle name="20% - Ênfase6 3 7" xfId="1886"/>
    <cellStyle name="20% - Ênfase6 3 7 2" xfId="12309"/>
    <cellStyle name="20% - Ênfase6 3 7 2 2" xfId="12310"/>
    <cellStyle name="20% - Ênfase6 3 7 2 2 2" xfId="12311"/>
    <cellStyle name="20% - Ênfase6 3 7 2 3" xfId="12312"/>
    <cellStyle name="20% - Ênfase6 3 7 2 4" xfId="12313"/>
    <cellStyle name="20% - Ênfase6 3 7 2 5" xfId="54119"/>
    <cellStyle name="20% - Ênfase6 3 7 3" xfId="12314"/>
    <cellStyle name="20% - Ênfase6 3 7 3 2" xfId="12315"/>
    <cellStyle name="20% - Ênfase6 3 7 4" xfId="12316"/>
    <cellStyle name="20% - Ênfase6 3 7 5" xfId="12317"/>
    <cellStyle name="20% - Ênfase6 3 7 6" xfId="47099"/>
    <cellStyle name="20% - Ênfase6 3 7 7" xfId="51658"/>
    <cellStyle name="20% - Ênfase6 3 8" xfId="12318"/>
    <cellStyle name="20% - Ênfase6 3 8 2" xfId="12319"/>
    <cellStyle name="20% - Ênfase6 3 8 2 2" xfId="12320"/>
    <cellStyle name="20% - Ênfase6 3 8 3" xfId="12321"/>
    <cellStyle name="20% - Ênfase6 3 8 4" xfId="12322"/>
    <cellStyle name="20% - Ênfase6 3 8 5" xfId="52620"/>
    <cellStyle name="20% - Ênfase6 3 9" xfId="12323"/>
    <cellStyle name="20% - Ênfase6 3 9 2" xfId="12324"/>
    <cellStyle name="20% - Ênfase6 3 9 2 2" xfId="12325"/>
    <cellStyle name="20% - Ênfase6 3 9 3" xfId="12326"/>
    <cellStyle name="20% - Ênfase6 3 9 4" xfId="12327"/>
    <cellStyle name="20% - Ênfase6 3 9 5" xfId="49622"/>
    <cellStyle name="20% - Ênfase6 4" xfId="298"/>
    <cellStyle name="20% - Ênfase6 4 10" xfId="12328"/>
    <cellStyle name="20% - Ênfase6 4 11" xfId="45547"/>
    <cellStyle name="20% - Ênfase6 4 12" xfId="48546"/>
    <cellStyle name="20% - Ênfase6 4 13" xfId="55622"/>
    <cellStyle name="20% - Ênfase6 4 2" xfId="783"/>
    <cellStyle name="20% - Ênfase6 4 2 10" xfId="49027"/>
    <cellStyle name="20% - Ênfase6 4 2 11" xfId="56103"/>
    <cellStyle name="20% - Ênfase6 4 2 2" xfId="2314"/>
    <cellStyle name="20% - Ênfase6 4 2 2 2" xfId="12329"/>
    <cellStyle name="20% - Ênfase6 4 2 2 2 2" xfId="12330"/>
    <cellStyle name="20% - Ênfase6 4 2 2 2 2 2" xfId="12331"/>
    <cellStyle name="20% - Ênfase6 4 2 2 2 3" xfId="12332"/>
    <cellStyle name="20% - Ênfase6 4 2 2 2 4" xfId="12333"/>
    <cellStyle name="20% - Ênfase6 4 2 2 2 5" xfId="54547"/>
    <cellStyle name="20% - Ênfase6 4 2 2 3" xfId="12334"/>
    <cellStyle name="20% - Ênfase6 4 2 2 3 2" xfId="12335"/>
    <cellStyle name="20% - Ênfase6 4 2 2 3 2 2" xfId="12336"/>
    <cellStyle name="20% - Ênfase6 4 2 2 3 3" xfId="12337"/>
    <cellStyle name="20% - Ênfase6 4 2 2 3 4" xfId="12338"/>
    <cellStyle name="20% - Ênfase6 4 2 2 4" xfId="12339"/>
    <cellStyle name="20% - Ênfase6 4 2 2 4 2" xfId="12340"/>
    <cellStyle name="20% - Ênfase6 4 2 2 5" xfId="12341"/>
    <cellStyle name="20% - Ênfase6 4 2 2 6" xfId="12342"/>
    <cellStyle name="20% - Ênfase6 4 2 2 7" xfId="47527"/>
    <cellStyle name="20% - Ênfase6 4 2 2 8" xfId="51068"/>
    <cellStyle name="20% - Ênfase6 4 2 2 9" xfId="57121"/>
    <cellStyle name="20% - Ênfase6 4 2 3" xfId="12343"/>
    <cellStyle name="20% - Ênfase6 4 2 3 2" xfId="12344"/>
    <cellStyle name="20% - Ênfase6 4 2 3 2 2" xfId="12345"/>
    <cellStyle name="20% - Ênfase6 4 2 3 3" xfId="12346"/>
    <cellStyle name="20% - Ênfase6 4 2 3 4" xfId="12347"/>
    <cellStyle name="20% - Ênfase6 4 2 3 5" xfId="53048"/>
    <cellStyle name="20% - Ênfase6 4 2 4" xfId="12348"/>
    <cellStyle name="20% - Ênfase6 4 2 4 2" xfId="12349"/>
    <cellStyle name="20% - Ênfase6 4 2 4 2 2" xfId="12350"/>
    <cellStyle name="20% - Ênfase6 4 2 4 3" xfId="12351"/>
    <cellStyle name="20% - Ênfase6 4 2 4 4" xfId="12352"/>
    <cellStyle name="20% - Ênfase6 4 2 4 5" xfId="50050"/>
    <cellStyle name="20% - Ênfase6 4 2 5" xfId="12353"/>
    <cellStyle name="20% - Ênfase6 4 2 5 2" xfId="12354"/>
    <cellStyle name="20% - Ênfase6 4 2 5 2 2" xfId="12355"/>
    <cellStyle name="20% - Ênfase6 4 2 5 3" xfId="12356"/>
    <cellStyle name="20% - Ênfase6 4 2 5 4" xfId="12357"/>
    <cellStyle name="20% - Ênfase6 4 2 6" xfId="12358"/>
    <cellStyle name="20% - Ênfase6 4 2 6 2" xfId="12359"/>
    <cellStyle name="20% - Ênfase6 4 2 7" xfId="12360"/>
    <cellStyle name="20% - Ênfase6 4 2 8" xfId="12361"/>
    <cellStyle name="20% - Ênfase6 4 2 9" xfId="46028"/>
    <cellStyle name="20% - Ênfase6 4 3" xfId="1319"/>
    <cellStyle name="20% - Ênfase6 4 3 10" xfId="56640"/>
    <cellStyle name="20% - Ênfase6 4 3 2" xfId="2850"/>
    <cellStyle name="20% - Ênfase6 4 3 2 2" xfId="12362"/>
    <cellStyle name="20% - Ênfase6 4 3 2 2 2" xfId="12363"/>
    <cellStyle name="20% - Ênfase6 4 3 2 2 2 2" xfId="12364"/>
    <cellStyle name="20% - Ênfase6 4 3 2 2 3" xfId="12365"/>
    <cellStyle name="20% - Ênfase6 4 3 2 2 4" xfId="12366"/>
    <cellStyle name="20% - Ênfase6 4 3 2 2 5" xfId="55083"/>
    <cellStyle name="20% - Ênfase6 4 3 2 3" xfId="12367"/>
    <cellStyle name="20% - Ênfase6 4 3 2 3 2" xfId="12368"/>
    <cellStyle name="20% - Ênfase6 4 3 2 4" xfId="12369"/>
    <cellStyle name="20% - Ênfase6 4 3 2 5" xfId="12370"/>
    <cellStyle name="20% - Ênfase6 4 3 2 6" xfId="48063"/>
    <cellStyle name="20% - Ênfase6 4 3 2 7" xfId="52086"/>
    <cellStyle name="20% - Ênfase6 4 3 3" xfId="12371"/>
    <cellStyle name="20% - Ênfase6 4 3 3 2" xfId="12372"/>
    <cellStyle name="20% - Ênfase6 4 3 3 2 2" xfId="12373"/>
    <cellStyle name="20% - Ênfase6 4 3 3 3" xfId="12374"/>
    <cellStyle name="20% - Ênfase6 4 3 3 4" xfId="12375"/>
    <cellStyle name="20% - Ênfase6 4 3 3 5" xfId="53584"/>
    <cellStyle name="20% - Ênfase6 4 3 4" xfId="12376"/>
    <cellStyle name="20% - Ênfase6 4 3 4 2" xfId="12377"/>
    <cellStyle name="20% - Ênfase6 4 3 4 2 2" xfId="12378"/>
    <cellStyle name="20% - Ênfase6 4 3 4 3" xfId="12379"/>
    <cellStyle name="20% - Ênfase6 4 3 4 4" xfId="12380"/>
    <cellStyle name="20% - Ênfase6 4 3 5" xfId="12381"/>
    <cellStyle name="20% - Ênfase6 4 3 5 2" xfId="12382"/>
    <cellStyle name="20% - Ênfase6 4 3 6" xfId="12383"/>
    <cellStyle name="20% - Ênfase6 4 3 7" xfId="12384"/>
    <cellStyle name="20% - Ênfase6 4 3 8" xfId="46564"/>
    <cellStyle name="20% - Ênfase6 4 3 9" xfId="50587"/>
    <cellStyle name="20% - Ênfase6 4 4" xfId="1833"/>
    <cellStyle name="20% - Ênfase6 4 4 2" xfId="12385"/>
    <cellStyle name="20% - Ênfase6 4 4 2 2" xfId="12386"/>
    <cellStyle name="20% - Ênfase6 4 4 2 2 2" xfId="12387"/>
    <cellStyle name="20% - Ênfase6 4 4 2 3" xfId="12388"/>
    <cellStyle name="20% - Ênfase6 4 4 2 4" xfId="12389"/>
    <cellStyle name="20% - Ênfase6 4 4 2 5" xfId="54066"/>
    <cellStyle name="20% - Ênfase6 4 4 3" xfId="12390"/>
    <cellStyle name="20% - Ênfase6 4 4 3 2" xfId="12391"/>
    <cellStyle name="20% - Ênfase6 4 4 4" xfId="12392"/>
    <cellStyle name="20% - Ênfase6 4 4 5" xfId="12393"/>
    <cellStyle name="20% - Ênfase6 4 4 6" xfId="47046"/>
    <cellStyle name="20% - Ênfase6 4 4 7" xfId="51605"/>
    <cellStyle name="20% - Ênfase6 4 5" xfId="12394"/>
    <cellStyle name="20% - Ênfase6 4 5 2" xfId="12395"/>
    <cellStyle name="20% - Ênfase6 4 5 2 2" xfId="12396"/>
    <cellStyle name="20% - Ênfase6 4 5 3" xfId="12397"/>
    <cellStyle name="20% - Ênfase6 4 5 4" xfId="12398"/>
    <cellStyle name="20% - Ênfase6 4 5 5" xfId="52567"/>
    <cellStyle name="20% - Ênfase6 4 6" xfId="12399"/>
    <cellStyle name="20% - Ênfase6 4 6 2" xfId="12400"/>
    <cellStyle name="20% - Ênfase6 4 6 2 2" xfId="12401"/>
    <cellStyle name="20% - Ênfase6 4 6 3" xfId="12402"/>
    <cellStyle name="20% - Ênfase6 4 6 4" xfId="12403"/>
    <cellStyle name="20% - Ênfase6 4 6 5" xfId="49569"/>
    <cellStyle name="20% - Ênfase6 4 7" xfId="12404"/>
    <cellStyle name="20% - Ênfase6 4 7 2" xfId="12405"/>
    <cellStyle name="20% - Ênfase6 4 7 2 2" xfId="12406"/>
    <cellStyle name="20% - Ênfase6 4 7 3" xfId="12407"/>
    <cellStyle name="20% - Ênfase6 4 7 4" xfId="12408"/>
    <cellStyle name="20% - Ênfase6 4 8" xfId="12409"/>
    <cellStyle name="20% - Ênfase6 4 8 2" xfId="12410"/>
    <cellStyle name="20% - Ênfase6 4 9" xfId="12411"/>
    <cellStyle name="20% - Ênfase6 5" xfId="404"/>
    <cellStyle name="20% - Ênfase6 5 10" xfId="12412"/>
    <cellStyle name="20% - Ênfase6 5 11" xfId="45653"/>
    <cellStyle name="20% - Ênfase6 5 12" xfId="48652"/>
    <cellStyle name="20% - Ênfase6 5 13" xfId="55728"/>
    <cellStyle name="20% - Ênfase6 5 2" xfId="889"/>
    <cellStyle name="20% - Ênfase6 5 2 10" xfId="49133"/>
    <cellStyle name="20% - Ênfase6 5 2 11" xfId="56209"/>
    <cellStyle name="20% - Ênfase6 5 2 2" xfId="2420"/>
    <cellStyle name="20% - Ênfase6 5 2 2 2" xfId="12413"/>
    <cellStyle name="20% - Ênfase6 5 2 2 2 2" xfId="12414"/>
    <cellStyle name="20% - Ênfase6 5 2 2 2 2 2" xfId="12415"/>
    <cellStyle name="20% - Ênfase6 5 2 2 2 3" xfId="12416"/>
    <cellStyle name="20% - Ênfase6 5 2 2 2 4" xfId="12417"/>
    <cellStyle name="20% - Ênfase6 5 2 2 2 5" xfId="54653"/>
    <cellStyle name="20% - Ênfase6 5 2 2 3" xfId="12418"/>
    <cellStyle name="20% - Ênfase6 5 2 2 3 2" xfId="12419"/>
    <cellStyle name="20% - Ênfase6 5 2 2 3 2 2" xfId="12420"/>
    <cellStyle name="20% - Ênfase6 5 2 2 3 3" xfId="12421"/>
    <cellStyle name="20% - Ênfase6 5 2 2 3 4" xfId="12422"/>
    <cellStyle name="20% - Ênfase6 5 2 2 4" xfId="12423"/>
    <cellStyle name="20% - Ênfase6 5 2 2 4 2" xfId="12424"/>
    <cellStyle name="20% - Ênfase6 5 2 2 5" xfId="12425"/>
    <cellStyle name="20% - Ênfase6 5 2 2 6" xfId="12426"/>
    <cellStyle name="20% - Ênfase6 5 2 2 7" xfId="47633"/>
    <cellStyle name="20% - Ênfase6 5 2 2 8" xfId="51174"/>
    <cellStyle name="20% - Ênfase6 5 2 2 9" xfId="57227"/>
    <cellStyle name="20% - Ênfase6 5 2 3" xfId="12427"/>
    <cellStyle name="20% - Ênfase6 5 2 3 2" xfId="12428"/>
    <cellStyle name="20% - Ênfase6 5 2 3 2 2" xfId="12429"/>
    <cellStyle name="20% - Ênfase6 5 2 3 3" xfId="12430"/>
    <cellStyle name="20% - Ênfase6 5 2 3 4" xfId="12431"/>
    <cellStyle name="20% - Ênfase6 5 2 3 5" xfId="53154"/>
    <cellStyle name="20% - Ênfase6 5 2 4" xfId="12432"/>
    <cellStyle name="20% - Ênfase6 5 2 4 2" xfId="12433"/>
    <cellStyle name="20% - Ênfase6 5 2 4 2 2" xfId="12434"/>
    <cellStyle name="20% - Ênfase6 5 2 4 3" xfId="12435"/>
    <cellStyle name="20% - Ênfase6 5 2 4 4" xfId="12436"/>
    <cellStyle name="20% - Ênfase6 5 2 4 5" xfId="50156"/>
    <cellStyle name="20% - Ênfase6 5 2 5" xfId="12437"/>
    <cellStyle name="20% - Ênfase6 5 2 5 2" xfId="12438"/>
    <cellStyle name="20% - Ênfase6 5 2 5 2 2" xfId="12439"/>
    <cellStyle name="20% - Ênfase6 5 2 5 3" xfId="12440"/>
    <cellStyle name="20% - Ênfase6 5 2 5 4" xfId="12441"/>
    <cellStyle name="20% - Ênfase6 5 2 6" xfId="12442"/>
    <cellStyle name="20% - Ênfase6 5 2 6 2" xfId="12443"/>
    <cellStyle name="20% - Ênfase6 5 2 7" xfId="12444"/>
    <cellStyle name="20% - Ênfase6 5 2 8" xfId="12445"/>
    <cellStyle name="20% - Ênfase6 5 2 9" xfId="46134"/>
    <cellStyle name="20% - Ênfase6 5 3" xfId="1425"/>
    <cellStyle name="20% - Ênfase6 5 3 10" xfId="56746"/>
    <cellStyle name="20% - Ênfase6 5 3 2" xfId="2956"/>
    <cellStyle name="20% - Ênfase6 5 3 2 2" xfId="12446"/>
    <cellStyle name="20% - Ênfase6 5 3 2 2 2" xfId="12447"/>
    <cellStyle name="20% - Ênfase6 5 3 2 2 2 2" xfId="12448"/>
    <cellStyle name="20% - Ênfase6 5 3 2 2 3" xfId="12449"/>
    <cellStyle name="20% - Ênfase6 5 3 2 2 4" xfId="12450"/>
    <cellStyle name="20% - Ênfase6 5 3 2 2 5" xfId="55189"/>
    <cellStyle name="20% - Ênfase6 5 3 2 3" xfId="12451"/>
    <cellStyle name="20% - Ênfase6 5 3 2 3 2" xfId="12452"/>
    <cellStyle name="20% - Ênfase6 5 3 2 4" xfId="12453"/>
    <cellStyle name="20% - Ênfase6 5 3 2 5" xfId="12454"/>
    <cellStyle name="20% - Ênfase6 5 3 2 6" xfId="48169"/>
    <cellStyle name="20% - Ênfase6 5 3 2 7" xfId="52192"/>
    <cellStyle name="20% - Ênfase6 5 3 3" xfId="12455"/>
    <cellStyle name="20% - Ênfase6 5 3 3 2" xfId="12456"/>
    <cellStyle name="20% - Ênfase6 5 3 3 2 2" xfId="12457"/>
    <cellStyle name="20% - Ênfase6 5 3 3 3" xfId="12458"/>
    <cellStyle name="20% - Ênfase6 5 3 3 4" xfId="12459"/>
    <cellStyle name="20% - Ênfase6 5 3 3 5" xfId="53690"/>
    <cellStyle name="20% - Ênfase6 5 3 4" xfId="12460"/>
    <cellStyle name="20% - Ênfase6 5 3 4 2" xfId="12461"/>
    <cellStyle name="20% - Ênfase6 5 3 4 2 2" xfId="12462"/>
    <cellStyle name="20% - Ênfase6 5 3 4 3" xfId="12463"/>
    <cellStyle name="20% - Ênfase6 5 3 4 4" xfId="12464"/>
    <cellStyle name="20% - Ênfase6 5 3 5" xfId="12465"/>
    <cellStyle name="20% - Ênfase6 5 3 5 2" xfId="12466"/>
    <cellStyle name="20% - Ênfase6 5 3 6" xfId="12467"/>
    <cellStyle name="20% - Ênfase6 5 3 7" xfId="12468"/>
    <cellStyle name="20% - Ênfase6 5 3 8" xfId="46670"/>
    <cellStyle name="20% - Ênfase6 5 3 9" xfId="50693"/>
    <cellStyle name="20% - Ênfase6 5 4" xfId="1939"/>
    <cellStyle name="20% - Ênfase6 5 4 2" xfId="12469"/>
    <cellStyle name="20% - Ênfase6 5 4 2 2" xfId="12470"/>
    <cellStyle name="20% - Ênfase6 5 4 2 2 2" xfId="12471"/>
    <cellStyle name="20% - Ênfase6 5 4 2 3" xfId="12472"/>
    <cellStyle name="20% - Ênfase6 5 4 2 4" xfId="12473"/>
    <cellStyle name="20% - Ênfase6 5 4 2 5" xfId="54172"/>
    <cellStyle name="20% - Ênfase6 5 4 3" xfId="12474"/>
    <cellStyle name="20% - Ênfase6 5 4 3 2" xfId="12475"/>
    <cellStyle name="20% - Ênfase6 5 4 4" xfId="12476"/>
    <cellStyle name="20% - Ênfase6 5 4 5" xfId="12477"/>
    <cellStyle name="20% - Ênfase6 5 4 6" xfId="47152"/>
    <cellStyle name="20% - Ênfase6 5 4 7" xfId="51711"/>
    <cellStyle name="20% - Ênfase6 5 5" xfId="12478"/>
    <cellStyle name="20% - Ênfase6 5 5 2" xfId="12479"/>
    <cellStyle name="20% - Ênfase6 5 5 2 2" xfId="12480"/>
    <cellStyle name="20% - Ênfase6 5 5 3" xfId="12481"/>
    <cellStyle name="20% - Ênfase6 5 5 4" xfId="12482"/>
    <cellStyle name="20% - Ênfase6 5 5 5" xfId="52673"/>
    <cellStyle name="20% - Ênfase6 5 6" xfId="12483"/>
    <cellStyle name="20% - Ênfase6 5 6 2" xfId="12484"/>
    <cellStyle name="20% - Ênfase6 5 6 2 2" xfId="12485"/>
    <cellStyle name="20% - Ênfase6 5 6 3" xfId="12486"/>
    <cellStyle name="20% - Ênfase6 5 6 4" xfId="12487"/>
    <cellStyle name="20% - Ênfase6 5 6 5" xfId="49675"/>
    <cellStyle name="20% - Ênfase6 5 7" xfId="12488"/>
    <cellStyle name="20% - Ênfase6 5 7 2" xfId="12489"/>
    <cellStyle name="20% - Ênfase6 5 7 2 2" xfId="12490"/>
    <cellStyle name="20% - Ênfase6 5 7 3" xfId="12491"/>
    <cellStyle name="20% - Ênfase6 5 7 4" xfId="12492"/>
    <cellStyle name="20% - Ênfase6 5 8" xfId="12493"/>
    <cellStyle name="20% - Ênfase6 5 8 2" xfId="12494"/>
    <cellStyle name="20% - Ênfase6 5 9" xfId="12495"/>
    <cellStyle name="20% - Ênfase6 6" xfId="510"/>
    <cellStyle name="20% - Ênfase6 6 10" xfId="12496"/>
    <cellStyle name="20% - Ênfase6 6 11" xfId="45759"/>
    <cellStyle name="20% - Ênfase6 6 12" xfId="48758"/>
    <cellStyle name="20% - Ênfase6 6 13" xfId="55834"/>
    <cellStyle name="20% - Ênfase6 6 2" xfId="995"/>
    <cellStyle name="20% - Ênfase6 6 2 10" xfId="49239"/>
    <cellStyle name="20% - Ênfase6 6 2 11" xfId="56315"/>
    <cellStyle name="20% - Ênfase6 6 2 2" xfId="2526"/>
    <cellStyle name="20% - Ênfase6 6 2 2 2" xfId="12497"/>
    <cellStyle name="20% - Ênfase6 6 2 2 2 2" xfId="12498"/>
    <cellStyle name="20% - Ênfase6 6 2 2 2 2 2" xfId="12499"/>
    <cellStyle name="20% - Ênfase6 6 2 2 2 3" xfId="12500"/>
    <cellStyle name="20% - Ênfase6 6 2 2 2 4" xfId="12501"/>
    <cellStyle name="20% - Ênfase6 6 2 2 2 5" xfId="54759"/>
    <cellStyle name="20% - Ênfase6 6 2 2 3" xfId="12502"/>
    <cellStyle name="20% - Ênfase6 6 2 2 3 2" xfId="12503"/>
    <cellStyle name="20% - Ênfase6 6 2 2 3 2 2" xfId="12504"/>
    <cellStyle name="20% - Ênfase6 6 2 2 3 3" xfId="12505"/>
    <cellStyle name="20% - Ênfase6 6 2 2 3 4" xfId="12506"/>
    <cellStyle name="20% - Ênfase6 6 2 2 4" xfId="12507"/>
    <cellStyle name="20% - Ênfase6 6 2 2 4 2" xfId="12508"/>
    <cellStyle name="20% - Ênfase6 6 2 2 5" xfId="12509"/>
    <cellStyle name="20% - Ênfase6 6 2 2 6" xfId="12510"/>
    <cellStyle name="20% - Ênfase6 6 2 2 7" xfId="47739"/>
    <cellStyle name="20% - Ênfase6 6 2 2 8" xfId="51280"/>
    <cellStyle name="20% - Ênfase6 6 2 2 9" xfId="57333"/>
    <cellStyle name="20% - Ênfase6 6 2 3" xfId="12511"/>
    <cellStyle name="20% - Ênfase6 6 2 3 2" xfId="12512"/>
    <cellStyle name="20% - Ênfase6 6 2 3 2 2" xfId="12513"/>
    <cellStyle name="20% - Ênfase6 6 2 3 3" xfId="12514"/>
    <cellStyle name="20% - Ênfase6 6 2 3 4" xfId="12515"/>
    <cellStyle name="20% - Ênfase6 6 2 3 5" xfId="53260"/>
    <cellStyle name="20% - Ênfase6 6 2 4" xfId="12516"/>
    <cellStyle name="20% - Ênfase6 6 2 4 2" xfId="12517"/>
    <cellStyle name="20% - Ênfase6 6 2 4 2 2" xfId="12518"/>
    <cellStyle name="20% - Ênfase6 6 2 4 3" xfId="12519"/>
    <cellStyle name="20% - Ênfase6 6 2 4 4" xfId="12520"/>
    <cellStyle name="20% - Ênfase6 6 2 4 5" xfId="50262"/>
    <cellStyle name="20% - Ênfase6 6 2 5" xfId="12521"/>
    <cellStyle name="20% - Ênfase6 6 2 5 2" xfId="12522"/>
    <cellStyle name="20% - Ênfase6 6 2 5 2 2" xfId="12523"/>
    <cellStyle name="20% - Ênfase6 6 2 5 3" xfId="12524"/>
    <cellStyle name="20% - Ênfase6 6 2 5 4" xfId="12525"/>
    <cellStyle name="20% - Ênfase6 6 2 6" xfId="12526"/>
    <cellStyle name="20% - Ênfase6 6 2 6 2" xfId="12527"/>
    <cellStyle name="20% - Ênfase6 6 2 7" xfId="12528"/>
    <cellStyle name="20% - Ênfase6 6 2 8" xfId="12529"/>
    <cellStyle name="20% - Ênfase6 6 2 9" xfId="46240"/>
    <cellStyle name="20% - Ênfase6 6 3" xfId="1531"/>
    <cellStyle name="20% - Ênfase6 6 3 10" xfId="56852"/>
    <cellStyle name="20% - Ênfase6 6 3 2" xfId="3062"/>
    <cellStyle name="20% - Ênfase6 6 3 2 2" xfId="12530"/>
    <cellStyle name="20% - Ênfase6 6 3 2 2 2" xfId="12531"/>
    <cellStyle name="20% - Ênfase6 6 3 2 2 2 2" xfId="12532"/>
    <cellStyle name="20% - Ênfase6 6 3 2 2 3" xfId="12533"/>
    <cellStyle name="20% - Ênfase6 6 3 2 2 4" xfId="12534"/>
    <cellStyle name="20% - Ênfase6 6 3 2 2 5" xfId="55295"/>
    <cellStyle name="20% - Ênfase6 6 3 2 3" xfId="12535"/>
    <cellStyle name="20% - Ênfase6 6 3 2 3 2" xfId="12536"/>
    <cellStyle name="20% - Ênfase6 6 3 2 4" xfId="12537"/>
    <cellStyle name="20% - Ênfase6 6 3 2 5" xfId="12538"/>
    <cellStyle name="20% - Ênfase6 6 3 2 6" xfId="48275"/>
    <cellStyle name="20% - Ênfase6 6 3 2 7" xfId="52298"/>
    <cellStyle name="20% - Ênfase6 6 3 3" xfId="12539"/>
    <cellStyle name="20% - Ênfase6 6 3 3 2" xfId="12540"/>
    <cellStyle name="20% - Ênfase6 6 3 3 2 2" xfId="12541"/>
    <cellStyle name="20% - Ênfase6 6 3 3 3" xfId="12542"/>
    <cellStyle name="20% - Ênfase6 6 3 3 4" xfId="12543"/>
    <cellStyle name="20% - Ênfase6 6 3 3 5" xfId="53796"/>
    <cellStyle name="20% - Ênfase6 6 3 4" xfId="12544"/>
    <cellStyle name="20% - Ênfase6 6 3 4 2" xfId="12545"/>
    <cellStyle name="20% - Ênfase6 6 3 4 2 2" xfId="12546"/>
    <cellStyle name="20% - Ênfase6 6 3 4 3" xfId="12547"/>
    <cellStyle name="20% - Ênfase6 6 3 4 4" xfId="12548"/>
    <cellStyle name="20% - Ênfase6 6 3 5" xfId="12549"/>
    <cellStyle name="20% - Ênfase6 6 3 5 2" xfId="12550"/>
    <cellStyle name="20% - Ênfase6 6 3 6" xfId="12551"/>
    <cellStyle name="20% - Ênfase6 6 3 7" xfId="12552"/>
    <cellStyle name="20% - Ênfase6 6 3 8" xfId="46776"/>
    <cellStyle name="20% - Ênfase6 6 3 9" xfId="50799"/>
    <cellStyle name="20% - Ênfase6 6 4" xfId="2045"/>
    <cellStyle name="20% - Ênfase6 6 4 2" xfId="12553"/>
    <cellStyle name="20% - Ênfase6 6 4 2 2" xfId="12554"/>
    <cellStyle name="20% - Ênfase6 6 4 2 2 2" xfId="12555"/>
    <cellStyle name="20% - Ênfase6 6 4 2 3" xfId="12556"/>
    <cellStyle name="20% - Ênfase6 6 4 2 4" xfId="12557"/>
    <cellStyle name="20% - Ênfase6 6 4 2 5" xfId="54278"/>
    <cellStyle name="20% - Ênfase6 6 4 3" xfId="12558"/>
    <cellStyle name="20% - Ênfase6 6 4 3 2" xfId="12559"/>
    <cellStyle name="20% - Ênfase6 6 4 4" xfId="12560"/>
    <cellStyle name="20% - Ênfase6 6 4 5" xfId="12561"/>
    <cellStyle name="20% - Ênfase6 6 4 6" xfId="47258"/>
    <cellStyle name="20% - Ênfase6 6 4 7" xfId="51817"/>
    <cellStyle name="20% - Ênfase6 6 5" xfId="12562"/>
    <cellStyle name="20% - Ênfase6 6 5 2" xfId="12563"/>
    <cellStyle name="20% - Ênfase6 6 5 2 2" xfId="12564"/>
    <cellStyle name="20% - Ênfase6 6 5 3" xfId="12565"/>
    <cellStyle name="20% - Ênfase6 6 5 4" xfId="12566"/>
    <cellStyle name="20% - Ênfase6 6 5 5" xfId="52779"/>
    <cellStyle name="20% - Ênfase6 6 6" xfId="12567"/>
    <cellStyle name="20% - Ênfase6 6 6 2" xfId="12568"/>
    <cellStyle name="20% - Ênfase6 6 6 2 2" xfId="12569"/>
    <cellStyle name="20% - Ênfase6 6 6 3" xfId="12570"/>
    <cellStyle name="20% - Ênfase6 6 6 4" xfId="12571"/>
    <cellStyle name="20% - Ênfase6 6 6 5" xfId="49781"/>
    <cellStyle name="20% - Ênfase6 6 7" xfId="12572"/>
    <cellStyle name="20% - Ênfase6 6 7 2" xfId="12573"/>
    <cellStyle name="20% - Ênfase6 6 7 2 2" xfId="12574"/>
    <cellStyle name="20% - Ênfase6 6 7 3" xfId="12575"/>
    <cellStyle name="20% - Ênfase6 6 7 4" xfId="12576"/>
    <cellStyle name="20% - Ênfase6 6 8" xfId="12577"/>
    <cellStyle name="20% - Ênfase6 6 8 2" xfId="12578"/>
    <cellStyle name="20% - Ênfase6 6 9" xfId="12579"/>
    <cellStyle name="20% - Ênfase6 7" xfId="616"/>
    <cellStyle name="20% - Ênfase6 7 10" xfId="12580"/>
    <cellStyle name="20% - Ênfase6 7 11" xfId="45865"/>
    <cellStyle name="20% - Ênfase6 7 12" xfId="48864"/>
    <cellStyle name="20% - Ênfase6 7 13" xfId="55940"/>
    <cellStyle name="20% - Ênfase6 7 2" xfId="1101"/>
    <cellStyle name="20% - Ênfase6 7 2 10" xfId="49345"/>
    <cellStyle name="20% - Ênfase6 7 2 11" xfId="56421"/>
    <cellStyle name="20% - Ênfase6 7 2 2" xfId="2632"/>
    <cellStyle name="20% - Ênfase6 7 2 2 2" xfId="12581"/>
    <cellStyle name="20% - Ênfase6 7 2 2 2 2" xfId="12582"/>
    <cellStyle name="20% - Ênfase6 7 2 2 2 2 2" xfId="12583"/>
    <cellStyle name="20% - Ênfase6 7 2 2 2 3" xfId="12584"/>
    <cellStyle name="20% - Ênfase6 7 2 2 2 4" xfId="12585"/>
    <cellStyle name="20% - Ênfase6 7 2 2 2 5" xfId="54865"/>
    <cellStyle name="20% - Ênfase6 7 2 2 3" xfId="12586"/>
    <cellStyle name="20% - Ênfase6 7 2 2 3 2" xfId="12587"/>
    <cellStyle name="20% - Ênfase6 7 2 2 3 2 2" xfId="12588"/>
    <cellStyle name="20% - Ênfase6 7 2 2 3 3" xfId="12589"/>
    <cellStyle name="20% - Ênfase6 7 2 2 3 4" xfId="12590"/>
    <cellStyle name="20% - Ênfase6 7 2 2 4" xfId="12591"/>
    <cellStyle name="20% - Ênfase6 7 2 2 4 2" xfId="12592"/>
    <cellStyle name="20% - Ênfase6 7 2 2 5" xfId="12593"/>
    <cellStyle name="20% - Ênfase6 7 2 2 6" xfId="12594"/>
    <cellStyle name="20% - Ênfase6 7 2 2 7" xfId="47845"/>
    <cellStyle name="20% - Ênfase6 7 2 2 8" xfId="51386"/>
    <cellStyle name="20% - Ênfase6 7 2 2 9" xfId="57439"/>
    <cellStyle name="20% - Ênfase6 7 2 3" xfId="12595"/>
    <cellStyle name="20% - Ênfase6 7 2 3 2" xfId="12596"/>
    <cellStyle name="20% - Ênfase6 7 2 3 2 2" xfId="12597"/>
    <cellStyle name="20% - Ênfase6 7 2 3 3" xfId="12598"/>
    <cellStyle name="20% - Ênfase6 7 2 3 4" xfId="12599"/>
    <cellStyle name="20% - Ênfase6 7 2 3 5" xfId="53366"/>
    <cellStyle name="20% - Ênfase6 7 2 4" xfId="12600"/>
    <cellStyle name="20% - Ênfase6 7 2 4 2" xfId="12601"/>
    <cellStyle name="20% - Ênfase6 7 2 4 2 2" xfId="12602"/>
    <cellStyle name="20% - Ênfase6 7 2 4 3" xfId="12603"/>
    <cellStyle name="20% - Ênfase6 7 2 4 4" xfId="12604"/>
    <cellStyle name="20% - Ênfase6 7 2 4 5" xfId="50368"/>
    <cellStyle name="20% - Ênfase6 7 2 5" xfId="12605"/>
    <cellStyle name="20% - Ênfase6 7 2 5 2" xfId="12606"/>
    <cellStyle name="20% - Ênfase6 7 2 5 2 2" xfId="12607"/>
    <cellStyle name="20% - Ênfase6 7 2 5 3" xfId="12608"/>
    <cellStyle name="20% - Ênfase6 7 2 5 4" xfId="12609"/>
    <cellStyle name="20% - Ênfase6 7 2 6" xfId="12610"/>
    <cellStyle name="20% - Ênfase6 7 2 6 2" xfId="12611"/>
    <cellStyle name="20% - Ênfase6 7 2 7" xfId="12612"/>
    <cellStyle name="20% - Ênfase6 7 2 8" xfId="12613"/>
    <cellStyle name="20% - Ênfase6 7 2 9" xfId="46346"/>
    <cellStyle name="20% - Ênfase6 7 3" xfId="1637"/>
    <cellStyle name="20% - Ênfase6 7 3 10" xfId="56958"/>
    <cellStyle name="20% - Ênfase6 7 3 2" xfId="3168"/>
    <cellStyle name="20% - Ênfase6 7 3 2 2" xfId="12614"/>
    <cellStyle name="20% - Ênfase6 7 3 2 2 2" xfId="12615"/>
    <cellStyle name="20% - Ênfase6 7 3 2 2 2 2" xfId="12616"/>
    <cellStyle name="20% - Ênfase6 7 3 2 2 3" xfId="12617"/>
    <cellStyle name="20% - Ênfase6 7 3 2 2 4" xfId="12618"/>
    <cellStyle name="20% - Ênfase6 7 3 2 2 5" xfId="55401"/>
    <cellStyle name="20% - Ênfase6 7 3 2 3" xfId="12619"/>
    <cellStyle name="20% - Ênfase6 7 3 2 3 2" xfId="12620"/>
    <cellStyle name="20% - Ênfase6 7 3 2 4" xfId="12621"/>
    <cellStyle name="20% - Ênfase6 7 3 2 5" xfId="12622"/>
    <cellStyle name="20% - Ênfase6 7 3 2 6" xfId="48381"/>
    <cellStyle name="20% - Ênfase6 7 3 2 7" xfId="52404"/>
    <cellStyle name="20% - Ênfase6 7 3 3" xfId="12623"/>
    <cellStyle name="20% - Ênfase6 7 3 3 2" xfId="12624"/>
    <cellStyle name="20% - Ênfase6 7 3 3 2 2" xfId="12625"/>
    <cellStyle name="20% - Ênfase6 7 3 3 3" xfId="12626"/>
    <cellStyle name="20% - Ênfase6 7 3 3 4" xfId="12627"/>
    <cellStyle name="20% - Ênfase6 7 3 3 5" xfId="53902"/>
    <cellStyle name="20% - Ênfase6 7 3 4" xfId="12628"/>
    <cellStyle name="20% - Ênfase6 7 3 4 2" xfId="12629"/>
    <cellStyle name="20% - Ênfase6 7 3 4 2 2" xfId="12630"/>
    <cellStyle name="20% - Ênfase6 7 3 4 3" xfId="12631"/>
    <cellStyle name="20% - Ênfase6 7 3 4 4" xfId="12632"/>
    <cellStyle name="20% - Ênfase6 7 3 5" xfId="12633"/>
    <cellStyle name="20% - Ênfase6 7 3 5 2" xfId="12634"/>
    <cellStyle name="20% - Ênfase6 7 3 6" xfId="12635"/>
    <cellStyle name="20% - Ênfase6 7 3 7" xfId="12636"/>
    <cellStyle name="20% - Ênfase6 7 3 8" xfId="46882"/>
    <cellStyle name="20% - Ênfase6 7 3 9" xfId="50905"/>
    <cellStyle name="20% - Ênfase6 7 4" xfId="2151"/>
    <cellStyle name="20% - Ênfase6 7 4 2" xfId="12637"/>
    <cellStyle name="20% - Ênfase6 7 4 2 2" xfId="12638"/>
    <cellStyle name="20% - Ênfase6 7 4 2 2 2" xfId="12639"/>
    <cellStyle name="20% - Ênfase6 7 4 2 3" xfId="12640"/>
    <cellStyle name="20% - Ênfase6 7 4 2 4" xfId="12641"/>
    <cellStyle name="20% - Ênfase6 7 4 2 5" xfId="54384"/>
    <cellStyle name="20% - Ênfase6 7 4 3" xfId="12642"/>
    <cellStyle name="20% - Ênfase6 7 4 3 2" xfId="12643"/>
    <cellStyle name="20% - Ênfase6 7 4 4" xfId="12644"/>
    <cellStyle name="20% - Ênfase6 7 4 5" xfId="12645"/>
    <cellStyle name="20% - Ênfase6 7 4 6" xfId="47364"/>
    <cellStyle name="20% - Ênfase6 7 4 7" xfId="51923"/>
    <cellStyle name="20% - Ênfase6 7 5" xfId="12646"/>
    <cellStyle name="20% - Ênfase6 7 5 2" xfId="12647"/>
    <cellStyle name="20% - Ênfase6 7 5 2 2" xfId="12648"/>
    <cellStyle name="20% - Ênfase6 7 5 3" xfId="12649"/>
    <cellStyle name="20% - Ênfase6 7 5 4" xfId="12650"/>
    <cellStyle name="20% - Ênfase6 7 5 5" xfId="52885"/>
    <cellStyle name="20% - Ênfase6 7 6" xfId="12651"/>
    <cellStyle name="20% - Ênfase6 7 6 2" xfId="12652"/>
    <cellStyle name="20% - Ênfase6 7 6 2 2" xfId="12653"/>
    <cellStyle name="20% - Ênfase6 7 6 3" xfId="12654"/>
    <cellStyle name="20% - Ênfase6 7 6 4" xfId="12655"/>
    <cellStyle name="20% - Ênfase6 7 6 5" xfId="49887"/>
    <cellStyle name="20% - Ênfase6 7 7" xfId="12656"/>
    <cellStyle name="20% - Ênfase6 7 7 2" xfId="12657"/>
    <cellStyle name="20% - Ênfase6 7 7 2 2" xfId="12658"/>
    <cellStyle name="20% - Ênfase6 7 7 3" xfId="12659"/>
    <cellStyle name="20% - Ênfase6 7 7 4" xfId="12660"/>
    <cellStyle name="20% - Ênfase6 7 8" xfId="12661"/>
    <cellStyle name="20% - Ênfase6 7 8 2" xfId="12662"/>
    <cellStyle name="20% - Ênfase6 7 9" xfId="12663"/>
    <cellStyle name="20% - Ênfase6 8" xfId="730"/>
    <cellStyle name="20% - Ênfase6 8 10" xfId="48974"/>
    <cellStyle name="20% - Ênfase6 8 11" xfId="56050"/>
    <cellStyle name="20% - Ênfase6 8 2" xfId="2261"/>
    <cellStyle name="20% - Ênfase6 8 2 2" xfId="12664"/>
    <cellStyle name="20% - Ênfase6 8 2 2 2" xfId="12665"/>
    <cellStyle name="20% - Ênfase6 8 2 2 2 2" xfId="12666"/>
    <cellStyle name="20% - Ênfase6 8 2 2 3" xfId="12667"/>
    <cellStyle name="20% - Ênfase6 8 2 2 4" xfId="12668"/>
    <cellStyle name="20% - Ênfase6 8 2 2 5" xfId="54494"/>
    <cellStyle name="20% - Ênfase6 8 2 3" xfId="12669"/>
    <cellStyle name="20% - Ênfase6 8 2 3 2" xfId="12670"/>
    <cellStyle name="20% - Ênfase6 8 2 3 2 2" xfId="12671"/>
    <cellStyle name="20% - Ênfase6 8 2 3 3" xfId="12672"/>
    <cellStyle name="20% - Ênfase6 8 2 3 4" xfId="12673"/>
    <cellStyle name="20% - Ênfase6 8 2 4" xfId="12674"/>
    <cellStyle name="20% - Ênfase6 8 2 4 2" xfId="12675"/>
    <cellStyle name="20% - Ênfase6 8 2 5" xfId="12676"/>
    <cellStyle name="20% - Ênfase6 8 2 6" xfId="12677"/>
    <cellStyle name="20% - Ênfase6 8 2 7" xfId="47474"/>
    <cellStyle name="20% - Ênfase6 8 2 8" xfId="51015"/>
    <cellStyle name="20% - Ênfase6 8 2 9" xfId="57068"/>
    <cellStyle name="20% - Ênfase6 8 3" xfId="12678"/>
    <cellStyle name="20% - Ênfase6 8 3 2" xfId="12679"/>
    <cellStyle name="20% - Ênfase6 8 3 2 2" xfId="12680"/>
    <cellStyle name="20% - Ênfase6 8 3 3" xfId="12681"/>
    <cellStyle name="20% - Ênfase6 8 3 4" xfId="12682"/>
    <cellStyle name="20% - Ênfase6 8 3 5" xfId="52995"/>
    <cellStyle name="20% - Ênfase6 8 4" xfId="12683"/>
    <cellStyle name="20% - Ênfase6 8 4 2" xfId="12684"/>
    <cellStyle name="20% - Ênfase6 8 4 2 2" xfId="12685"/>
    <cellStyle name="20% - Ênfase6 8 4 3" xfId="12686"/>
    <cellStyle name="20% - Ênfase6 8 4 4" xfId="12687"/>
    <cellStyle name="20% - Ênfase6 8 4 5" xfId="49997"/>
    <cellStyle name="20% - Ênfase6 8 5" xfId="12688"/>
    <cellStyle name="20% - Ênfase6 8 5 2" xfId="12689"/>
    <cellStyle name="20% - Ênfase6 8 5 2 2" xfId="12690"/>
    <cellStyle name="20% - Ênfase6 8 5 3" xfId="12691"/>
    <cellStyle name="20% - Ênfase6 8 5 4" xfId="12692"/>
    <cellStyle name="20% - Ênfase6 8 6" xfId="12693"/>
    <cellStyle name="20% - Ênfase6 8 6 2" xfId="12694"/>
    <cellStyle name="20% - Ênfase6 8 7" xfId="12695"/>
    <cellStyle name="20% - Ênfase6 8 8" xfId="12696"/>
    <cellStyle name="20% - Ênfase6 8 9" xfId="45975"/>
    <cellStyle name="20% - Ênfase6 9" xfId="1211"/>
    <cellStyle name="20% - Ênfase6 9 10" xfId="49455"/>
    <cellStyle name="20% - Ênfase6 9 11" xfId="56531"/>
    <cellStyle name="20% - Ênfase6 9 2" xfId="2742"/>
    <cellStyle name="20% - Ênfase6 9 2 2" xfId="12697"/>
    <cellStyle name="20% - Ênfase6 9 2 2 2" xfId="12698"/>
    <cellStyle name="20% - Ênfase6 9 2 2 2 2" xfId="12699"/>
    <cellStyle name="20% - Ênfase6 9 2 2 3" xfId="12700"/>
    <cellStyle name="20% - Ênfase6 9 2 2 4" xfId="12701"/>
    <cellStyle name="20% - Ênfase6 9 2 2 5" xfId="54975"/>
    <cellStyle name="20% - Ênfase6 9 2 3" xfId="12702"/>
    <cellStyle name="20% - Ênfase6 9 2 3 2" xfId="12703"/>
    <cellStyle name="20% - Ênfase6 9 2 4" xfId="12704"/>
    <cellStyle name="20% - Ênfase6 9 2 5" xfId="12705"/>
    <cellStyle name="20% - Ênfase6 9 2 6" xfId="47955"/>
    <cellStyle name="20% - Ênfase6 9 2 7" xfId="51496"/>
    <cellStyle name="20% - Ênfase6 9 2 8" xfId="57549"/>
    <cellStyle name="20% - Ênfase6 9 3" xfId="12706"/>
    <cellStyle name="20% - Ênfase6 9 3 2" xfId="12707"/>
    <cellStyle name="20% - Ênfase6 9 3 2 2" xfId="12708"/>
    <cellStyle name="20% - Ênfase6 9 3 3" xfId="12709"/>
    <cellStyle name="20% - Ênfase6 9 3 4" xfId="12710"/>
    <cellStyle name="20% - Ênfase6 9 3 5" xfId="53476"/>
    <cellStyle name="20% - Ênfase6 9 4" xfId="12711"/>
    <cellStyle name="20% - Ênfase6 9 4 2" xfId="12712"/>
    <cellStyle name="20% - Ênfase6 9 4 2 2" xfId="12713"/>
    <cellStyle name="20% - Ênfase6 9 4 3" xfId="12714"/>
    <cellStyle name="20% - Ênfase6 9 4 4" xfId="12715"/>
    <cellStyle name="20% - Ênfase6 9 4 5" xfId="50478"/>
    <cellStyle name="20% - Ênfase6 9 5" xfId="12716"/>
    <cellStyle name="20% - Ênfase6 9 5 2" xfId="12717"/>
    <cellStyle name="20% - Ênfase6 9 5 2 2" xfId="12718"/>
    <cellStyle name="20% - Ênfase6 9 5 3" xfId="12719"/>
    <cellStyle name="20% - Ênfase6 9 5 4" xfId="12720"/>
    <cellStyle name="20% - Ênfase6 9 6" xfId="12721"/>
    <cellStyle name="20% - Ênfase6 9 6 2" xfId="12722"/>
    <cellStyle name="20% - Ênfase6 9 7" xfId="12723"/>
    <cellStyle name="20% - Ênfase6 9 8" xfId="12724"/>
    <cellStyle name="20% - Ênfase6 9 9" xfId="46456"/>
    <cellStyle name="40% - Ênfase1" xfId="61" builtinId="31" customBuiltin="1"/>
    <cellStyle name="40% - Ênfase1 10" xfId="1257"/>
    <cellStyle name="40% - Ênfase1 10 10" xfId="56578"/>
    <cellStyle name="40% - Ênfase1 10 2" xfId="2788"/>
    <cellStyle name="40% - Ênfase1 10 2 2" xfId="12725"/>
    <cellStyle name="40% - Ênfase1 10 2 2 2" xfId="12726"/>
    <cellStyle name="40% - Ênfase1 10 2 2 2 2" xfId="12727"/>
    <cellStyle name="40% - Ênfase1 10 2 2 3" xfId="12728"/>
    <cellStyle name="40% - Ênfase1 10 2 2 4" xfId="12729"/>
    <cellStyle name="40% - Ênfase1 10 2 2 5" xfId="55021"/>
    <cellStyle name="40% - Ênfase1 10 2 3" xfId="12730"/>
    <cellStyle name="40% - Ênfase1 10 2 3 2" xfId="12731"/>
    <cellStyle name="40% - Ênfase1 10 2 4" xfId="12732"/>
    <cellStyle name="40% - Ênfase1 10 2 5" xfId="12733"/>
    <cellStyle name="40% - Ênfase1 10 2 6" xfId="48001"/>
    <cellStyle name="40% - Ênfase1 10 2 7" xfId="52024"/>
    <cellStyle name="40% - Ênfase1 10 3" xfId="12734"/>
    <cellStyle name="40% - Ênfase1 10 3 2" xfId="12735"/>
    <cellStyle name="40% - Ênfase1 10 3 2 2" xfId="12736"/>
    <cellStyle name="40% - Ênfase1 10 3 3" xfId="12737"/>
    <cellStyle name="40% - Ênfase1 10 3 4" xfId="12738"/>
    <cellStyle name="40% - Ênfase1 10 3 5" xfId="53522"/>
    <cellStyle name="40% - Ênfase1 10 4" xfId="12739"/>
    <cellStyle name="40% - Ênfase1 10 4 2" xfId="12740"/>
    <cellStyle name="40% - Ênfase1 10 4 2 2" xfId="12741"/>
    <cellStyle name="40% - Ênfase1 10 4 3" xfId="12742"/>
    <cellStyle name="40% - Ênfase1 10 4 4" xfId="12743"/>
    <cellStyle name="40% - Ênfase1 10 5" xfId="12744"/>
    <cellStyle name="40% - Ênfase1 10 5 2" xfId="12745"/>
    <cellStyle name="40% - Ênfase1 10 6" xfId="12746"/>
    <cellStyle name="40% - Ênfase1 10 7" xfId="12747"/>
    <cellStyle name="40% - Ênfase1 10 8" xfId="46502"/>
    <cellStyle name="40% - Ênfase1 10 9" xfId="50524"/>
    <cellStyle name="40% - Ênfase1 11" xfId="1760"/>
    <cellStyle name="40% - Ênfase1 11 2" xfId="12748"/>
    <cellStyle name="40% - Ênfase1 11 2 2" xfId="12749"/>
    <cellStyle name="40% - Ênfase1 11 2 2 2" xfId="12750"/>
    <cellStyle name="40% - Ênfase1 11 2 3" xfId="12751"/>
    <cellStyle name="40% - Ênfase1 11 2 4" xfId="12752"/>
    <cellStyle name="40% - Ênfase1 11 2 5" xfId="54004"/>
    <cellStyle name="40% - Ênfase1 11 3" xfId="12753"/>
    <cellStyle name="40% - Ênfase1 11 3 2" xfId="12754"/>
    <cellStyle name="40% - Ênfase1 11 4" xfId="12755"/>
    <cellStyle name="40% - Ênfase1 11 5" xfId="12756"/>
    <cellStyle name="40% - Ênfase1 11 6" xfId="46984"/>
    <cellStyle name="40% - Ênfase1 11 7" xfId="51543"/>
    <cellStyle name="40% - Ênfase1 12" xfId="12757"/>
    <cellStyle name="40% - Ênfase1 12 2" xfId="12758"/>
    <cellStyle name="40% - Ênfase1 12 2 2" xfId="12759"/>
    <cellStyle name="40% - Ênfase1 12 3" xfId="12760"/>
    <cellStyle name="40% - Ênfase1 12 4" xfId="12761"/>
    <cellStyle name="40% - Ênfase1 12 5" xfId="52505"/>
    <cellStyle name="40% - Ênfase1 13" xfId="12762"/>
    <cellStyle name="40% - Ênfase1 13 2" xfId="12763"/>
    <cellStyle name="40% - Ênfase1 13 2 2" xfId="12764"/>
    <cellStyle name="40% - Ênfase1 13 3" xfId="12765"/>
    <cellStyle name="40% - Ênfase1 13 4" xfId="12766"/>
    <cellStyle name="40% - Ênfase1 13 5" xfId="49505"/>
    <cellStyle name="40% - Ênfase1 14" xfId="12767"/>
    <cellStyle name="40% - Ênfase1 14 2" xfId="12768"/>
    <cellStyle name="40% - Ênfase1 14 2 2" xfId="12769"/>
    <cellStyle name="40% - Ênfase1 14 3" xfId="12770"/>
    <cellStyle name="40% - Ênfase1 14 4" xfId="12771"/>
    <cellStyle name="40% - Ênfase1 14 5" xfId="55543"/>
    <cellStyle name="40% - Ênfase1 15" xfId="12772"/>
    <cellStyle name="40% - Ênfase1 15 2" xfId="12773"/>
    <cellStyle name="40% - Ênfase1 16" xfId="12774"/>
    <cellStyle name="40% - Ênfase1 17" xfId="12775"/>
    <cellStyle name="40% - Ênfase1 18" xfId="12776"/>
    <cellStyle name="40% - Ênfase1 19" xfId="12777"/>
    <cellStyle name="40% - Ênfase1 2" xfId="273"/>
    <cellStyle name="40% - Ênfase1 2 10" xfId="1809"/>
    <cellStyle name="40% - Ênfase1 2 10 2" xfId="12778"/>
    <cellStyle name="40% - Ênfase1 2 10 2 2" xfId="12779"/>
    <cellStyle name="40% - Ênfase1 2 10 2 2 2" xfId="12780"/>
    <cellStyle name="40% - Ênfase1 2 10 2 3" xfId="12781"/>
    <cellStyle name="40% - Ênfase1 2 10 2 4" xfId="12782"/>
    <cellStyle name="40% - Ênfase1 2 10 2 5" xfId="54042"/>
    <cellStyle name="40% - Ênfase1 2 10 3" xfId="12783"/>
    <cellStyle name="40% - Ênfase1 2 10 3 2" xfId="12784"/>
    <cellStyle name="40% - Ênfase1 2 10 4" xfId="12785"/>
    <cellStyle name="40% - Ênfase1 2 10 5" xfId="12786"/>
    <cellStyle name="40% - Ênfase1 2 10 6" xfId="47022"/>
    <cellStyle name="40% - Ênfase1 2 10 7" xfId="51581"/>
    <cellStyle name="40% - Ênfase1 2 11" xfId="12787"/>
    <cellStyle name="40% - Ênfase1 2 11 2" xfId="12788"/>
    <cellStyle name="40% - Ênfase1 2 11 2 2" xfId="12789"/>
    <cellStyle name="40% - Ênfase1 2 11 3" xfId="12790"/>
    <cellStyle name="40% - Ênfase1 2 11 4" xfId="12791"/>
    <cellStyle name="40% - Ênfase1 2 11 5" xfId="52543"/>
    <cellStyle name="40% - Ênfase1 2 12" xfId="12792"/>
    <cellStyle name="40% - Ênfase1 2 12 2" xfId="12793"/>
    <cellStyle name="40% - Ênfase1 2 12 2 2" xfId="12794"/>
    <cellStyle name="40% - Ênfase1 2 12 3" xfId="12795"/>
    <cellStyle name="40% - Ênfase1 2 12 4" xfId="12796"/>
    <cellStyle name="40% - Ênfase1 2 12 5" xfId="49545"/>
    <cellStyle name="40% - Ênfase1 2 13" xfId="12797"/>
    <cellStyle name="40% - Ênfase1 2 13 2" xfId="12798"/>
    <cellStyle name="40% - Ênfase1 2 13 2 2" xfId="12799"/>
    <cellStyle name="40% - Ênfase1 2 13 3" xfId="12800"/>
    <cellStyle name="40% - Ênfase1 2 13 4" xfId="12801"/>
    <cellStyle name="40% - Ênfase1 2 13 5" xfId="55515"/>
    <cellStyle name="40% - Ênfase1 2 14" xfId="12802"/>
    <cellStyle name="40% - Ênfase1 2 14 2" xfId="12803"/>
    <cellStyle name="40% - Ênfase1 2 15" xfId="12804"/>
    <cellStyle name="40% - Ênfase1 2 16" xfId="12805"/>
    <cellStyle name="40% - Ênfase1 2 17" xfId="12806"/>
    <cellStyle name="40% - Ênfase1 2 18" xfId="12807"/>
    <cellStyle name="40% - Ênfase1 2 19" xfId="12808"/>
    <cellStyle name="40% - Ênfase1 2 2" xfId="380"/>
    <cellStyle name="40% - Ênfase1 2 2 10" xfId="12809"/>
    <cellStyle name="40% - Ênfase1 2 2 10 2" xfId="12810"/>
    <cellStyle name="40% - Ênfase1 2 2 10 2 2" xfId="12811"/>
    <cellStyle name="40% - Ênfase1 2 2 10 3" xfId="12812"/>
    <cellStyle name="40% - Ênfase1 2 2 10 4" xfId="12813"/>
    <cellStyle name="40% - Ênfase1 2 2 11" xfId="12814"/>
    <cellStyle name="40% - Ênfase1 2 2 11 2" xfId="12815"/>
    <cellStyle name="40% - Ênfase1 2 2 12" xfId="12816"/>
    <cellStyle name="40% - Ênfase1 2 2 13" xfId="12817"/>
    <cellStyle name="40% - Ênfase1 2 2 14" xfId="45629"/>
    <cellStyle name="40% - Ênfase1 2 2 15" xfId="48628"/>
    <cellStyle name="40% - Ênfase1 2 2 16" xfId="55704"/>
    <cellStyle name="40% - Ênfase1 2 2 2" xfId="486"/>
    <cellStyle name="40% - Ênfase1 2 2 2 10" xfId="12818"/>
    <cellStyle name="40% - Ênfase1 2 2 2 11" xfId="45735"/>
    <cellStyle name="40% - Ênfase1 2 2 2 12" xfId="48734"/>
    <cellStyle name="40% - Ênfase1 2 2 2 13" xfId="55810"/>
    <cellStyle name="40% - Ênfase1 2 2 2 2" xfId="971"/>
    <cellStyle name="40% - Ênfase1 2 2 2 2 10" xfId="49215"/>
    <cellStyle name="40% - Ênfase1 2 2 2 2 11" xfId="56291"/>
    <cellStyle name="40% - Ênfase1 2 2 2 2 2" xfId="2502"/>
    <cellStyle name="40% - Ênfase1 2 2 2 2 2 2" xfId="12819"/>
    <cellStyle name="40% - Ênfase1 2 2 2 2 2 2 2" xfId="12820"/>
    <cellStyle name="40% - Ênfase1 2 2 2 2 2 2 2 2" xfId="12821"/>
    <cellStyle name="40% - Ênfase1 2 2 2 2 2 2 3" xfId="12822"/>
    <cellStyle name="40% - Ênfase1 2 2 2 2 2 2 4" xfId="12823"/>
    <cellStyle name="40% - Ênfase1 2 2 2 2 2 2 5" xfId="54735"/>
    <cellStyle name="40% - Ênfase1 2 2 2 2 2 3" xfId="12824"/>
    <cellStyle name="40% - Ênfase1 2 2 2 2 2 3 2" xfId="12825"/>
    <cellStyle name="40% - Ênfase1 2 2 2 2 2 3 2 2" xfId="12826"/>
    <cellStyle name="40% - Ênfase1 2 2 2 2 2 3 3" xfId="12827"/>
    <cellStyle name="40% - Ênfase1 2 2 2 2 2 3 4" xfId="12828"/>
    <cellStyle name="40% - Ênfase1 2 2 2 2 2 4" xfId="12829"/>
    <cellStyle name="40% - Ênfase1 2 2 2 2 2 4 2" xfId="12830"/>
    <cellStyle name="40% - Ênfase1 2 2 2 2 2 5" xfId="12831"/>
    <cellStyle name="40% - Ênfase1 2 2 2 2 2 6" xfId="12832"/>
    <cellStyle name="40% - Ênfase1 2 2 2 2 2 7" xfId="47715"/>
    <cellStyle name="40% - Ênfase1 2 2 2 2 2 8" xfId="51256"/>
    <cellStyle name="40% - Ênfase1 2 2 2 2 2 9" xfId="57309"/>
    <cellStyle name="40% - Ênfase1 2 2 2 2 3" xfId="12833"/>
    <cellStyle name="40% - Ênfase1 2 2 2 2 3 2" xfId="12834"/>
    <cellStyle name="40% - Ênfase1 2 2 2 2 3 2 2" xfId="12835"/>
    <cellStyle name="40% - Ênfase1 2 2 2 2 3 3" xfId="12836"/>
    <cellStyle name="40% - Ênfase1 2 2 2 2 3 4" xfId="12837"/>
    <cellStyle name="40% - Ênfase1 2 2 2 2 3 5" xfId="53236"/>
    <cellStyle name="40% - Ênfase1 2 2 2 2 4" xfId="12838"/>
    <cellStyle name="40% - Ênfase1 2 2 2 2 4 2" xfId="12839"/>
    <cellStyle name="40% - Ênfase1 2 2 2 2 4 2 2" xfId="12840"/>
    <cellStyle name="40% - Ênfase1 2 2 2 2 4 3" xfId="12841"/>
    <cellStyle name="40% - Ênfase1 2 2 2 2 4 4" xfId="12842"/>
    <cellStyle name="40% - Ênfase1 2 2 2 2 4 5" xfId="50238"/>
    <cellStyle name="40% - Ênfase1 2 2 2 2 5" xfId="12843"/>
    <cellStyle name="40% - Ênfase1 2 2 2 2 5 2" xfId="12844"/>
    <cellStyle name="40% - Ênfase1 2 2 2 2 5 2 2" xfId="12845"/>
    <cellStyle name="40% - Ênfase1 2 2 2 2 5 3" xfId="12846"/>
    <cellStyle name="40% - Ênfase1 2 2 2 2 5 4" xfId="12847"/>
    <cellStyle name="40% - Ênfase1 2 2 2 2 6" xfId="12848"/>
    <cellStyle name="40% - Ênfase1 2 2 2 2 6 2" xfId="12849"/>
    <cellStyle name="40% - Ênfase1 2 2 2 2 7" xfId="12850"/>
    <cellStyle name="40% - Ênfase1 2 2 2 2 8" xfId="12851"/>
    <cellStyle name="40% - Ênfase1 2 2 2 2 9" xfId="46216"/>
    <cellStyle name="40% - Ênfase1 2 2 2 3" xfId="1507"/>
    <cellStyle name="40% - Ênfase1 2 2 2 3 10" xfId="56828"/>
    <cellStyle name="40% - Ênfase1 2 2 2 3 2" xfId="3038"/>
    <cellStyle name="40% - Ênfase1 2 2 2 3 2 2" xfId="12852"/>
    <cellStyle name="40% - Ênfase1 2 2 2 3 2 2 2" xfId="12853"/>
    <cellStyle name="40% - Ênfase1 2 2 2 3 2 2 2 2" xfId="12854"/>
    <cellStyle name="40% - Ênfase1 2 2 2 3 2 2 3" xfId="12855"/>
    <cellStyle name="40% - Ênfase1 2 2 2 3 2 2 4" xfId="12856"/>
    <cellStyle name="40% - Ênfase1 2 2 2 3 2 2 5" xfId="55271"/>
    <cellStyle name="40% - Ênfase1 2 2 2 3 2 3" xfId="12857"/>
    <cellStyle name="40% - Ênfase1 2 2 2 3 2 3 2" xfId="12858"/>
    <cellStyle name="40% - Ênfase1 2 2 2 3 2 4" xfId="12859"/>
    <cellStyle name="40% - Ênfase1 2 2 2 3 2 5" xfId="12860"/>
    <cellStyle name="40% - Ênfase1 2 2 2 3 2 6" xfId="48251"/>
    <cellStyle name="40% - Ênfase1 2 2 2 3 2 7" xfId="52274"/>
    <cellStyle name="40% - Ênfase1 2 2 2 3 3" xfId="12861"/>
    <cellStyle name="40% - Ênfase1 2 2 2 3 3 2" xfId="12862"/>
    <cellStyle name="40% - Ênfase1 2 2 2 3 3 2 2" xfId="12863"/>
    <cellStyle name="40% - Ênfase1 2 2 2 3 3 3" xfId="12864"/>
    <cellStyle name="40% - Ênfase1 2 2 2 3 3 4" xfId="12865"/>
    <cellStyle name="40% - Ênfase1 2 2 2 3 3 5" xfId="53772"/>
    <cellStyle name="40% - Ênfase1 2 2 2 3 4" xfId="12866"/>
    <cellStyle name="40% - Ênfase1 2 2 2 3 4 2" xfId="12867"/>
    <cellStyle name="40% - Ênfase1 2 2 2 3 4 2 2" xfId="12868"/>
    <cellStyle name="40% - Ênfase1 2 2 2 3 4 3" xfId="12869"/>
    <cellStyle name="40% - Ênfase1 2 2 2 3 4 4" xfId="12870"/>
    <cellStyle name="40% - Ênfase1 2 2 2 3 5" xfId="12871"/>
    <cellStyle name="40% - Ênfase1 2 2 2 3 5 2" xfId="12872"/>
    <cellStyle name="40% - Ênfase1 2 2 2 3 6" xfId="12873"/>
    <cellStyle name="40% - Ênfase1 2 2 2 3 7" xfId="12874"/>
    <cellStyle name="40% - Ênfase1 2 2 2 3 8" xfId="46752"/>
    <cellStyle name="40% - Ênfase1 2 2 2 3 9" xfId="50775"/>
    <cellStyle name="40% - Ênfase1 2 2 2 4" xfId="2021"/>
    <cellStyle name="40% - Ênfase1 2 2 2 4 2" xfId="12875"/>
    <cellStyle name="40% - Ênfase1 2 2 2 4 2 2" xfId="12876"/>
    <cellStyle name="40% - Ênfase1 2 2 2 4 2 2 2" xfId="12877"/>
    <cellStyle name="40% - Ênfase1 2 2 2 4 2 3" xfId="12878"/>
    <cellStyle name="40% - Ênfase1 2 2 2 4 2 4" xfId="12879"/>
    <cellStyle name="40% - Ênfase1 2 2 2 4 2 5" xfId="54254"/>
    <cellStyle name="40% - Ênfase1 2 2 2 4 3" xfId="12880"/>
    <cellStyle name="40% - Ênfase1 2 2 2 4 3 2" xfId="12881"/>
    <cellStyle name="40% - Ênfase1 2 2 2 4 4" xfId="12882"/>
    <cellStyle name="40% - Ênfase1 2 2 2 4 5" xfId="12883"/>
    <cellStyle name="40% - Ênfase1 2 2 2 4 6" xfId="47234"/>
    <cellStyle name="40% - Ênfase1 2 2 2 4 7" xfId="51793"/>
    <cellStyle name="40% - Ênfase1 2 2 2 5" xfId="12884"/>
    <cellStyle name="40% - Ênfase1 2 2 2 5 2" xfId="12885"/>
    <cellStyle name="40% - Ênfase1 2 2 2 5 2 2" xfId="12886"/>
    <cellStyle name="40% - Ênfase1 2 2 2 5 3" xfId="12887"/>
    <cellStyle name="40% - Ênfase1 2 2 2 5 4" xfId="12888"/>
    <cellStyle name="40% - Ênfase1 2 2 2 5 5" xfId="52755"/>
    <cellStyle name="40% - Ênfase1 2 2 2 6" xfId="12889"/>
    <cellStyle name="40% - Ênfase1 2 2 2 6 2" xfId="12890"/>
    <cellStyle name="40% - Ênfase1 2 2 2 6 2 2" xfId="12891"/>
    <cellStyle name="40% - Ênfase1 2 2 2 6 3" xfId="12892"/>
    <cellStyle name="40% - Ênfase1 2 2 2 6 4" xfId="12893"/>
    <cellStyle name="40% - Ênfase1 2 2 2 6 5" xfId="49757"/>
    <cellStyle name="40% - Ênfase1 2 2 2 7" xfId="12894"/>
    <cellStyle name="40% - Ênfase1 2 2 2 7 2" xfId="12895"/>
    <cellStyle name="40% - Ênfase1 2 2 2 7 2 2" xfId="12896"/>
    <cellStyle name="40% - Ênfase1 2 2 2 7 3" xfId="12897"/>
    <cellStyle name="40% - Ênfase1 2 2 2 7 4" xfId="12898"/>
    <cellStyle name="40% - Ênfase1 2 2 2 8" xfId="12899"/>
    <cellStyle name="40% - Ênfase1 2 2 2 8 2" xfId="12900"/>
    <cellStyle name="40% - Ênfase1 2 2 2 9" xfId="12901"/>
    <cellStyle name="40% - Ênfase1 2 2 3" xfId="592"/>
    <cellStyle name="40% - Ênfase1 2 2 3 10" xfId="12902"/>
    <cellStyle name="40% - Ênfase1 2 2 3 11" xfId="45841"/>
    <cellStyle name="40% - Ênfase1 2 2 3 12" xfId="48840"/>
    <cellStyle name="40% - Ênfase1 2 2 3 13" xfId="55916"/>
    <cellStyle name="40% - Ênfase1 2 2 3 2" xfId="1077"/>
    <cellStyle name="40% - Ênfase1 2 2 3 2 10" xfId="49321"/>
    <cellStyle name="40% - Ênfase1 2 2 3 2 11" xfId="56397"/>
    <cellStyle name="40% - Ênfase1 2 2 3 2 2" xfId="2608"/>
    <cellStyle name="40% - Ênfase1 2 2 3 2 2 2" xfId="12903"/>
    <cellStyle name="40% - Ênfase1 2 2 3 2 2 2 2" xfId="12904"/>
    <cellStyle name="40% - Ênfase1 2 2 3 2 2 2 2 2" xfId="12905"/>
    <cellStyle name="40% - Ênfase1 2 2 3 2 2 2 3" xfId="12906"/>
    <cellStyle name="40% - Ênfase1 2 2 3 2 2 2 4" xfId="12907"/>
    <cellStyle name="40% - Ênfase1 2 2 3 2 2 2 5" xfId="54841"/>
    <cellStyle name="40% - Ênfase1 2 2 3 2 2 3" xfId="12908"/>
    <cellStyle name="40% - Ênfase1 2 2 3 2 2 3 2" xfId="12909"/>
    <cellStyle name="40% - Ênfase1 2 2 3 2 2 3 2 2" xfId="12910"/>
    <cellStyle name="40% - Ênfase1 2 2 3 2 2 3 3" xfId="12911"/>
    <cellStyle name="40% - Ênfase1 2 2 3 2 2 3 4" xfId="12912"/>
    <cellStyle name="40% - Ênfase1 2 2 3 2 2 4" xfId="12913"/>
    <cellStyle name="40% - Ênfase1 2 2 3 2 2 4 2" xfId="12914"/>
    <cellStyle name="40% - Ênfase1 2 2 3 2 2 5" xfId="12915"/>
    <cellStyle name="40% - Ênfase1 2 2 3 2 2 6" xfId="12916"/>
    <cellStyle name="40% - Ênfase1 2 2 3 2 2 7" xfId="47821"/>
    <cellStyle name="40% - Ênfase1 2 2 3 2 2 8" xfId="51362"/>
    <cellStyle name="40% - Ênfase1 2 2 3 2 2 9" xfId="57415"/>
    <cellStyle name="40% - Ênfase1 2 2 3 2 3" xfId="12917"/>
    <cellStyle name="40% - Ênfase1 2 2 3 2 3 2" xfId="12918"/>
    <cellStyle name="40% - Ênfase1 2 2 3 2 3 2 2" xfId="12919"/>
    <cellStyle name="40% - Ênfase1 2 2 3 2 3 3" xfId="12920"/>
    <cellStyle name="40% - Ênfase1 2 2 3 2 3 4" xfId="12921"/>
    <cellStyle name="40% - Ênfase1 2 2 3 2 3 5" xfId="53342"/>
    <cellStyle name="40% - Ênfase1 2 2 3 2 4" xfId="12922"/>
    <cellStyle name="40% - Ênfase1 2 2 3 2 4 2" xfId="12923"/>
    <cellStyle name="40% - Ênfase1 2 2 3 2 4 2 2" xfId="12924"/>
    <cellStyle name="40% - Ênfase1 2 2 3 2 4 3" xfId="12925"/>
    <cellStyle name="40% - Ênfase1 2 2 3 2 4 4" xfId="12926"/>
    <cellStyle name="40% - Ênfase1 2 2 3 2 4 5" xfId="50344"/>
    <cellStyle name="40% - Ênfase1 2 2 3 2 5" xfId="12927"/>
    <cellStyle name="40% - Ênfase1 2 2 3 2 5 2" xfId="12928"/>
    <cellStyle name="40% - Ênfase1 2 2 3 2 5 2 2" xfId="12929"/>
    <cellStyle name="40% - Ênfase1 2 2 3 2 5 3" xfId="12930"/>
    <cellStyle name="40% - Ênfase1 2 2 3 2 5 4" xfId="12931"/>
    <cellStyle name="40% - Ênfase1 2 2 3 2 6" xfId="12932"/>
    <cellStyle name="40% - Ênfase1 2 2 3 2 6 2" xfId="12933"/>
    <cellStyle name="40% - Ênfase1 2 2 3 2 7" xfId="12934"/>
    <cellStyle name="40% - Ênfase1 2 2 3 2 8" xfId="12935"/>
    <cellStyle name="40% - Ênfase1 2 2 3 2 9" xfId="46322"/>
    <cellStyle name="40% - Ênfase1 2 2 3 3" xfId="1613"/>
    <cellStyle name="40% - Ênfase1 2 2 3 3 10" xfId="56934"/>
    <cellStyle name="40% - Ênfase1 2 2 3 3 2" xfId="3144"/>
    <cellStyle name="40% - Ênfase1 2 2 3 3 2 2" xfId="12936"/>
    <cellStyle name="40% - Ênfase1 2 2 3 3 2 2 2" xfId="12937"/>
    <cellStyle name="40% - Ênfase1 2 2 3 3 2 2 2 2" xfId="12938"/>
    <cellStyle name="40% - Ênfase1 2 2 3 3 2 2 3" xfId="12939"/>
    <cellStyle name="40% - Ênfase1 2 2 3 3 2 2 4" xfId="12940"/>
    <cellStyle name="40% - Ênfase1 2 2 3 3 2 2 5" xfId="55377"/>
    <cellStyle name="40% - Ênfase1 2 2 3 3 2 3" xfId="12941"/>
    <cellStyle name="40% - Ênfase1 2 2 3 3 2 3 2" xfId="12942"/>
    <cellStyle name="40% - Ênfase1 2 2 3 3 2 4" xfId="12943"/>
    <cellStyle name="40% - Ênfase1 2 2 3 3 2 5" xfId="12944"/>
    <cellStyle name="40% - Ênfase1 2 2 3 3 2 6" xfId="48357"/>
    <cellStyle name="40% - Ênfase1 2 2 3 3 2 7" xfId="52380"/>
    <cellStyle name="40% - Ênfase1 2 2 3 3 3" xfId="12945"/>
    <cellStyle name="40% - Ênfase1 2 2 3 3 3 2" xfId="12946"/>
    <cellStyle name="40% - Ênfase1 2 2 3 3 3 2 2" xfId="12947"/>
    <cellStyle name="40% - Ênfase1 2 2 3 3 3 3" xfId="12948"/>
    <cellStyle name="40% - Ênfase1 2 2 3 3 3 4" xfId="12949"/>
    <cellStyle name="40% - Ênfase1 2 2 3 3 3 5" xfId="53878"/>
    <cellStyle name="40% - Ênfase1 2 2 3 3 4" xfId="12950"/>
    <cellStyle name="40% - Ênfase1 2 2 3 3 4 2" xfId="12951"/>
    <cellStyle name="40% - Ênfase1 2 2 3 3 4 2 2" xfId="12952"/>
    <cellStyle name="40% - Ênfase1 2 2 3 3 4 3" xfId="12953"/>
    <cellStyle name="40% - Ênfase1 2 2 3 3 4 4" xfId="12954"/>
    <cellStyle name="40% - Ênfase1 2 2 3 3 5" xfId="12955"/>
    <cellStyle name="40% - Ênfase1 2 2 3 3 5 2" xfId="12956"/>
    <cellStyle name="40% - Ênfase1 2 2 3 3 6" xfId="12957"/>
    <cellStyle name="40% - Ênfase1 2 2 3 3 7" xfId="12958"/>
    <cellStyle name="40% - Ênfase1 2 2 3 3 8" xfId="46858"/>
    <cellStyle name="40% - Ênfase1 2 2 3 3 9" xfId="50881"/>
    <cellStyle name="40% - Ênfase1 2 2 3 4" xfId="2127"/>
    <cellStyle name="40% - Ênfase1 2 2 3 4 2" xfId="12959"/>
    <cellStyle name="40% - Ênfase1 2 2 3 4 2 2" xfId="12960"/>
    <cellStyle name="40% - Ênfase1 2 2 3 4 2 2 2" xfId="12961"/>
    <cellStyle name="40% - Ênfase1 2 2 3 4 2 3" xfId="12962"/>
    <cellStyle name="40% - Ênfase1 2 2 3 4 2 4" xfId="12963"/>
    <cellStyle name="40% - Ênfase1 2 2 3 4 2 5" xfId="54360"/>
    <cellStyle name="40% - Ênfase1 2 2 3 4 3" xfId="12964"/>
    <cellStyle name="40% - Ênfase1 2 2 3 4 3 2" xfId="12965"/>
    <cellStyle name="40% - Ênfase1 2 2 3 4 4" xfId="12966"/>
    <cellStyle name="40% - Ênfase1 2 2 3 4 5" xfId="12967"/>
    <cellStyle name="40% - Ênfase1 2 2 3 4 6" xfId="47340"/>
    <cellStyle name="40% - Ênfase1 2 2 3 4 7" xfId="51899"/>
    <cellStyle name="40% - Ênfase1 2 2 3 5" xfId="12968"/>
    <cellStyle name="40% - Ênfase1 2 2 3 5 2" xfId="12969"/>
    <cellStyle name="40% - Ênfase1 2 2 3 5 2 2" xfId="12970"/>
    <cellStyle name="40% - Ênfase1 2 2 3 5 3" xfId="12971"/>
    <cellStyle name="40% - Ênfase1 2 2 3 5 4" xfId="12972"/>
    <cellStyle name="40% - Ênfase1 2 2 3 5 5" xfId="52861"/>
    <cellStyle name="40% - Ênfase1 2 2 3 6" xfId="12973"/>
    <cellStyle name="40% - Ênfase1 2 2 3 6 2" xfId="12974"/>
    <cellStyle name="40% - Ênfase1 2 2 3 6 2 2" xfId="12975"/>
    <cellStyle name="40% - Ênfase1 2 2 3 6 3" xfId="12976"/>
    <cellStyle name="40% - Ênfase1 2 2 3 6 4" xfId="12977"/>
    <cellStyle name="40% - Ênfase1 2 2 3 6 5" xfId="49863"/>
    <cellStyle name="40% - Ênfase1 2 2 3 7" xfId="12978"/>
    <cellStyle name="40% - Ênfase1 2 2 3 7 2" xfId="12979"/>
    <cellStyle name="40% - Ênfase1 2 2 3 7 2 2" xfId="12980"/>
    <cellStyle name="40% - Ênfase1 2 2 3 7 3" xfId="12981"/>
    <cellStyle name="40% - Ênfase1 2 2 3 7 4" xfId="12982"/>
    <cellStyle name="40% - Ênfase1 2 2 3 8" xfId="12983"/>
    <cellStyle name="40% - Ênfase1 2 2 3 8 2" xfId="12984"/>
    <cellStyle name="40% - Ênfase1 2 2 3 9" xfId="12985"/>
    <cellStyle name="40% - Ênfase1 2 2 4" xfId="702"/>
    <cellStyle name="40% - Ênfase1 2 2 4 10" xfId="12986"/>
    <cellStyle name="40% - Ênfase1 2 2 4 11" xfId="45949"/>
    <cellStyle name="40% - Ênfase1 2 2 4 12" xfId="48948"/>
    <cellStyle name="40% - Ênfase1 2 2 4 13" xfId="56024"/>
    <cellStyle name="40% - Ênfase1 2 2 4 2" xfId="1185"/>
    <cellStyle name="40% - Ênfase1 2 2 4 2 10" xfId="49429"/>
    <cellStyle name="40% - Ênfase1 2 2 4 2 11" xfId="56505"/>
    <cellStyle name="40% - Ênfase1 2 2 4 2 2" xfId="2716"/>
    <cellStyle name="40% - Ênfase1 2 2 4 2 2 2" xfId="12987"/>
    <cellStyle name="40% - Ênfase1 2 2 4 2 2 2 2" xfId="12988"/>
    <cellStyle name="40% - Ênfase1 2 2 4 2 2 2 2 2" xfId="12989"/>
    <cellStyle name="40% - Ênfase1 2 2 4 2 2 2 3" xfId="12990"/>
    <cellStyle name="40% - Ênfase1 2 2 4 2 2 2 4" xfId="12991"/>
    <cellStyle name="40% - Ênfase1 2 2 4 2 2 2 5" xfId="54949"/>
    <cellStyle name="40% - Ênfase1 2 2 4 2 2 3" xfId="12992"/>
    <cellStyle name="40% - Ênfase1 2 2 4 2 2 3 2" xfId="12993"/>
    <cellStyle name="40% - Ênfase1 2 2 4 2 2 3 2 2" xfId="12994"/>
    <cellStyle name="40% - Ênfase1 2 2 4 2 2 3 3" xfId="12995"/>
    <cellStyle name="40% - Ênfase1 2 2 4 2 2 3 4" xfId="12996"/>
    <cellStyle name="40% - Ênfase1 2 2 4 2 2 4" xfId="12997"/>
    <cellStyle name="40% - Ênfase1 2 2 4 2 2 4 2" xfId="12998"/>
    <cellStyle name="40% - Ênfase1 2 2 4 2 2 5" xfId="12999"/>
    <cellStyle name="40% - Ênfase1 2 2 4 2 2 6" xfId="13000"/>
    <cellStyle name="40% - Ênfase1 2 2 4 2 2 7" xfId="47929"/>
    <cellStyle name="40% - Ênfase1 2 2 4 2 2 8" xfId="51470"/>
    <cellStyle name="40% - Ênfase1 2 2 4 2 2 9" xfId="57523"/>
    <cellStyle name="40% - Ênfase1 2 2 4 2 3" xfId="13001"/>
    <cellStyle name="40% - Ênfase1 2 2 4 2 3 2" xfId="13002"/>
    <cellStyle name="40% - Ênfase1 2 2 4 2 3 2 2" xfId="13003"/>
    <cellStyle name="40% - Ênfase1 2 2 4 2 3 3" xfId="13004"/>
    <cellStyle name="40% - Ênfase1 2 2 4 2 3 4" xfId="13005"/>
    <cellStyle name="40% - Ênfase1 2 2 4 2 3 5" xfId="53450"/>
    <cellStyle name="40% - Ênfase1 2 2 4 2 4" xfId="13006"/>
    <cellStyle name="40% - Ênfase1 2 2 4 2 4 2" xfId="13007"/>
    <cellStyle name="40% - Ênfase1 2 2 4 2 4 2 2" xfId="13008"/>
    <cellStyle name="40% - Ênfase1 2 2 4 2 4 3" xfId="13009"/>
    <cellStyle name="40% - Ênfase1 2 2 4 2 4 4" xfId="13010"/>
    <cellStyle name="40% - Ênfase1 2 2 4 2 4 5" xfId="50452"/>
    <cellStyle name="40% - Ênfase1 2 2 4 2 5" xfId="13011"/>
    <cellStyle name="40% - Ênfase1 2 2 4 2 5 2" xfId="13012"/>
    <cellStyle name="40% - Ênfase1 2 2 4 2 5 2 2" xfId="13013"/>
    <cellStyle name="40% - Ênfase1 2 2 4 2 5 3" xfId="13014"/>
    <cellStyle name="40% - Ênfase1 2 2 4 2 5 4" xfId="13015"/>
    <cellStyle name="40% - Ênfase1 2 2 4 2 6" xfId="13016"/>
    <cellStyle name="40% - Ênfase1 2 2 4 2 6 2" xfId="13017"/>
    <cellStyle name="40% - Ênfase1 2 2 4 2 7" xfId="13018"/>
    <cellStyle name="40% - Ênfase1 2 2 4 2 8" xfId="13019"/>
    <cellStyle name="40% - Ênfase1 2 2 4 2 9" xfId="46430"/>
    <cellStyle name="40% - Ênfase1 2 2 4 3" xfId="1721"/>
    <cellStyle name="40% - Ênfase1 2 2 4 3 10" xfId="57042"/>
    <cellStyle name="40% - Ênfase1 2 2 4 3 2" xfId="3252"/>
    <cellStyle name="40% - Ênfase1 2 2 4 3 2 2" xfId="13020"/>
    <cellStyle name="40% - Ênfase1 2 2 4 3 2 2 2" xfId="13021"/>
    <cellStyle name="40% - Ênfase1 2 2 4 3 2 2 2 2" xfId="13022"/>
    <cellStyle name="40% - Ênfase1 2 2 4 3 2 2 3" xfId="13023"/>
    <cellStyle name="40% - Ênfase1 2 2 4 3 2 2 4" xfId="13024"/>
    <cellStyle name="40% - Ênfase1 2 2 4 3 2 2 5" xfId="55485"/>
    <cellStyle name="40% - Ênfase1 2 2 4 3 2 3" xfId="13025"/>
    <cellStyle name="40% - Ênfase1 2 2 4 3 2 3 2" xfId="13026"/>
    <cellStyle name="40% - Ênfase1 2 2 4 3 2 4" xfId="13027"/>
    <cellStyle name="40% - Ênfase1 2 2 4 3 2 5" xfId="13028"/>
    <cellStyle name="40% - Ênfase1 2 2 4 3 2 6" xfId="48465"/>
    <cellStyle name="40% - Ênfase1 2 2 4 3 2 7" xfId="52488"/>
    <cellStyle name="40% - Ênfase1 2 2 4 3 3" xfId="13029"/>
    <cellStyle name="40% - Ênfase1 2 2 4 3 3 2" xfId="13030"/>
    <cellStyle name="40% - Ênfase1 2 2 4 3 3 2 2" xfId="13031"/>
    <cellStyle name="40% - Ênfase1 2 2 4 3 3 3" xfId="13032"/>
    <cellStyle name="40% - Ênfase1 2 2 4 3 3 4" xfId="13033"/>
    <cellStyle name="40% - Ênfase1 2 2 4 3 3 5" xfId="53986"/>
    <cellStyle name="40% - Ênfase1 2 2 4 3 4" xfId="13034"/>
    <cellStyle name="40% - Ênfase1 2 2 4 3 4 2" xfId="13035"/>
    <cellStyle name="40% - Ênfase1 2 2 4 3 4 2 2" xfId="13036"/>
    <cellStyle name="40% - Ênfase1 2 2 4 3 4 3" xfId="13037"/>
    <cellStyle name="40% - Ênfase1 2 2 4 3 4 4" xfId="13038"/>
    <cellStyle name="40% - Ênfase1 2 2 4 3 5" xfId="13039"/>
    <cellStyle name="40% - Ênfase1 2 2 4 3 5 2" xfId="13040"/>
    <cellStyle name="40% - Ênfase1 2 2 4 3 6" xfId="13041"/>
    <cellStyle name="40% - Ênfase1 2 2 4 3 7" xfId="13042"/>
    <cellStyle name="40% - Ênfase1 2 2 4 3 8" xfId="46966"/>
    <cellStyle name="40% - Ênfase1 2 2 4 3 9" xfId="50989"/>
    <cellStyle name="40% - Ênfase1 2 2 4 4" xfId="2235"/>
    <cellStyle name="40% - Ênfase1 2 2 4 4 2" xfId="13043"/>
    <cellStyle name="40% - Ênfase1 2 2 4 4 2 2" xfId="13044"/>
    <cellStyle name="40% - Ênfase1 2 2 4 4 2 2 2" xfId="13045"/>
    <cellStyle name="40% - Ênfase1 2 2 4 4 2 3" xfId="13046"/>
    <cellStyle name="40% - Ênfase1 2 2 4 4 2 4" xfId="13047"/>
    <cellStyle name="40% - Ênfase1 2 2 4 4 2 5" xfId="54468"/>
    <cellStyle name="40% - Ênfase1 2 2 4 4 3" xfId="13048"/>
    <cellStyle name="40% - Ênfase1 2 2 4 4 3 2" xfId="13049"/>
    <cellStyle name="40% - Ênfase1 2 2 4 4 4" xfId="13050"/>
    <cellStyle name="40% - Ênfase1 2 2 4 4 5" xfId="13051"/>
    <cellStyle name="40% - Ênfase1 2 2 4 4 6" xfId="47448"/>
    <cellStyle name="40% - Ênfase1 2 2 4 4 7" xfId="52007"/>
    <cellStyle name="40% - Ênfase1 2 2 4 5" xfId="13052"/>
    <cellStyle name="40% - Ênfase1 2 2 4 5 2" xfId="13053"/>
    <cellStyle name="40% - Ênfase1 2 2 4 5 2 2" xfId="13054"/>
    <cellStyle name="40% - Ênfase1 2 2 4 5 3" xfId="13055"/>
    <cellStyle name="40% - Ênfase1 2 2 4 5 4" xfId="13056"/>
    <cellStyle name="40% - Ênfase1 2 2 4 5 5" xfId="52969"/>
    <cellStyle name="40% - Ênfase1 2 2 4 6" xfId="13057"/>
    <cellStyle name="40% - Ênfase1 2 2 4 6 2" xfId="13058"/>
    <cellStyle name="40% - Ênfase1 2 2 4 6 2 2" xfId="13059"/>
    <cellStyle name="40% - Ênfase1 2 2 4 6 3" xfId="13060"/>
    <cellStyle name="40% - Ênfase1 2 2 4 6 4" xfId="13061"/>
    <cellStyle name="40% - Ênfase1 2 2 4 6 5" xfId="49971"/>
    <cellStyle name="40% - Ênfase1 2 2 4 7" xfId="13062"/>
    <cellStyle name="40% - Ênfase1 2 2 4 7 2" xfId="13063"/>
    <cellStyle name="40% - Ênfase1 2 2 4 7 2 2" xfId="13064"/>
    <cellStyle name="40% - Ênfase1 2 2 4 7 3" xfId="13065"/>
    <cellStyle name="40% - Ênfase1 2 2 4 7 4" xfId="13066"/>
    <cellStyle name="40% - Ênfase1 2 2 4 8" xfId="13067"/>
    <cellStyle name="40% - Ênfase1 2 2 4 8 2" xfId="13068"/>
    <cellStyle name="40% - Ênfase1 2 2 4 9" xfId="13069"/>
    <cellStyle name="40% - Ênfase1 2 2 5" xfId="865"/>
    <cellStyle name="40% - Ênfase1 2 2 5 10" xfId="49109"/>
    <cellStyle name="40% - Ênfase1 2 2 5 11" xfId="56185"/>
    <cellStyle name="40% - Ênfase1 2 2 5 2" xfId="2396"/>
    <cellStyle name="40% - Ênfase1 2 2 5 2 2" xfId="13070"/>
    <cellStyle name="40% - Ênfase1 2 2 5 2 2 2" xfId="13071"/>
    <cellStyle name="40% - Ênfase1 2 2 5 2 2 2 2" xfId="13072"/>
    <cellStyle name="40% - Ênfase1 2 2 5 2 2 3" xfId="13073"/>
    <cellStyle name="40% - Ênfase1 2 2 5 2 2 4" xfId="13074"/>
    <cellStyle name="40% - Ênfase1 2 2 5 2 2 5" xfId="54629"/>
    <cellStyle name="40% - Ênfase1 2 2 5 2 3" xfId="13075"/>
    <cellStyle name="40% - Ênfase1 2 2 5 2 3 2" xfId="13076"/>
    <cellStyle name="40% - Ênfase1 2 2 5 2 3 2 2" xfId="13077"/>
    <cellStyle name="40% - Ênfase1 2 2 5 2 3 3" xfId="13078"/>
    <cellStyle name="40% - Ênfase1 2 2 5 2 3 4" xfId="13079"/>
    <cellStyle name="40% - Ênfase1 2 2 5 2 4" xfId="13080"/>
    <cellStyle name="40% - Ênfase1 2 2 5 2 4 2" xfId="13081"/>
    <cellStyle name="40% - Ênfase1 2 2 5 2 5" xfId="13082"/>
    <cellStyle name="40% - Ênfase1 2 2 5 2 6" xfId="13083"/>
    <cellStyle name="40% - Ênfase1 2 2 5 2 7" xfId="47609"/>
    <cellStyle name="40% - Ênfase1 2 2 5 2 8" xfId="51150"/>
    <cellStyle name="40% - Ênfase1 2 2 5 2 9" xfId="57203"/>
    <cellStyle name="40% - Ênfase1 2 2 5 3" xfId="13084"/>
    <cellStyle name="40% - Ênfase1 2 2 5 3 2" xfId="13085"/>
    <cellStyle name="40% - Ênfase1 2 2 5 3 2 2" xfId="13086"/>
    <cellStyle name="40% - Ênfase1 2 2 5 3 3" xfId="13087"/>
    <cellStyle name="40% - Ênfase1 2 2 5 3 4" xfId="13088"/>
    <cellStyle name="40% - Ênfase1 2 2 5 3 5" xfId="53130"/>
    <cellStyle name="40% - Ênfase1 2 2 5 4" xfId="13089"/>
    <cellStyle name="40% - Ênfase1 2 2 5 4 2" xfId="13090"/>
    <cellStyle name="40% - Ênfase1 2 2 5 4 2 2" xfId="13091"/>
    <cellStyle name="40% - Ênfase1 2 2 5 4 3" xfId="13092"/>
    <cellStyle name="40% - Ênfase1 2 2 5 4 4" xfId="13093"/>
    <cellStyle name="40% - Ênfase1 2 2 5 4 5" xfId="50132"/>
    <cellStyle name="40% - Ênfase1 2 2 5 5" xfId="13094"/>
    <cellStyle name="40% - Ênfase1 2 2 5 5 2" xfId="13095"/>
    <cellStyle name="40% - Ênfase1 2 2 5 5 2 2" xfId="13096"/>
    <cellStyle name="40% - Ênfase1 2 2 5 5 3" xfId="13097"/>
    <cellStyle name="40% - Ênfase1 2 2 5 5 4" xfId="13098"/>
    <cellStyle name="40% - Ênfase1 2 2 5 6" xfId="13099"/>
    <cellStyle name="40% - Ênfase1 2 2 5 6 2" xfId="13100"/>
    <cellStyle name="40% - Ênfase1 2 2 5 7" xfId="13101"/>
    <cellStyle name="40% - Ênfase1 2 2 5 8" xfId="13102"/>
    <cellStyle name="40% - Ênfase1 2 2 5 9" xfId="46110"/>
    <cellStyle name="40% - Ênfase1 2 2 6" xfId="1401"/>
    <cellStyle name="40% - Ênfase1 2 2 6 10" xfId="56722"/>
    <cellStyle name="40% - Ênfase1 2 2 6 2" xfId="2932"/>
    <cellStyle name="40% - Ênfase1 2 2 6 2 2" xfId="13103"/>
    <cellStyle name="40% - Ênfase1 2 2 6 2 2 2" xfId="13104"/>
    <cellStyle name="40% - Ênfase1 2 2 6 2 2 2 2" xfId="13105"/>
    <cellStyle name="40% - Ênfase1 2 2 6 2 2 3" xfId="13106"/>
    <cellStyle name="40% - Ênfase1 2 2 6 2 2 4" xfId="13107"/>
    <cellStyle name="40% - Ênfase1 2 2 6 2 2 5" xfId="55165"/>
    <cellStyle name="40% - Ênfase1 2 2 6 2 3" xfId="13108"/>
    <cellStyle name="40% - Ênfase1 2 2 6 2 3 2" xfId="13109"/>
    <cellStyle name="40% - Ênfase1 2 2 6 2 4" xfId="13110"/>
    <cellStyle name="40% - Ênfase1 2 2 6 2 5" xfId="13111"/>
    <cellStyle name="40% - Ênfase1 2 2 6 2 6" xfId="48145"/>
    <cellStyle name="40% - Ênfase1 2 2 6 2 7" xfId="52168"/>
    <cellStyle name="40% - Ênfase1 2 2 6 3" xfId="13112"/>
    <cellStyle name="40% - Ênfase1 2 2 6 3 2" xfId="13113"/>
    <cellStyle name="40% - Ênfase1 2 2 6 3 2 2" xfId="13114"/>
    <cellStyle name="40% - Ênfase1 2 2 6 3 3" xfId="13115"/>
    <cellStyle name="40% - Ênfase1 2 2 6 3 4" xfId="13116"/>
    <cellStyle name="40% - Ênfase1 2 2 6 3 5" xfId="53666"/>
    <cellStyle name="40% - Ênfase1 2 2 6 4" xfId="13117"/>
    <cellStyle name="40% - Ênfase1 2 2 6 4 2" xfId="13118"/>
    <cellStyle name="40% - Ênfase1 2 2 6 4 2 2" xfId="13119"/>
    <cellStyle name="40% - Ênfase1 2 2 6 4 3" xfId="13120"/>
    <cellStyle name="40% - Ênfase1 2 2 6 4 4" xfId="13121"/>
    <cellStyle name="40% - Ênfase1 2 2 6 5" xfId="13122"/>
    <cellStyle name="40% - Ênfase1 2 2 6 5 2" xfId="13123"/>
    <cellStyle name="40% - Ênfase1 2 2 6 6" xfId="13124"/>
    <cellStyle name="40% - Ênfase1 2 2 6 7" xfId="13125"/>
    <cellStyle name="40% - Ênfase1 2 2 6 8" xfId="46646"/>
    <cellStyle name="40% - Ênfase1 2 2 6 9" xfId="50669"/>
    <cellStyle name="40% - Ênfase1 2 2 7" xfId="1915"/>
    <cellStyle name="40% - Ênfase1 2 2 7 2" xfId="13126"/>
    <cellStyle name="40% - Ênfase1 2 2 7 2 2" xfId="13127"/>
    <cellStyle name="40% - Ênfase1 2 2 7 2 2 2" xfId="13128"/>
    <cellStyle name="40% - Ênfase1 2 2 7 2 3" xfId="13129"/>
    <cellStyle name="40% - Ênfase1 2 2 7 2 4" xfId="13130"/>
    <cellStyle name="40% - Ênfase1 2 2 7 2 5" xfId="54148"/>
    <cellStyle name="40% - Ênfase1 2 2 7 3" xfId="13131"/>
    <cellStyle name="40% - Ênfase1 2 2 7 3 2" xfId="13132"/>
    <cellStyle name="40% - Ênfase1 2 2 7 4" xfId="13133"/>
    <cellStyle name="40% - Ênfase1 2 2 7 5" xfId="13134"/>
    <cellStyle name="40% - Ênfase1 2 2 7 6" xfId="47128"/>
    <cellStyle name="40% - Ênfase1 2 2 7 7" xfId="51687"/>
    <cellStyle name="40% - Ênfase1 2 2 8" xfId="13135"/>
    <cellStyle name="40% - Ênfase1 2 2 8 2" xfId="13136"/>
    <cellStyle name="40% - Ênfase1 2 2 8 2 2" xfId="13137"/>
    <cellStyle name="40% - Ênfase1 2 2 8 3" xfId="13138"/>
    <cellStyle name="40% - Ênfase1 2 2 8 4" xfId="13139"/>
    <cellStyle name="40% - Ênfase1 2 2 8 5" xfId="52649"/>
    <cellStyle name="40% - Ênfase1 2 2 9" xfId="13140"/>
    <cellStyle name="40% - Ênfase1 2 2 9 2" xfId="13141"/>
    <cellStyle name="40% - Ênfase1 2 2 9 2 2" xfId="13142"/>
    <cellStyle name="40% - Ênfase1 2 2 9 3" xfId="13143"/>
    <cellStyle name="40% - Ênfase1 2 2 9 4" xfId="13144"/>
    <cellStyle name="40% - Ênfase1 2 2 9 5" xfId="49651"/>
    <cellStyle name="40% - Ênfase1 2 20" xfId="13145"/>
    <cellStyle name="40% - Ênfase1 2 21" xfId="45523"/>
    <cellStyle name="40% - Ênfase1 2 22" xfId="48522"/>
    <cellStyle name="40% - Ênfase1 2 23" xfId="55598"/>
    <cellStyle name="40% - Ênfase1 2 3" xfId="327"/>
    <cellStyle name="40% - Ênfase1 2 3 10" xfId="13146"/>
    <cellStyle name="40% - Ênfase1 2 3 11" xfId="45576"/>
    <cellStyle name="40% - Ênfase1 2 3 12" xfId="48575"/>
    <cellStyle name="40% - Ênfase1 2 3 13" xfId="55651"/>
    <cellStyle name="40% - Ênfase1 2 3 2" xfId="812"/>
    <cellStyle name="40% - Ênfase1 2 3 2 10" xfId="49056"/>
    <cellStyle name="40% - Ênfase1 2 3 2 11" xfId="56132"/>
    <cellStyle name="40% - Ênfase1 2 3 2 2" xfId="2343"/>
    <cellStyle name="40% - Ênfase1 2 3 2 2 2" xfId="13147"/>
    <cellStyle name="40% - Ênfase1 2 3 2 2 2 2" xfId="13148"/>
    <cellStyle name="40% - Ênfase1 2 3 2 2 2 2 2" xfId="13149"/>
    <cellStyle name="40% - Ênfase1 2 3 2 2 2 3" xfId="13150"/>
    <cellStyle name="40% - Ênfase1 2 3 2 2 2 4" xfId="13151"/>
    <cellStyle name="40% - Ênfase1 2 3 2 2 2 5" xfId="54576"/>
    <cellStyle name="40% - Ênfase1 2 3 2 2 3" xfId="13152"/>
    <cellStyle name="40% - Ênfase1 2 3 2 2 3 2" xfId="13153"/>
    <cellStyle name="40% - Ênfase1 2 3 2 2 3 2 2" xfId="13154"/>
    <cellStyle name="40% - Ênfase1 2 3 2 2 3 3" xfId="13155"/>
    <cellStyle name="40% - Ênfase1 2 3 2 2 3 4" xfId="13156"/>
    <cellStyle name="40% - Ênfase1 2 3 2 2 4" xfId="13157"/>
    <cellStyle name="40% - Ênfase1 2 3 2 2 4 2" xfId="13158"/>
    <cellStyle name="40% - Ênfase1 2 3 2 2 5" xfId="13159"/>
    <cellStyle name="40% - Ênfase1 2 3 2 2 6" xfId="13160"/>
    <cellStyle name="40% - Ênfase1 2 3 2 2 7" xfId="47556"/>
    <cellStyle name="40% - Ênfase1 2 3 2 2 8" xfId="51097"/>
    <cellStyle name="40% - Ênfase1 2 3 2 2 9" xfId="57150"/>
    <cellStyle name="40% - Ênfase1 2 3 2 3" xfId="13161"/>
    <cellStyle name="40% - Ênfase1 2 3 2 3 2" xfId="13162"/>
    <cellStyle name="40% - Ênfase1 2 3 2 3 2 2" xfId="13163"/>
    <cellStyle name="40% - Ênfase1 2 3 2 3 3" xfId="13164"/>
    <cellStyle name="40% - Ênfase1 2 3 2 3 4" xfId="13165"/>
    <cellStyle name="40% - Ênfase1 2 3 2 3 5" xfId="53077"/>
    <cellStyle name="40% - Ênfase1 2 3 2 4" xfId="13166"/>
    <cellStyle name="40% - Ênfase1 2 3 2 4 2" xfId="13167"/>
    <cellStyle name="40% - Ênfase1 2 3 2 4 2 2" xfId="13168"/>
    <cellStyle name="40% - Ênfase1 2 3 2 4 3" xfId="13169"/>
    <cellStyle name="40% - Ênfase1 2 3 2 4 4" xfId="13170"/>
    <cellStyle name="40% - Ênfase1 2 3 2 4 5" xfId="50079"/>
    <cellStyle name="40% - Ênfase1 2 3 2 5" xfId="13171"/>
    <cellStyle name="40% - Ênfase1 2 3 2 5 2" xfId="13172"/>
    <cellStyle name="40% - Ênfase1 2 3 2 5 2 2" xfId="13173"/>
    <cellStyle name="40% - Ênfase1 2 3 2 5 3" xfId="13174"/>
    <cellStyle name="40% - Ênfase1 2 3 2 5 4" xfId="13175"/>
    <cellStyle name="40% - Ênfase1 2 3 2 6" xfId="13176"/>
    <cellStyle name="40% - Ênfase1 2 3 2 6 2" xfId="13177"/>
    <cellStyle name="40% - Ênfase1 2 3 2 7" xfId="13178"/>
    <cellStyle name="40% - Ênfase1 2 3 2 8" xfId="13179"/>
    <cellStyle name="40% - Ênfase1 2 3 2 9" xfId="46057"/>
    <cellStyle name="40% - Ênfase1 2 3 3" xfId="1348"/>
    <cellStyle name="40% - Ênfase1 2 3 3 10" xfId="56669"/>
    <cellStyle name="40% - Ênfase1 2 3 3 2" xfId="2879"/>
    <cellStyle name="40% - Ênfase1 2 3 3 2 2" xfId="13180"/>
    <cellStyle name="40% - Ênfase1 2 3 3 2 2 2" xfId="13181"/>
    <cellStyle name="40% - Ênfase1 2 3 3 2 2 2 2" xfId="13182"/>
    <cellStyle name="40% - Ênfase1 2 3 3 2 2 3" xfId="13183"/>
    <cellStyle name="40% - Ênfase1 2 3 3 2 2 4" xfId="13184"/>
    <cellStyle name="40% - Ênfase1 2 3 3 2 2 5" xfId="55112"/>
    <cellStyle name="40% - Ênfase1 2 3 3 2 3" xfId="13185"/>
    <cellStyle name="40% - Ênfase1 2 3 3 2 3 2" xfId="13186"/>
    <cellStyle name="40% - Ênfase1 2 3 3 2 4" xfId="13187"/>
    <cellStyle name="40% - Ênfase1 2 3 3 2 5" xfId="13188"/>
    <cellStyle name="40% - Ênfase1 2 3 3 2 6" xfId="48092"/>
    <cellStyle name="40% - Ênfase1 2 3 3 2 7" xfId="52115"/>
    <cellStyle name="40% - Ênfase1 2 3 3 3" xfId="13189"/>
    <cellStyle name="40% - Ênfase1 2 3 3 3 2" xfId="13190"/>
    <cellStyle name="40% - Ênfase1 2 3 3 3 2 2" xfId="13191"/>
    <cellStyle name="40% - Ênfase1 2 3 3 3 3" xfId="13192"/>
    <cellStyle name="40% - Ênfase1 2 3 3 3 4" xfId="13193"/>
    <cellStyle name="40% - Ênfase1 2 3 3 3 5" xfId="53613"/>
    <cellStyle name="40% - Ênfase1 2 3 3 4" xfId="13194"/>
    <cellStyle name="40% - Ênfase1 2 3 3 4 2" xfId="13195"/>
    <cellStyle name="40% - Ênfase1 2 3 3 4 2 2" xfId="13196"/>
    <cellStyle name="40% - Ênfase1 2 3 3 4 3" xfId="13197"/>
    <cellStyle name="40% - Ênfase1 2 3 3 4 4" xfId="13198"/>
    <cellStyle name="40% - Ênfase1 2 3 3 5" xfId="13199"/>
    <cellStyle name="40% - Ênfase1 2 3 3 5 2" xfId="13200"/>
    <cellStyle name="40% - Ênfase1 2 3 3 6" xfId="13201"/>
    <cellStyle name="40% - Ênfase1 2 3 3 7" xfId="13202"/>
    <cellStyle name="40% - Ênfase1 2 3 3 8" xfId="46593"/>
    <cellStyle name="40% - Ênfase1 2 3 3 9" xfId="50616"/>
    <cellStyle name="40% - Ênfase1 2 3 4" xfId="1862"/>
    <cellStyle name="40% - Ênfase1 2 3 4 2" xfId="13203"/>
    <cellStyle name="40% - Ênfase1 2 3 4 2 2" xfId="13204"/>
    <cellStyle name="40% - Ênfase1 2 3 4 2 2 2" xfId="13205"/>
    <cellStyle name="40% - Ênfase1 2 3 4 2 3" xfId="13206"/>
    <cellStyle name="40% - Ênfase1 2 3 4 2 4" xfId="13207"/>
    <cellStyle name="40% - Ênfase1 2 3 4 2 5" xfId="54095"/>
    <cellStyle name="40% - Ênfase1 2 3 4 3" xfId="13208"/>
    <cellStyle name="40% - Ênfase1 2 3 4 3 2" xfId="13209"/>
    <cellStyle name="40% - Ênfase1 2 3 4 4" xfId="13210"/>
    <cellStyle name="40% - Ênfase1 2 3 4 5" xfId="13211"/>
    <cellStyle name="40% - Ênfase1 2 3 4 6" xfId="47075"/>
    <cellStyle name="40% - Ênfase1 2 3 4 7" xfId="51634"/>
    <cellStyle name="40% - Ênfase1 2 3 5" xfId="13212"/>
    <cellStyle name="40% - Ênfase1 2 3 5 2" xfId="13213"/>
    <cellStyle name="40% - Ênfase1 2 3 5 2 2" xfId="13214"/>
    <cellStyle name="40% - Ênfase1 2 3 5 3" xfId="13215"/>
    <cellStyle name="40% - Ênfase1 2 3 5 4" xfId="13216"/>
    <cellStyle name="40% - Ênfase1 2 3 5 5" xfId="52596"/>
    <cellStyle name="40% - Ênfase1 2 3 6" xfId="13217"/>
    <cellStyle name="40% - Ênfase1 2 3 6 2" xfId="13218"/>
    <cellStyle name="40% - Ênfase1 2 3 6 2 2" xfId="13219"/>
    <cellStyle name="40% - Ênfase1 2 3 6 3" xfId="13220"/>
    <cellStyle name="40% - Ênfase1 2 3 6 4" xfId="13221"/>
    <cellStyle name="40% - Ênfase1 2 3 6 5" xfId="49598"/>
    <cellStyle name="40% - Ênfase1 2 3 7" xfId="13222"/>
    <cellStyle name="40% - Ênfase1 2 3 7 2" xfId="13223"/>
    <cellStyle name="40% - Ênfase1 2 3 7 2 2" xfId="13224"/>
    <cellStyle name="40% - Ênfase1 2 3 7 3" xfId="13225"/>
    <cellStyle name="40% - Ênfase1 2 3 7 4" xfId="13226"/>
    <cellStyle name="40% - Ênfase1 2 3 8" xfId="13227"/>
    <cellStyle name="40% - Ênfase1 2 3 8 2" xfId="13228"/>
    <cellStyle name="40% - Ênfase1 2 3 9" xfId="13229"/>
    <cellStyle name="40% - Ênfase1 2 4" xfId="433"/>
    <cellStyle name="40% - Ênfase1 2 4 10" xfId="13230"/>
    <cellStyle name="40% - Ênfase1 2 4 11" xfId="45682"/>
    <cellStyle name="40% - Ênfase1 2 4 12" xfId="48681"/>
    <cellStyle name="40% - Ênfase1 2 4 13" xfId="55757"/>
    <cellStyle name="40% - Ênfase1 2 4 2" xfId="918"/>
    <cellStyle name="40% - Ênfase1 2 4 2 10" xfId="49162"/>
    <cellStyle name="40% - Ênfase1 2 4 2 11" xfId="56238"/>
    <cellStyle name="40% - Ênfase1 2 4 2 2" xfId="2449"/>
    <cellStyle name="40% - Ênfase1 2 4 2 2 2" xfId="13231"/>
    <cellStyle name="40% - Ênfase1 2 4 2 2 2 2" xfId="13232"/>
    <cellStyle name="40% - Ênfase1 2 4 2 2 2 2 2" xfId="13233"/>
    <cellStyle name="40% - Ênfase1 2 4 2 2 2 3" xfId="13234"/>
    <cellStyle name="40% - Ênfase1 2 4 2 2 2 4" xfId="13235"/>
    <cellStyle name="40% - Ênfase1 2 4 2 2 2 5" xfId="54682"/>
    <cellStyle name="40% - Ênfase1 2 4 2 2 3" xfId="13236"/>
    <cellStyle name="40% - Ênfase1 2 4 2 2 3 2" xfId="13237"/>
    <cellStyle name="40% - Ênfase1 2 4 2 2 3 2 2" xfId="13238"/>
    <cellStyle name="40% - Ênfase1 2 4 2 2 3 3" xfId="13239"/>
    <cellStyle name="40% - Ênfase1 2 4 2 2 3 4" xfId="13240"/>
    <cellStyle name="40% - Ênfase1 2 4 2 2 4" xfId="13241"/>
    <cellStyle name="40% - Ênfase1 2 4 2 2 4 2" xfId="13242"/>
    <cellStyle name="40% - Ênfase1 2 4 2 2 5" xfId="13243"/>
    <cellStyle name="40% - Ênfase1 2 4 2 2 6" xfId="13244"/>
    <cellStyle name="40% - Ênfase1 2 4 2 2 7" xfId="47662"/>
    <cellStyle name="40% - Ênfase1 2 4 2 2 8" xfId="51203"/>
    <cellStyle name="40% - Ênfase1 2 4 2 2 9" xfId="57256"/>
    <cellStyle name="40% - Ênfase1 2 4 2 3" xfId="13245"/>
    <cellStyle name="40% - Ênfase1 2 4 2 3 2" xfId="13246"/>
    <cellStyle name="40% - Ênfase1 2 4 2 3 2 2" xfId="13247"/>
    <cellStyle name="40% - Ênfase1 2 4 2 3 3" xfId="13248"/>
    <cellStyle name="40% - Ênfase1 2 4 2 3 4" xfId="13249"/>
    <cellStyle name="40% - Ênfase1 2 4 2 3 5" xfId="53183"/>
    <cellStyle name="40% - Ênfase1 2 4 2 4" xfId="13250"/>
    <cellStyle name="40% - Ênfase1 2 4 2 4 2" xfId="13251"/>
    <cellStyle name="40% - Ênfase1 2 4 2 4 2 2" xfId="13252"/>
    <cellStyle name="40% - Ênfase1 2 4 2 4 3" xfId="13253"/>
    <cellStyle name="40% - Ênfase1 2 4 2 4 4" xfId="13254"/>
    <cellStyle name="40% - Ênfase1 2 4 2 4 5" xfId="50185"/>
    <cellStyle name="40% - Ênfase1 2 4 2 5" xfId="13255"/>
    <cellStyle name="40% - Ênfase1 2 4 2 5 2" xfId="13256"/>
    <cellStyle name="40% - Ênfase1 2 4 2 5 2 2" xfId="13257"/>
    <cellStyle name="40% - Ênfase1 2 4 2 5 3" xfId="13258"/>
    <cellStyle name="40% - Ênfase1 2 4 2 5 4" xfId="13259"/>
    <cellStyle name="40% - Ênfase1 2 4 2 6" xfId="13260"/>
    <cellStyle name="40% - Ênfase1 2 4 2 6 2" xfId="13261"/>
    <cellStyle name="40% - Ênfase1 2 4 2 7" xfId="13262"/>
    <cellStyle name="40% - Ênfase1 2 4 2 8" xfId="13263"/>
    <cellStyle name="40% - Ênfase1 2 4 2 9" xfId="46163"/>
    <cellStyle name="40% - Ênfase1 2 4 3" xfId="1454"/>
    <cellStyle name="40% - Ênfase1 2 4 3 10" xfId="56775"/>
    <cellStyle name="40% - Ênfase1 2 4 3 2" xfId="2985"/>
    <cellStyle name="40% - Ênfase1 2 4 3 2 2" xfId="13264"/>
    <cellStyle name="40% - Ênfase1 2 4 3 2 2 2" xfId="13265"/>
    <cellStyle name="40% - Ênfase1 2 4 3 2 2 2 2" xfId="13266"/>
    <cellStyle name="40% - Ênfase1 2 4 3 2 2 3" xfId="13267"/>
    <cellStyle name="40% - Ênfase1 2 4 3 2 2 4" xfId="13268"/>
    <cellStyle name="40% - Ênfase1 2 4 3 2 2 5" xfId="55218"/>
    <cellStyle name="40% - Ênfase1 2 4 3 2 3" xfId="13269"/>
    <cellStyle name="40% - Ênfase1 2 4 3 2 3 2" xfId="13270"/>
    <cellStyle name="40% - Ênfase1 2 4 3 2 4" xfId="13271"/>
    <cellStyle name="40% - Ênfase1 2 4 3 2 5" xfId="13272"/>
    <cellStyle name="40% - Ênfase1 2 4 3 2 6" xfId="48198"/>
    <cellStyle name="40% - Ênfase1 2 4 3 2 7" xfId="52221"/>
    <cellStyle name="40% - Ênfase1 2 4 3 3" xfId="13273"/>
    <cellStyle name="40% - Ênfase1 2 4 3 3 2" xfId="13274"/>
    <cellStyle name="40% - Ênfase1 2 4 3 3 2 2" xfId="13275"/>
    <cellStyle name="40% - Ênfase1 2 4 3 3 3" xfId="13276"/>
    <cellStyle name="40% - Ênfase1 2 4 3 3 4" xfId="13277"/>
    <cellStyle name="40% - Ênfase1 2 4 3 3 5" xfId="53719"/>
    <cellStyle name="40% - Ênfase1 2 4 3 4" xfId="13278"/>
    <cellStyle name="40% - Ênfase1 2 4 3 4 2" xfId="13279"/>
    <cellStyle name="40% - Ênfase1 2 4 3 4 2 2" xfId="13280"/>
    <cellStyle name="40% - Ênfase1 2 4 3 4 3" xfId="13281"/>
    <cellStyle name="40% - Ênfase1 2 4 3 4 4" xfId="13282"/>
    <cellStyle name="40% - Ênfase1 2 4 3 5" xfId="13283"/>
    <cellStyle name="40% - Ênfase1 2 4 3 5 2" xfId="13284"/>
    <cellStyle name="40% - Ênfase1 2 4 3 6" xfId="13285"/>
    <cellStyle name="40% - Ênfase1 2 4 3 7" xfId="13286"/>
    <cellStyle name="40% - Ênfase1 2 4 3 8" xfId="46699"/>
    <cellStyle name="40% - Ênfase1 2 4 3 9" xfId="50722"/>
    <cellStyle name="40% - Ênfase1 2 4 4" xfId="1968"/>
    <cellStyle name="40% - Ênfase1 2 4 4 2" xfId="13287"/>
    <cellStyle name="40% - Ênfase1 2 4 4 2 2" xfId="13288"/>
    <cellStyle name="40% - Ênfase1 2 4 4 2 2 2" xfId="13289"/>
    <cellStyle name="40% - Ênfase1 2 4 4 2 3" xfId="13290"/>
    <cellStyle name="40% - Ênfase1 2 4 4 2 4" xfId="13291"/>
    <cellStyle name="40% - Ênfase1 2 4 4 2 5" xfId="54201"/>
    <cellStyle name="40% - Ênfase1 2 4 4 3" xfId="13292"/>
    <cellStyle name="40% - Ênfase1 2 4 4 3 2" xfId="13293"/>
    <cellStyle name="40% - Ênfase1 2 4 4 4" xfId="13294"/>
    <cellStyle name="40% - Ênfase1 2 4 4 5" xfId="13295"/>
    <cellStyle name="40% - Ênfase1 2 4 4 6" xfId="47181"/>
    <cellStyle name="40% - Ênfase1 2 4 4 7" xfId="51740"/>
    <cellStyle name="40% - Ênfase1 2 4 5" xfId="13296"/>
    <cellStyle name="40% - Ênfase1 2 4 5 2" xfId="13297"/>
    <cellStyle name="40% - Ênfase1 2 4 5 2 2" xfId="13298"/>
    <cellStyle name="40% - Ênfase1 2 4 5 3" xfId="13299"/>
    <cellStyle name="40% - Ênfase1 2 4 5 4" xfId="13300"/>
    <cellStyle name="40% - Ênfase1 2 4 5 5" xfId="52702"/>
    <cellStyle name="40% - Ênfase1 2 4 6" xfId="13301"/>
    <cellStyle name="40% - Ênfase1 2 4 6 2" xfId="13302"/>
    <cellStyle name="40% - Ênfase1 2 4 6 2 2" xfId="13303"/>
    <cellStyle name="40% - Ênfase1 2 4 6 3" xfId="13304"/>
    <cellStyle name="40% - Ênfase1 2 4 6 4" xfId="13305"/>
    <cellStyle name="40% - Ênfase1 2 4 6 5" xfId="49704"/>
    <cellStyle name="40% - Ênfase1 2 4 7" xfId="13306"/>
    <cellStyle name="40% - Ênfase1 2 4 7 2" xfId="13307"/>
    <cellStyle name="40% - Ênfase1 2 4 7 2 2" xfId="13308"/>
    <cellStyle name="40% - Ênfase1 2 4 7 3" xfId="13309"/>
    <cellStyle name="40% - Ênfase1 2 4 7 4" xfId="13310"/>
    <cellStyle name="40% - Ênfase1 2 4 8" xfId="13311"/>
    <cellStyle name="40% - Ênfase1 2 4 8 2" xfId="13312"/>
    <cellStyle name="40% - Ênfase1 2 4 9" xfId="13313"/>
    <cellStyle name="40% - Ênfase1 2 5" xfId="539"/>
    <cellStyle name="40% - Ênfase1 2 5 10" xfId="13314"/>
    <cellStyle name="40% - Ênfase1 2 5 11" xfId="45788"/>
    <cellStyle name="40% - Ênfase1 2 5 12" xfId="48787"/>
    <cellStyle name="40% - Ênfase1 2 5 13" xfId="55863"/>
    <cellStyle name="40% - Ênfase1 2 5 2" xfId="1024"/>
    <cellStyle name="40% - Ênfase1 2 5 2 10" xfId="49268"/>
    <cellStyle name="40% - Ênfase1 2 5 2 11" xfId="56344"/>
    <cellStyle name="40% - Ênfase1 2 5 2 2" xfId="2555"/>
    <cellStyle name="40% - Ênfase1 2 5 2 2 2" xfId="13315"/>
    <cellStyle name="40% - Ênfase1 2 5 2 2 2 2" xfId="13316"/>
    <cellStyle name="40% - Ênfase1 2 5 2 2 2 2 2" xfId="13317"/>
    <cellStyle name="40% - Ênfase1 2 5 2 2 2 3" xfId="13318"/>
    <cellStyle name="40% - Ênfase1 2 5 2 2 2 4" xfId="13319"/>
    <cellStyle name="40% - Ênfase1 2 5 2 2 2 5" xfId="54788"/>
    <cellStyle name="40% - Ênfase1 2 5 2 2 3" xfId="13320"/>
    <cellStyle name="40% - Ênfase1 2 5 2 2 3 2" xfId="13321"/>
    <cellStyle name="40% - Ênfase1 2 5 2 2 3 2 2" xfId="13322"/>
    <cellStyle name="40% - Ênfase1 2 5 2 2 3 3" xfId="13323"/>
    <cellStyle name="40% - Ênfase1 2 5 2 2 3 4" xfId="13324"/>
    <cellStyle name="40% - Ênfase1 2 5 2 2 4" xfId="13325"/>
    <cellStyle name="40% - Ênfase1 2 5 2 2 4 2" xfId="13326"/>
    <cellStyle name="40% - Ênfase1 2 5 2 2 5" xfId="13327"/>
    <cellStyle name="40% - Ênfase1 2 5 2 2 6" xfId="13328"/>
    <cellStyle name="40% - Ênfase1 2 5 2 2 7" xfId="47768"/>
    <cellStyle name="40% - Ênfase1 2 5 2 2 8" xfId="51309"/>
    <cellStyle name="40% - Ênfase1 2 5 2 2 9" xfId="57362"/>
    <cellStyle name="40% - Ênfase1 2 5 2 3" xfId="13329"/>
    <cellStyle name="40% - Ênfase1 2 5 2 3 2" xfId="13330"/>
    <cellStyle name="40% - Ênfase1 2 5 2 3 2 2" xfId="13331"/>
    <cellStyle name="40% - Ênfase1 2 5 2 3 3" xfId="13332"/>
    <cellStyle name="40% - Ênfase1 2 5 2 3 4" xfId="13333"/>
    <cellStyle name="40% - Ênfase1 2 5 2 3 5" xfId="53289"/>
    <cellStyle name="40% - Ênfase1 2 5 2 4" xfId="13334"/>
    <cellStyle name="40% - Ênfase1 2 5 2 4 2" xfId="13335"/>
    <cellStyle name="40% - Ênfase1 2 5 2 4 2 2" xfId="13336"/>
    <cellStyle name="40% - Ênfase1 2 5 2 4 3" xfId="13337"/>
    <cellStyle name="40% - Ênfase1 2 5 2 4 4" xfId="13338"/>
    <cellStyle name="40% - Ênfase1 2 5 2 4 5" xfId="50291"/>
    <cellStyle name="40% - Ênfase1 2 5 2 5" xfId="13339"/>
    <cellStyle name="40% - Ênfase1 2 5 2 5 2" xfId="13340"/>
    <cellStyle name="40% - Ênfase1 2 5 2 5 2 2" xfId="13341"/>
    <cellStyle name="40% - Ênfase1 2 5 2 5 3" xfId="13342"/>
    <cellStyle name="40% - Ênfase1 2 5 2 5 4" xfId="13343"/>
    <cellStyle name="40% - Ênfase1 2 5 2 6" xfId="13344"/>
    <cellStyle name="40% - Ênfase1 2 5 2 6 2" xfId="13345"/>
    <cellStyle name="40% - Ênfase1 2 5 2 7" xfId="13346"/>
    <cellStyle name="40% - Ênfase1 2 5 2 8" xfId="13347"/>
    <cellStyle name="40% - Ênfase1 2 5 2 9" xfId="46269"/>
    <cellStyle name="40% - Ênfase1 2 5 3" xfId="1560"/>
    <cellStyle name="40% - Ênfase1 2 5 3 10" xfId="56881"/>
    <cellStyle name="40% - Ênfase1 2 5 3 2" xfId="3091"/>
    <cellStyle name="40% - Ênfase1 2 5 3 2 2" xfId="13348"/>
    <cellStyle name="40% - Ênfase1 2 5 3 2 2 2" xfId="13349"/>
    <cellStyle name="40% - Ênfase1 2 5 3 2 2 2 2" xfId="13350"/>
    <cellStyle name="40% - Ênfase1 2 5 3 2 2 3" xfId="13351"/>
    <cellStyle name="40% - Ênfase1 2 5 3 2 2 4" xfId="13352"/>
    <cellStyle name="40% - Ênfase1 2 5 3 2 2 5" xfId="55324"/>
    <cellStyle name="40% - Ênfase1 2 5 3 2 3" xfId="13353"/>
    <cellStyle name="40% - Ênfase1 2 5 3 2 3 2" xfId="13354"/>
    <cellStyle name="40% - Ênfase1 2 5 3 2 4" xfId="13355"/>
    <cellStyle name="40% - Ênfase1 2 5 3 2 5" xfId="13356"/>
    <cellStyle name="40% - Ênfase1 2 5 3 2 6" xfId="48304"/>
    <cellStyle name="40% - Ênfase1 2 5 3 2 7" xfId="52327"/>
    <cellStyle name="40% - Ênfase1 2 5 3 3" xfId="13357"/>
    <cellStyle name="40% - Ênfase1 2 5 3 3 2" xfId="13358"/>
    <cellStyle name="40% - Ênfase1 2 5 3 3 2 2" xfId="13359"/>
    <cellStyle name="40% - Ênfase1 2 5 3 3 3" xfId="13360"/>
    <cellStyle name="40% - Ênfase1 2 5 3 3 4" xfId="13361"/>
    <cellStyle name="40% - Ênfase1 2 5 3 3 5" xfId="53825"/>
    <cellStyle name="40% - Ênfase1 2 5 3 4" xfId="13362"/>
    <cellStyle name="40% - Ênfase1 2 5 3 4 2" xfId="13363"/>
    <cellStyle name="40% - Ênfase1 2 5 3 4 2 2" xfId="13364"/>
    <cellStyle name="40% - Ênfase1 2 5 3 4 3" xfId="13365"/>
    <cellStyle name="40% - Ênfase1 2 5 3 4 4" xfId="13366"/>
    <cellStyle name="40% - Ênfase1 2 5 3 5" xfId="13367"/>
    <cellStyle name="40% - Ênfase1 2 5 3 5 2" xfId="13368"/>
    <cellStyle name="40% - Ênfase1 2 5 3 6" xfId="13369"/>
    <cellStyle name="40% - Ênfase1 2 5 3 7" xfId="13370"/>
    <cellStyle name="40% - Ênfase1 2 5 3 8" xfId="46805"/>
    <cellStyle name="40% - Ênfase1 2 5 3 9" xfId="50828"/>
    <cellStyle name="40% - Ênfase1 2 5 4" xfId="2074"/>
    <cellStyle name="40% - Ênfase1 2 5 4 2" xfId="13371"/>
    <cellStyle name="40% - Ênfase1 2 5 4 2 2" xfId="13372"/>
    <cellStyle name="40% - Ênfase1 2 5 4 2 2 2" xfId="13373"/>
    <cellStyle name="40% - Ênfase1 2 5 4 2 3" xfId="13374"/>
    <cellStyle name="40% - Ênfase1 2 5 4 2 4" xfId="13375"/>
    <cellStyle name="40% - Ênfase1 2 5 4 2 5" xfId="54307"/>
    <cellStyle name="40% - Ênfase1 2 5 4 3" xfId="13376"/>
    <cellStyle name="40% - Ênfase1 2 5 4 3 2" xfId="13377"/>
    <cellStyle name="40% - Ênfase1 2 5 4 4" xfId="13378"/>
    <cellStyle name="40% - Ênfase1 2 5 4 5" xfId="13379"/>
    <cellStyle name="40% - Ênfase1 2 5 4 6" xfId="47287"/>
    <cellStyle name="40% - Ênfase1 2 5 4 7" xfId="51846"/>
    <cellStyle name="40% - Ênfase1 2 5 5" xfId="13380"/>
    <cellStyle name="40% - Ênfase1 2 5 5 2" xfId="13381"/>
    <cellStyle name="40% - Ênfase1 2 5 5 2 2" xfId="13382"/>
    <cellStyle name="40% - Ênfase1 2 5 5 3" xfId="13383"/>
    <cellStyle name="40% - Ênfase1 2 5 5 4" xfId="13384"/>
    <cellStyle name="40% - Ênfase1 2 5 5 5" xfId="52808"/>
    <cellStyle name="40% - Ênfase1 2 5 6" xfId="13385"/>
    <cellStyle name="40% - Ênfase1 2 5 6 2" xfId="13386"/>
    <cellStyle name="40% - Ênfase1 2 5 6 2 2" xfId="13387"/>
    <cellStyle name="40% - Ênfase1 2 5 6 3" xfId="13388"/>
    <cellStyle name="40% - Ênfase1 2 5 6 4" xfId="13389"/>
    <cellStyle name="40% - Ênfase1 2 5 6 5" xfId="49810"/>
    <cellStyle name="40% - Ênfase1 2 5 7" xfId="13390"/>
    <cellStyle name="40% - Ênfase1 2 5 7 2" xfId="13391"/>
    <cellStyle name="40% - Ênfase1 2 5 7 2 2" xfId="13392"/>
    <cellStyle name="40% - Ênfase1 2 5 7 3" xfId="13393"/>
    <cellStyle name="40% - Ênfase1 2 5 7 4" xfId="13394"/>
    <cellStyle name="40% - Ênfase1 2 5 8" xfId="13395"/>
    <cellStyle name="40% - Ênfase1 2 5 8 2" xfId="13396"/>
    <cellStyle name="40% - Ênfase1 2 5 9" xfId="13397"/>
    <cellStyle name="40% - Ênfase1 2 6" xfId="645"/>
    <cellStyle name="40% - Ênfase1 2 6 10" xfId="13398"/>
    <cellStyle name="40% - Ênfase1 2 6 11" xfId="45894"/>
    <cellStyle name="40% - Ênfase1 2 6 12" xfId="48893"/>
    <cellStyle name="40% - Ênfase1 2 6 13" xfId="55969"/>
    <cellStyle name="40% - Ênfase1 2 6 2" xfId="1130"/>
    <cellStyle name="40% - Ênfase1 2 6 2 10" xfId="49374"/>
    <cellStyle name="40% - Ênfase1 2 6 2 11" xfId="56450"/>
    <cellStyle name="40% - Ênfase1 2 6 2 2" xfId="2661"/>
    <cellStyle name="40% - Ênfase1 2 6 2 2 2" xfId="13399"/>
    <cellStyle name="40% - Ênfase1 2 6 2 2 2 2" xfId="13400"/>
    <cellStyle name="40% - Ênfase1 2 6 2 2 2 2 2" xfId="13401"/>
    <cellStyle name="40% - Ênfase1 2 6 2 2 2 3" xfId="13402"/>
    <cellStyle name="40% - Ênfase1 2 6 2 2 2 4" xfId="13403"/>
    <cellStyle name="40% - Ênfase1 2 6 2 2 2 5" xfId="54894"/>
    <cellStyle name="40% - Ênfase1 2 6 2 2 3" xfId="13404"/>
    <cellStyle name="40% - Ênfase1 2 6 2 2 3 2" xfId="13405"/>
    <cellStyle name="40% - Ênfase1 2 6 2 2 3 2 2" xfId="13406"/>
    <cellStyle name="40% - Ênfase1 2 6 2 2 3 3" xfId="13407"/>
    <cellStyle name="40% - Ênfase1 2 6 2 2 3 4" xfId="13408"/>
    <cellStyle name="40% - Ênfase1 2 6 2 2 4" xfId="13409"/>
    <cellStyle name="40% - Ênfase1 2 6 2 2 4 2" xfId="13410"/>
    <cellStyle name="40% - Ênfase1 2 6 2 2 5" xfId="13411"/>
    <cellStyle name="40% - Ênfase1 2 6 2 2 6" xfId="13412"/>
    <cellStyle name="40% - Ênfase1 2 6 2 2 7" xfId="47874"/>
    <cellStyle name="40% - Ênfase1 2 6 2 2 8" xfId="51415"/>
    <cellStyle name="40% - Ênfase1 2 6 2 2 9" xfId="57468"/>
    <cellStyle name="40% - Ênfase1 2 6 2 3" xfId="13413"/>
    <cellStyle name="40% - Ênfase1 2 6 2 3 2" xfId="13414"/>
    <cellStyle name="40% - Ênfase1 2 6 2 3 2 2" xfId="13415"/>
    <cellStyle name="40% - Ênfase1 2 6 2 3 3" xfId="13416"/>
    <cellStyle name="40% - Ênfase1 2 6 2 3 4" xfId="13417"/>
    <cellStyle name="40% - Ênfase1 2 6 2 3 5" xfId="53395"/>
    <cellStyle name="40% - Ênfase1 2 6 2 4" xfId="13418"/>
    <cellStyle name="40% - Ênfase1 2 6 2 4 2" xfId="13419"/>
    <cellStyle name="40% - Ênfase1 2 6 2 4 2 2" xfId="13420"/>
    <cellStyle name="40% - Ênfase1 2 6 2 4 3" xfId="13421"/>
    <cellStyle name="40% - Ênfase1 2 6 2 4 4" xfId="13422"/>
    <cellStyle name="40% - Ênfase1 2 6 2 4 5" xfId="50397"/>
    <cellStyle name="40% - Ênfase1 2 6 2 5" xfId="13423"/>
    <cellStyle name="40% - Ênfase1 2 6 2 5 2" xfId="13424"/>
    <cellStyle name="40% - Ênfase1 2 6 2 5 2 2" xfId="13425"/>
    <cellStyle name="40% - Ênfase1 2 6 2 5 3" xfId="13426"/>
    <cellStyle name="40% - Ênfase1 2 6 2 5 4" xfId="13427"/>
    <cellStyle name="40% - Ênfase1 2 6 2 6" xfId="13428"/>
    <cellStyle name="40% - Ênfase1 2 6 2 6 2" xfId="13429"/>
    <cellStyle name="40% - Ênfase1 2 6 2 7" xfId="13430"/>
    <cellStyle name="40% - Ênfase1 2 6 2 8" xfId="13431"/>
    <cellStyle name="40% - Ênfase1 2 6 2 9" xfId="46375"/>
    <cellStyle name="40% - Ênfase1 2 6 3" xfId="1666"/>
    <cellStyle name="40% - Ênfase1 2 6 3 10" xfId="56987"/>
    <cellStyle name="40% - Ênfase1 2 6 3 2" xfId="3197"/>
    <cellStyle name="40% - Ênfase1 2 6 3 2 2" xfId="13432"/>
    <cellStyle name="40% - Ênfase1 2 6 3 2 2 2" xfId="13433"/>
    <cellStyle name="40% - Ênfase1 2 6 3 2 2 2 2" xfId="13434"/>
    <cellStyle name="40% - Ênfase1 2 6 3 2 2 3" xfId="13435"/>
    <cellStyle name="40% - Ênfase1 2 6 3 2 2 4" xfId="13436"/>
    <cellStyle name="40% - Ênfase1 2 6 3 2 2 5" xfId="55430"/>
    <cellStyle name="40% - Ênfase1 2 6 3 2 3" xfId="13437"/>
    <cellStyle name="40% - Ênfase1 2 6 3 2 3 2" xfId="13438"/>
    <cellStyle name="40% - Ênfase1 2 6 3 2 4" xfId="13439"/>
    <cellStyle name="40% - Ênfase1 2 6 3 2 5" xfId="13440"/>
    <cellStyle name="40% - Ênfase1 2 6 3 2 6" xfId="48410"/>
    <cellStyle name="40% - Ênfase1 2 6 3 2 7" xfId="52433"/>
    <cellStyle name="40% - Ênfase1 2 6 3 3" xfId="13441"/>
    <cellStyle name="40% - Ênfase1 2 6 3 3 2" xfId="13442"/>
    <cellStyle name="40% - Ênfase1 2 6 3 3 2 2" xfId="13443"/>
    <cellStyle name="40% - Ênfase1 2 6 3 3 3" xfId="13444"/>
    <cellStyle name="40% - Ênfase1 2 6 3 3 4" xfId="13445"/>
    <cellStyle name="40% - Ênfase1 2 6 3 3 5" xfId="53931"/>
    <cellStyle name="40% - Ênfase1 2 6 3 4" xfId="13446"/>
    <cellStyle name="40% - Ênfase1 2 6 3 4 2" xfId="13447"/>
    <cellStyle name="40% - Ênfase1 2 6 3 4 2 2" xfId="13448"/>
    <cellStyle name="40% - Ênfase1 2 6 3 4 3" xfId="13449"/>
    <cellStyle name="40% - Ênfase1 2 6 3 4 4" xfId="13450"/>
    <cellStyle name="40% - Ênfase1 2 6 3 5" xfId="13451"/>
    <cellStyle name="40% - Ênfase1 2 6 3 5 2" xfId="13452"/>
    <cellStyle name="40% - Ênfase1 2 6 3 6" xfId="13453"/>
    <cellStyle name="40% - Ênfase1 2 6 3 7" xfId="13454"/>
    <cellStyle name="40% - Ênfase1 2 6 3 8" xfId="46911"/>
    <cellStyle name="40% - Ênfase1 2 6 3 9" xfId="50934"/>
    <cellStyle name="40% - Ênfase1 2 6 4" xfId="2180"/>
    <cellStyle name="40% - Ênfase1 2 6 4 2" xfId="13455"/>
    <cellStyle name="40% - Ênfase1 2 6 4 2 2" xfId="13456"/>
    <cellStyle name="40% - Ênfase1 2 6 4 2 2 2" xfId="13457"/>
    <cellStyle name="40% - Ênfase1 2 6 4 2 3" xfId="13458"/>
    <cellStyle name="40% - Ênfase1 2 6 4 2 4" xfId="13459"/>
    <cellStyle name="40% - Ênfase1 2 6 4 2 5" xfId="54413"/>
    <cellStyle name="40% - Ênfase1 2 6 4 3" xfId="13460"/>
    <cellStyle name="40% - Ênfase1 2 6 4 3 2" xfId="13461"/>
    <cellStyle name="40% - Ênfase1 2 6 4 4" xfId="13462"/>
    <cellStyle name="40% - Ênfase1 2 6 4 5" xfId="13463"/>
    <cellStyle name="40% - Ênfase1 2 6 4 6" xfId="47393"/>
    <cellStyle name="40% - Ênfase1 2 6 4 7" xfId="51952"/>
    <cellStyle name="40% - Ênfase1 2 6 5" xfId="13464"/>
    <cellStyle name="40% - Ênfase1 2 6 5 2" xfId="13465"/>
    <cellStyle name="40% - Ênfase1 2 6 5 2 2" xfId="13466"/>
    <cellStyle name="40% - Ênfase1 2 6 5 3" xfId="13467"/>
    <cellStyle name="40% - Ênfase1 2 6 5 4" xfId="13468"/>
    <cellStyle name="40% - Ênfase1 2 6 5 5" xfId="52914"/>
    <cellStyle name="40% - Ênfase1 2 6 6" xfId="13469"/>
    <cellStyle name="40% - Ênfase1 2 6 6 2" xfId="13470"/>
    <cellStyle name="40% - Ênfase1 2 6 6 2 2" xfId="13471"/>
    <cellStyle name="40% - Ênfase1 2 6 6 3" xfId="13472"/>
    <cellStyle name="40% - Ênfase1 2 6 6 4" xfId="13473"/>
    <cellStyle name="40% - Ênfase1 2 6 6 5" xfId="49916"/>
    <cellStyle name="40% - Ênfase1 2 6 7" xfId="13474"/>
    <cellStyle name="40% - Ênfase1 2 6 7 2" xfId="13475"/>
    <cellStyle name="40% - Ênfase1 2 6 7 2 2" xfId="13476"/>
    <cellStyle name="40% - Ênfase1 2 6 7 3" xfId="13477"/>
    <cellStyle name="40% - Ênfase1 2 6 7 4" xfId="13478"/>
    <cellStyle name="40% - Ênfase1 2 6 8" xfId="13479"/>
    <cellStyle name="40% - Ênfase1 2 6 8 2" xfId="13480"/>
    <cellStyle name="40% - Ênfase1 2 6 9" xfId="13481"/>
    <cellStyle name="40% - Ênfase1 2 7" xfId="759"/>
    <cellStyle name="40% - Ênfase1 2 7 10" xfId="49003"/>
    <cellStyle name="40% - Ênfase1 2 7 11" xfId="56079"/>
    <cellStyle name="40% - Ênfase1 2 7 2" xfId="2290"/>
    <cellStyle name="40% - Ênfase1 2 7 2 2" xfId="13482"/>
    <cellStyle name="40% - Ênfase1 2 7 2 2 2" xfId="13483"/>
    <cellStyle name="40% - Ênfase1 2 7 2 2 2 2" xfId="13484"/>
    <cellStyle name="40% - Ênfase1 2 7 2 2 3" xfId="13485"/>
    <cellStyle name="40% - Ênfase1 2 7 2 2 4" xfId="13486"/>
    <cellStyle name="40% - Ênfase1 2 7 2 2 5" xfId="54523"/>
    <cellStyle name="40% - Ênfase1 2 7 2 3" xfId="13487"/>
    <cellStyle name="40% - Ênfase1 2 7 2 3 2" xfId="13488"/>
    <cellStyle name="40% - Ênfase1 2 7 2 3 2 2" xfId="13489"/>
    <cellStyle name="40% - Ênfase1 2 7 2 3 3" xfId="13490"/>
    <cellStyle name="40% - Ênfase1 2 7 2 3 4" xfId="13491"/>
    <cellStyle name="40% - Ênfase1 2 7 2 4" xfId="13492"/>
    <cellStyle name="40% - Ênfase1 2 7 2 4 2" xfId="13493"/>
    <cellStyle name="40% - Ênfase1 2 7 2 5" xfId="13494"/>
    <cellStyle name="40% - Ênfase1 2 7 2 6" xfId="13495"/>
    <cellStyle name="40% - Ênfase1 2 7 2 7" xfId="47503"/>
    <cellStyle name="40% - Ênfase1 2 7 2 8" xfId="51044"/>
    <cellStyle name="40% - Ênfase1 2 7 2 9" xfId="57097"/>
    <cellStyle name="40% - Ênfase1 2 7 3" xfId="13496"/>
    <cellStyle name="40% - Ênfase1 2 7 3 2" xfId="13497"/>
    <cellStyle name="40% - Ênfase1 2 7 3 2 2" xfId="13498"/>
    <cellStyle name="40% - Ênfase1 2 7 3 3" xfId="13499"/>
    <cellStyle name="40% - Ênfase1 2 7 3 4" xfId="13500"/>
    <cellStyle name="40% - Ênfase1 2 7 3 5" xfId="53024"/>
    <cellStyle name="40% - Ênfase1 2 7 4" xfId="13501"/>
    <cellStyle name="40% - Ênfase1 2 7 4 2" xfId="13502"/>
    <cellStyle name="40% - Ênfase1 2 7 4 2 2" xfId="13503"/>
    <cellStyle name="40% - Ênfase1 2 7 4 3" xfId="13504"/>
    <cellStyle name="40% - Ênfase1 2 7 4 4" xfId="13505"/>
    <cellStyle name="40% - Ênfase1 2 7 4 5" xfId="50026"/>
    <cellStyle name="40% - Ênfase1 2 7 5" xfId="13506"/>
    <cellStyle name="40% - Ênfase1 2 7 5 2" xfId="13507"/>
    <cellStyle name="40% - Ênfase1 2 7 5 2 2" xfId="13508"/>
    <cellStyle name="40% - Ênfase1 2 7 5 3" xfId="13509"/>
    <cellStyle name="40% - Ênfase1 2 7 5 4" xfId="13510"/>
    <cellStyle name="40% - Ênfase1 2 7 6" xfId="13511"/>
    <cellStyle name="40% - Ênfase1 2 7 6 2" xfId="13512"/>
    <cellStyle name="40% - Ênfase1 2 7 7" xfId="13513"/>
    <cellStyle name="40% - Ênfase1 2 7 8" xfId="13514"/>
    <cellStyle name="40% - Ênfase1 2 7 9" xfId="46004"/>
    <cellStyle name="40% - Ênfase1 2 8" xfId="1240"/>
    <cellStyle name="40% - Ênfase1 2 8 10" xfId="49484"/>
    <cellStyle name="40% - Ênfase1 2 8 11" xfId="56560"/>
    <cellStyle name="40% - Ênfase1 2 8 2" xfId="2771"/>
    <cellStyle name="40% - Ênfase1 2 8 2 2" xfId="13515"/>
    <cellStyle name="40% - Ênfase1 2 8 2 2 2" xfId="13516"/>
    <cellStyle name="40% - Ênfase1 2 8 2 2 2 2" xfId="13517"/>
    <cellStyle name="40% - Ênfase1 2 8 2 2 3" xfId="13518"/>
    <cellStyle name="40% - Ênfase1 2 8 2 2 4" xfId="13519"/>
    <cellStyle name="40% - Ênfase1 2 8 2 2 5" xfId="55004"/>
    <cellStyle name="40% - Ênfase1 2 8 2 3" xfId="13520"/>
    <cellStyle name="40% - Ênfase1 2 8 2 3 2" xfId="13521"/>
    <cellStyle name="40% - Ênfase1 2 8 2 4" xfId="13522"/>
    <cellStyle name="40% - Ênfase1 2 8 2 5" xfId="13523"/>
    <cellStyle name="40% - Ênfase1 2 8 2 6" xfId="47984"/>
    <cellStyle name="40% - Ênfase1 2 8 2 7" xfId="51525"/>
    <cellStyle name="40% - Ênfase1 2 8 2 8" xfId="57578"/>
    <cellStyle name="40% - Ênfase1 2 8 3" xfId="13524"/>
    <cellStyle name="40% - Ênfase1 2 8 3 2" xfId="13525"/>
    <cellStyle name="40% - Ênfase1 2 8 3 2 2" xfId="13526"/>
    <cellStyle name="40% - Ênfase1 2 8 3 3" xfId="13527"/>
    <cellStyle name="40% - Ênfase1 2 8 3 4" xfId="13528"/>
    <cellStyle name="40% - Ênfase1 2 8 3 5" xfId="53505"/>
    <cellStyle name="40% - Ênfase1 2 8 4" xfId="13529"/>
    <cellStyle name="40% - Ênfase1 2 8 4 2" xfId="13530"/>
    <cellStyle name="40% - Ênfase1 2 8 4 2 2" xfId="13531"/>
    <cellStyle name="40% - Ênfase1 2 8 4 3" xfId="13532"/>
    <cellStyle name="40% - Ênfase1 2 8 4 4" xfId="13533"/>
    <cellStyle name="40% - Ênfase1 2 8 4 5" xfId="50507"/>
    <cellStyle name="40% - Ênfase1 2 8 5" xfId="13534"/>
    <cellStyle name="40% - Ênfase1 2 8 5 2" xfId="13535"/>
    <cellStyle name="40% - Ênfase1 2 8 5 2 2" xfId="13536"/>
    <cellStyle name="40% - Ênfase1 2 8 5 3" xfId="13537"/>
    <cellStyle name="40% - Ênfase1 2 8 5 4" xfId="13538"/>
    <cellStyle name="40% - Ênfase1 2 8 6" xfId="13539"/>
    <cellStyle name="40% - Ênfase1 2 8 6 2" xfId="13540"/>
    <cellStyle name="40% - Ênfase1 2 8 7" xfId="13541"/>
    <cellStyle name="40% - Ênfase1 2 8 8" xfId="13542"/>
    <cellStyle name="40% - Ênfase1 2 8 9" xfId="46485"/>
    <cellStyle name="40% - Ênfase1 2 9" xfId="1295"/>
    <cellStyle name="40% - Ênfase1 2 9 10" xfId="56616"/>
    <cellStyle name="40% - Ênfase1 2 9 2" xfId="2826"/>
    <cellStyle name="40% - Ênfase1 2 9 2 2" xfId="13543"/>
    <cellStyle name="40% - Ênfase1 2 9 2 2 2" xfId="13544"/>
    <cellStyle name="40% - Ênfase1 2 9 2 2 2 2" xfId="13545"/>
    <cellStyle name="40% - Ênfase1 2 9 2 2 3" xfId="13546"/>
    <cellStyle name="40% - Ênfase1 2 9 2 2 4" xfId="13547"/>
    <cellStyle name="40% - Ênfase1 2 9 2 2 5" xfId="55059"/>
    <cellStyle name="40% - Ênfase1 2 9 2 3" xfId="13548"/>
    <cellStyle name="40% - Ênfase1 2 9 2 3 2" xfId="13549"/>
    <cellStyle name="40% - Ênfase1 2 9 2 4" xfId="13550"/>
    <cellStyle name="40% - Ênfase1 2 9 2 5" xfId="13551"/>
    <cellStyle name="40% - Ênfase1 2 9 2 6" xfId="48039"/>
    <cellStyle name="40% - Ênfase1 2 9 2 7" xfId="52062"/>
    <cellStyle name="40% - Ênfase1 2 9 3" xfId="13552"/>
    <cellStyle name="40% - Ênfase1 2 9 3 2" xfId="13553"/>
    <cellStyle name="40% - Ênfase1 2 9 3 2 2" xfId="13554"/>
    <cellStyle name="40% - Ênfase1 2 9 3 3" xfId="13555"/>
    <cellStyle name="40% - Ênfase1 2 9 3 4" xfId="13556"/>
    <cellStyle name="40% - Ênfase1 2 9 3 5" xfId="53560"/>
    <cellStyle name="40% - Ênfase1 2 9 4" xfId="13557"/>
    <cellStyle name="40% - Ênfase1 2 9 4 2" xfId="13558"/>
    <cellStyle name="40% - Ênfase1 2 9 4 2 2" xfId="13559"/>
    <cellStyle name="40% - Ênfase1 2 9 4 3" xfId="13560"/>
    <cellStyle name="40% - Ênfase1 2 9 4 4" xfId="13561"/>
    <cellStyle name="40% - Ênfase1 2 9 5" xfId="13562"/>
    <cellStyle name="40% - Ênfase1 2 9 5 2" xfId="13563"/>
    <cellStyle name="40% - Ênfase1 2 9 6" xfId="13564"/>
    <cellStyle name="40% - Ênfase1 2 9 7" xfId="13565"/>
    <cellStyle name="40% - Ênfase1 2 9 8" xfId="46540"/>
    <cellStyle name="40% - Ênfase1 2 9 9" xfId="50562"/>
    <cellStyle name="40% - Ênfase1 20" xfId="13566"/>
    <cellStyle name="40% - Ênfase1 21" xfId="13567"/>
    <cellStyle name="40% - Ênfase1 22" xfId="45485"/>
    <cellStyle name="40% - Ênfase1 23" xfId="48484"/>
    <cellStyle name="40% - Ênfase1 24" xfId="55560"/>
    <cellStyle name="40% - Ênfase1 3" xfId="342"/>
    <cellStyle name="40% - Ênfase1 3 10" xfId="13568"/>
    <cellStyle name="40% - Ênfase1 3 10 2" xfId="13569"/>
    <cellStyle name="40% - Ênfase1 3 10 2 2" xfId="13570"/>
    <cellStyle name="40% - Ênfase1 3 10 3" xfId="13571"/>
    <cellStyle name="40% - Ênfase1 3 10 4" xfId="13572"/>
    <cellStyle name="40% - Ênfase1 3 11" xfId="13573"/>
    <cellStyle name="40% - Ênfase1 3 11 2" xfId="13574"/>
    <cellStyle name="40% - Ênfase1 3 12" xfId="13575"/>
    <cellStyle name="40% - Ênfase1 3 13" xfId="13576"/>
    <cellStyle name="40% - Ênfase1 3 14" xfId="45591"/>
    <cellStyle name="40% - Ênfase1 3 15" xfId="48590"/>
    <cellStyle name="40% - Ênfase1 3 16" xfId="55666"/>
    <cellStyle name="40% - Ênfase1 3 2" xfId="448"/>
    <cellStyle name="40% - Ênfase1 3 2 10" xfId="13577"/>
    <cellStyle name="40% - Ênfase1 3 2 11" xfId="45697"/>
    <cellStyle name="40% - Ênfase1 3 2 12" xfId="48696"/>
    <cellStyle name="40% - Ênfase1 3 2 13" xfId="55772"/>
    <cellStyle name="40% - Ênfase1 3 2 2" xfId="933"/>
    <cellStyle name="40% - Ênfase1 3 2 2 10" xfId="49177"/>
    <cellStyle name="40% - Ênfase1 3 2 2 11" xfId="56253"/>
    <cellStyle name="40% - Ênfase1 3 2 2 2" xfId="2464"/>
    <cellStyle name="40% - Ênfase1 3 2 2 2 2" xfId="13578"/>
    <cellStyle name="40% - Ênfase1 3 2 2 2 2 2" xfId="13579"/>
    <cellStyle name="40% - Ênfase1 3 2 2 2 2 2 2" xfId="13580"/>
    <cellStyle name="40% - Ênfase1 3 2 2 2 2 3" xfId="13581"/>
    <cellStyle name="40% - Ênfase1 3 2 2 2 2 4" xfId="13582"/>
    <cellStyle name="40% - Ênfase1 3 2 2 2 2 5" xfId="54697"/>
    <cellStyle name="40% - Ênfase1 3 2 2 2 3" xfId="13583"/>
    <cellStyle name="40% - Ênfase1 3 2 2 2 3 2" xfId="13584"/>
    <cellStyle name="40% - Ênfase1 3 2 2 2 3 2 2" xfId="13585"/>
    <cellStyle name="40% - Ênfase1 3 2 2 2 3 3" xfId="13586"/>
    <cellStyle name="40% - Ênfase1 3 2 2 2 3 4" xfId="13587"/>
    <cellStyle name="40% - Ênfase1 3 2 2 2 4" xfId="13588"/>
    <cellStyle name="40% - Ênfase1 3 2 2 2 4 2" xfId="13589"/>
    <cellStyle name="40% - Ênfase1 3 2 2 2 5" xfId="13590"/>
    <cellStyle name="40% - Ênfase1 3 2 2 2 6" xfId="13591"/>
    <cellStyle name="40% - Ênfase1 3 2 2 2 7" xfId="47677"/>
    <cellStyle name="40% - Ênfase1 3 2 2 2 8" xfId="51218"/>
    <cellStyle name="40% - Ênfase1 3 2 2 2 9" xfId="57271"/>
    <cellStyle name="40% - Ênfase1 3 2 2 3" xfId="13592"/>
    <cellStyle name="40% - Ênfase1 3 2 2 3 2" xfId="13593"/>
    <cellStyle name="40% - Ênfase1 3 2 2 3 2 2" xfId="13594"/>
    <cellStyle name="40% - Ênfase1 3 2 2 3 3" xfId="13595"/>
    <cellStyle name="40% - Ênfase1 3 2 2 3 4" xfId="13596"/>
    <cellStyle name="40% - Ênfase1 3 2 2 3 5" xfId="53198"/>
    <cellStyle name="40% - Ênfase1 3 2 2 4" xfId="13597"/>
    <cellStyle name="40% - Ênfase1 3 2 2 4 2" xfId="13598"/>
    <cellStyle name="40% - Ênfase1 3 2 2 4 2 2" xfId="13599"/>
    <cellStyle name="40% - Ênfase1 3 2 2 4 3" xfId="13600"/>
    <cellStyle name="40% - Ênfase1 3 2 2 4 4" xfId="13601"/>
    <cellStyle name="40% - Ênfase1 3 2 2 4 5" xfId="50200"/>
    <cellStyle name="40% - Ênfase1 3 2 2 5" xfId="13602"/>
    <cellStyle name="40% - Ênfase1 3 2 2 5 2" xfId="13603"/>
    <cellStyle name="40% - Ênfase1 3 2 2 5 2 2" xfId="13604"/>
    <cellStyle name="40% - Ênfase1 3 2 2 5 3" xfId="13605"/>
    <cellStyle name="40% - Ênfase1 3 2 2 5 4" xfId="13606"/>
    <cellStyle name="40% - Ênfase1 3 2 2 6" xfId="13607"/>
    <cellStyle name="40% - Ênfase1 3 2 2 6 2" xfId="13608"/>
    <cellStyle name="40% - Ênfase1 3 2 2 7" xfId="13609"/>
    <cellStyle name="40% - Ênfase1 3 2 2 8" xfId="13610"/>
    <cellStyle name="40% - Ênfase1 3 2 2 9" xfId="46178"/>
    <cellStyle name="40% - Ênfase1 3 2 3" xfId="1469"/>
    <cellStyle name="40% - Ênfase1 3 2 3 10" xfId="56790"/>
    <cellStyle name="40% - Ênfase1 3 2 3 2" xfId="3000"/>
    <cellStyle name="40% - Ênfase1 3 2 3 2 2" xfId="13611"/>
    <cellStyle name="40% - Ênfase1 3 2 3 2 2 2" xfId="13612"/>
    <cellStyle name="40% - Ênfase1 3 2 3 2 2 2 2" xfId="13613"/>
    <cellStyle name="40% - Ênfase1 3 2 3 2 2 3" xfId="13614"/>
    <cellStyle name="40% - Ênfase1 3 2 3 2 2 4" xfId="13615"/>
    <cellStyle name="40% - Ênfase1 3 2 3 2 2 5" xfId="55233"/>
    <cellStyle name="40% - Ênfase1 3 2 3 2 3" xfId="13616"/>
    <cellStyle name="40% - Ênfase1 3 2 3 2 3 2" xfId="13617"/>
    <cellStyle name="40% - Ênfase1 3 2 3 2 4" xfId="13618"/>
    <cellStyle name="40% - Ênfase1 3 2 3 2 5" xfId="13619"/>
    <cellStyle name="40% - Ênfase1 3 2 3 2 6" xfId="48213"/>
    <cellStyle name="40% - Ênfase1 3 2 3 2 7" xfId="52236"/>
    <cellStyle name="40% - Ênfase1 3 2 3 3" xfId="13620"/>
    <cellStyle name="40% - Ênfase1 3 2 3 3 2" xfId="13621"/>
    <cellStyle name="40% - Ênfase1 3 2 3 3 2 2" xfId="13622"/>
    <cellStyle name="40% - Ênfase1 3 2 3 3 3" xfId="13623"/>
    <cellStyle name="40% - Ênfase1 3 2 3 3 4" xfId="13624"/>
    <cellStyle name="40% - Ênfase1 3 2 3 3 5" xfId="53734"/>
    <cellStyle name="40% - Ênfase1 3 2 3 4" xfId="13625"/>
    <cellStyle name="40% - Ênfase1 3 2 3 4 2" xfId="13626"/>
    <cellStyle name="40% - Ênfase1 3 2 3 4 2 2" xfId="13627"/>
    <cellStyle name="40% - Ênfase1 3 2 3 4 3" xfId="13628"/>
    <cellStyle name="40% - Ênfase1 3 2 3 4 4" xfId="13629"/>
    <cellStyle name="40% - Ênfase1 3 2 3 5" xfId="13630"/>
    <cellStyle name="40% - Ênfase1 3 2 3 5 2" xfId="13631"/>
    <cellStyle name="40% - Ênfase1 3 2 3 6" xfId="13632"/>
    <cellStyle name="40% - Ênfase1 3 2 3 7" xfId="13633"/>
    <cellStyle name="40% - Ênfase1 3 2 3 8" xfId="46714"/>
    <cellStyle name="40% - Ênfase1 3 2 3 9" xfId="50737"/>
    <cellStyle name="40% - Ênfase1 3 2 4" xfId="1983"/>
    <cellStyle name="40% - Ênfase1 3 2 4 2" xfId="13634"/>
    <cellStyle name="40% - Ênfase1 3 2 4 2 2" xfId="13635"/>
    <cellStyle name="40% - Ênfase1 3 2 4 2 2 2" xfId="13636"/>
    <cellStyle name="40% - Ênfase1 3 2 4 2 3" xfId="13637"/>
    <cellStyle name="40% - Ênfase1 3 2 4 2 4" xfId="13638"/>
    <cellStyle name="40% - Ênfase1 3 2 4 2 5" xfId="54216"/>
    <cellStyle name="40% - Ênfase1 3 2 4 3" xfId="13639"/>
    <cellStyle name="40% - Ênfase1 3 2 4 3 2" xfId="13640"/>
    <cellStyle name="40% - Ênfase1 3 2 4 4" xfId="13641"/>
    <cellStyle name="40% - Ênfase1 3 2 4 5" xfId="13642"/>
    <cellStyle name="40% - Ênfase1 3 2 4 6" xfId="47196"/>
    <cellStyle name="40% - Ênfase1 3 2 4 7" xfId="51755"/>
    <cellStyle name="40% - Ênfase1 3 2 5" xfId="13643"/>
    <cellStyle name="40% - Ênfase1 3 2 5 2" xfId="13644"/>
    <cellStyle name="40% - Ênfase1 3 2 5 2 2" xfId="13645"/>
    <cellStyle name="40% - Ênfase1 3 2 5 3" xfId="13646"/>
    <cellStyle name="40% - Ênfase1 3 2 5 4" xfId="13647"/>
    <cellStyle name="40% - Ênfase1 3 2 5 5" xfId="52717"/>
    <cellStyle name="40% - Ênfase1 3 2 6" xfId="13648"/>
    <cellStyle name="40% - Ênfase1 3 2 6 2" xfId="13649"/>
    <cellStyle name="40% - Ênfase1 3 2 6 2 2" xfId="13650"/>
    <cellStyle name="40% - Ênfase1 3 2 6 3" xfId="13651"/>
    <cellStyle name="40% - Ênfase1 3 2 6 4" xfId="13652"/>
    <cellStyle name="40% - Ênfase1 3 2 6 5" xfId="49719"/>
    <cellStyle name="40% - Ênfase1 3 2 7" xfId="13653"/>
    <cellStyle name="40% - Ênfase1 3 2 7 2" xfId="13654"/>
    <cellStyle name="40% - Ênfase1 3 2 7 2 2" xfId="13655"/>
    <cellStyle name="40% - Ênfase1 3 2 7 3" xfId="13656"/>
    <cellStyle name="40% - Ênfase1 3 2 7 4" xfId="13657"/>
    <cellStyle name="40% - Ênfase1 3 2 8" xfId="13658"/>
    <cellStyle name="40% - Ênfase1 3 2 8 2" xfId="13659"/>
    <cellStyle name="40% - Ênfase1 3 2 9" xfId="13660"/>
    <cellStyle name="40% - Ênfase1 3 3" xfId="554"/>
    <cellStyle name="40% - Ênfase1 3 3 10" xfId="13661"/>
    <cellStyle name="40% - Ênfase1 3 3 11" xfId="45803"/>
    <cellStyle name="40% - Ênfase1 3 3 12" xfId="48802"/>
    <cellStyle name="40% - Ênfase1 3 3 13" xfId="55878"/>
    <cellStyle name="40% - Ênfase1 3 3 2" xfId="1039"/>
    <cellStyle name="40% - Ênfase1 3 3 2 10" xfId="49283"/>
    <cellStyle name="40% - Ênfase1 3 3 2 11" xfId="56359"/>
    <cellStyle name="40% - Ênfase1 3 3 2 2" xfId="2570"/>
    <cellStyle name="40% - Ênfase1 3 3 2 2 2" xfId="13662"/>
    <cellStyle name="40% - Ênfase1 3 3 2 2 2 2" xfId="13663"/>
    <cellStyle name="40% - Ênfase1 3 3 2 2 2 2 2" xfId="13664"/>
    <cellStyle name="40% - Ênfase1 3 3 2 2 2 3" xfId="13665"/>
    <cellStyle name="40% - Ênfase1 3 3 2 2 2 4" xfId="13666"/>
    <cellStyle name="40% - Ênfase1 3 3 2 2 2 5" xfId="54803"/>
    <cellStyle name="40% - Ênfase1 3 3 2 2 3" xfId="13667"/>
    <cellStyle name="40% - Ênfase1 3 3 2 2 3 2" xfId="13668"/>
    <cellStyle name="40% - Ênfase1 3 3 2 2 3 2 2" xfId="13669"/>
    <cellStyle name="40% - Ênfase1 3 3 2 2 3 3" xfId="13670"/>
    <cellStyle name="40% - Ênfase1 3 3 2 2 3 4" xfId="13671"/>
    <cellStyle name="40% - Ênfase1 3 3 2 2 4" xfId="13672"/>
    <cellStyle name="40% - Ênfase1 3 3 2 2 4 2" xfId="13673"/>
    <cellStyle name="40% - Ênfase1 3 3 2 2 5" xfId="13674"/>
    <cellStyle name="40% - Ênfase1 3 3 2 2 6" xfId="13675"/>
    <cellStyle name="40% - Ênfase1 3 3 2 2 7" xfId="47783"/>
    <cellStyle name="40% - Ênfase1 3 3 2 2 8" xfId="51324"/>
    <cellStyle name="40% - Ênfase1 3 3 2 2 9" xfId="57377"/>
    <cellStyle name="40% - Ênfase1 3 3 2 3" xfId="13676"/>
    <cellStyle name="40% - Ênfase1 3 3 2 3 2" xfId="13677"/>
    <cellStyle name="40% - Ênfase1 3 3 2 3 2 2" xfId="13678"/>
    <cellStyle name="40% - Ênfase1 3 3 2 3 3" xfId="13679"/>
    <cellStyle name="40% - Ênfase1 3 3 2 3 4" xfId="13680"/>
    <cellStyle name="40% - Ênfase1 3 3 2 3 5" xfId="53304"/>
    <cellStyle name="40% - Ênfase1 3 3 2 4" xfId="13681"/>
    <cellStyle name="40% - Ênfase1 3 3 2 4 2" xfId="13682"/>
    <cellStyle name="40% - Ênfase1 3 3 2 4 2 2" xfId="13683"/>
    <cellStyle name="40% - Ênfase1 3 3 2 4 3" xfId="13684"/>
    <cellStyle name="40% - Ênfase1 3 3 2 4 4" xfId="13685"/>
    <cellStyle name="40% - Ênfase1 3 3 2 4 5" xfId="50306"/>
    <cellStyle name="40% - Ênfase1 3 3 2 5" xfId="13686"/>
    <cellStyle name="40% - Ênfase1 3 3 2 5 2" xfId="13687"/>
    <cellStyle name="40% - Ênfase1 3 3 2 5 2 2" xfId="13688"/>
    <cellStyle name="40% - Ênfase1 3 3 2 5 3" xfId="13689"/>
    <cellStyle name="40% - Ênfase1 3 3 2 5 4" xfId="13690"/>
    <cellStyle name="40% - Ênfase1 3 3 2 6" xfId="13691"/>
    <cellStyle name="40% - Ênfase1 3 3 2 6 2" xfId="13692"/>
    <cellStyle name="40% - Ênfase1 3 3 2 7" xfId="13693"/>
    <cellStyle name="40% - Ênfase1 3 3 2 8" xfId="13694"/>
    <cellStyle name="40% - Ênfase1 3 3 2 9" xfId="46284"/>
    <cellStyle name="40% - Ênfase1 3 3 3" xfId="1575"/>
    <cellStyle name="40% - Ênfase1 3 3 3 10" xfId="56896"/>
    <cellStyle name="40% - Ênfase1 3 3 3 2" xfId="3106"/>
    <cellStyle name="40% - Ênfase1 3 3 3 2 2" xfId="13695"/>
    <cellStyle name="40% - Ênfase1 3 3 3 2 2 2" xfId="13696"/>
    <cellStyle name="40% - Ênfase1 3 3 3 2 2 2 2" xfId="13697"/>
    <cellStyle name="40% - Ênfase1 3 3 3 2 2 3" xfId="13698"/>
    <cellStyle name="40% - Ênfase1 3 3 3 2 2 4" xfId="13699"/>
    <cellStyle name="40% - Ênfase1 3 3 3 2 2 5" xfId="55339"/>
    <cellStyle name="40% - Ênfase1 3 3 3 2 3" xfId="13700"/>
    <cellStyle name="40% - Ênfase1 3 3 3 2 3 2" xfId="13701"/>
    <cellStyle name="40% - Ênfase1 3 3 3 2 4" xfId="13702"/>
    <cellStyle name="40% - Ênfase1 3 3 3 2 5" xfId="13703"/>
    <cellStyle name="40% - Ênfase1 3 3 3 2 6" xfId="48319"/>
    <cellStyle name="40% - Ênfase1 3 3 3 2 7" xfId="52342"/>
    <cellStyle name="40% - Ênfase1 3 3 3 3" xfId="13704"/>
    <cellStyle name="40% - Ênfase1 3 3 3 3 2" xfId="13705"/>
    <cellStyle name="40% - Ênfase1 3 3 3 3 2 2" xfId="13706"/>
    <cellStyle name="40% - Ênfase1 3 3 3 3 3" xfId="13707"/>
    <cellStyle name="40% - Ênfase1 3 3 3 3 4" xfId="13708"/>
    <cellStyle name="40% - Ênfase1 3 3 3 3 5" xfId="53840"/>
    <cellStyle name="40% - Ênfase1 3 3 3 4" xfId="13709"/>
    <cellStyle name="40% - Ênfase1 3 3 3 4 2" xfId="13710"/>
    <cellStyle name="40% - Ênfase1 3 3 3 4 2 2" xfId="13711"/>
    <cellStyle name="40% - Ênfase1 3 3 3 4 3" xfId="13712"/>
    <cellStyle name="40% - Ênfase1 3 3 3 4 4" xfId="13713"/>
    <cellStyle name="40% - Ênfase1 3 3 3 5" xfId="13714"/>
    <cellStyle name="40% - Ênfase1 3 3 3 5 2" xfId="13715"/>
    <cellStyle name="40% - Ênfase1 3 3 3 6" xfId="13716"/>
    <cellStyle name="40% - Ênfase1 3 3 3 7" xfId="13717"/>
    <cellStyle name="40% - Ênfase1 3 3 3 8" xfId="46820"/>
    <cellStyle name="40% - Ênfase1 3 3 3 9" xfId="50843"/>
    <cellStyle name="40% - Ênfase1 3 3 4" xfId="2089"/>
    <cellStyle name="40% - Ênfase1 3 3 4 2" xfId="13718"/>
    <cellStyle name="40% - Ênfase1 3 3 4 2 2" xfId="13719"/>
    <cellStyle name="40% - Ênfase1 3 3 4 2 2 2" xfId="13720"/>
    <cellStyle name="40% - Ênfase1 3 3 4 2 3" xfId="13721"/>
    <cellStyle name="40% - Ênfase1 3 3 4 2 4" xfId="13722"/>
    <cellStyle name="40% - Ênfase1 3 3 4 2 5" xfId="54322"/>
    <cellStyle name="40% - Ênfase1 3 3 4 3" xfId="13723"/>
    <cellStyle name="40% - Ênfase1 3 3 4 3 2" xfId="13724"/>
    <cellStyle name="40% - Ênfase1 3 3 4 4" xfId="13725"/>
    <cellStyle name="40% - Ênfase1 3 3 4 5" xfId="13726"/>
    <cellStyle name="40% - Ênfase1 3 3 4 6" xfId="47302"/>
    <cellStyle name="40% - Ênfase1 3 3 4 7" xfId="51861"/>
    <cellStyle name="40% - Ênfase1 3 3 5" xfId="13727"/>
    <cellStyle name="40% - Ênfase1 3 3 5 2" xfId="13728"/>
    <cellStyle name="40% - Ênfase1 3 3 5 2 2" xfId="13729"/>
    <cellStyle name="40% - Ênfase1 3 3 5 3" xfId="13730"/>
    <cellStyle name="40% - Ênfase1 3 3 5 4" xfId="13731"/>
    <cellStyle name="40% - Ênfase1 3 3 5 5" xfId="52823"/>
    <cellStyle name="40% - Ênfase1 3 3 6" xfId="13732"/>
    <cellStyle name="40% - Ênfase1 3 3 6 2" xfId="13733"/>
    <cellStyle name="40% - Ênfase1 3 3 6 2 2" xfId="13734"/>
    <cellStyle name="40% - Ênfase1 3 3 6 3" xfId="13735"/>
    <cellStyle name="40% - Ênfase1 3 3 6 4" xfId="13736"/>
    <cellStyle name="40% - Ênfase1 3 3 6 5" xfId="49825"/>
    <cellStyle name="40% - Ênfase1 3 3 7" xfId="13737"/>
    <cellStyle name="40% - Ênfase1 3 3 7 2" xfId="13738"/>
    <cellStyle name="40% - Ênfase1 3 3 7 2 2" xfId="13739"/>
    <cellStyle name="40% - Ênfase1 3 3 7 3" xfId="13740"/>
    <cellStyle name="40% - Ênfase1 3 3 7 4" xfId="13741"/>
    <cellStyle name="40% - Ênfase1 3 3 8" xfId="13742"/>
    <cellStyle name="40% - Ênfase1 3 3 8 2" xfId="13743"/>
    <cellStyle name="40% - Ênfase1 3 3 9" xfId="13744"/>
    <cellStyle name="40% - Ênfase1 3 4" xfId="664"/>
    <cellStyle name="40% - Ênfase1 3 4 10" xfId="13745"/>
    <cellStyle name="40% - Ênfase1 3 4 11" xfId="45911"/>
    <cellStyle name="40% - Ênfase1 3 4 12" xfId="48910"/>
    <cellStyle name="40% - Ênfase1 3 4 13" xfId="55986"/>
    <cellStyle name="40% - Ênfase1 3 4 2" xfId="1147"/>
    <cellStyle name="40% - Ênfase1 3 4 2 10" xfId="49391"/>
    <cellStyle name="40% - Ênfase1 3 4 2 11" xfId="56467"/>
    <cellStyle name="40% - Ênfase1 3 4 2 2" xfId="2678"/>
    <cellStyle name="40% - Ênfase1 3 4 2 2 2" xfId="13746"/>
    <cellStyle name="40% - Ênfase1 3 4 2 2 2 2" xfId="13747"/>
    <cellStyle name="40% - Ênfase1 3 4 2 2 2 2 2" xfId="13748"/>
    <cellStyle name="40% - Ênfase1 3 4 2 2 2 3" xfId="13749"/>
    <cellStyle name="40% - Ênfase1 3 4 2 2 2 4" xfId="13750"/>
    <cellStyle name="40% - Ênfase1 3 4 2 2 2 5" xfId="54911"/>
    <cellStyle name="40% - Ênfase1 3 4 2 2 3" xfId="13751"/>
    <cellStyle name="40% - Ênfase1 3 4 2 2 3 2" xfId="13752"/>
    <cellStyle name="40% - Ênfase1 3 4 2 2 3 2 2" xfId="13753"/>
    <cellStyle name="40% - Ênfase1 3 4 2 2 3 3" xfId="13754"/>
    <cellStyle name="40% - Ênfase1 3 4 2 2 3 4" xfId="13755"/>
    <cellStyle name="40% - Ênfase1 3 4 2 2 4" xfId="13756"/>
    <cellStyle name="40% - Ênfase1 3 4 2 2 4 2" xfId="13757"/>
    <cellStyle name="40% - Ênfase1 3 4 2 2 5" xfId="13758"/>
    <cellStyle name="40% - Ênfase1 3 4 2 2 6" xfId="13759"/>
    <cellStyle name="40% - Ênfase1 3 4 2 2 7" xfId="47891"/>
    <cellStyle name="40% - Ênfase1 3 4 2 2 8" xfId="51432"/>
    <cellStyle name="40% - Ênfase1 3 4 2 2 9" xfId="57485"/>
    <cellStyle name="40% - Ênfase1 3 4 2 3" xfId="13760"/>
    <cellStyle name="40% - Ênfase1 3 4 2 3 2" xfId="13761"/>
    <cellStyle name="40% - Ênfase1 3 4 2 3 2 2" xfId="13762"/>
    <cellStyle name="40% - Ênfase1 3 4 2 3 3" xfId="13763"/>
    <cellStyle name="40% - Ênfase1 3 4 2 3 4" xfId="13764"/>
    <cellStyle name="40% - Ênfase1 3 4 2 3 5" xfId="53412"/>
    <cellStyle name="40% - Ênfase1 3 4 2 4" xfId="13765"/>
    <cellStyle name="40% - Ênfase1 3 4 2 4 2" xfId="13766"/>
    <cellStyle name="40% - Ênfase1 3 4 2 4 2 2" xfId="13767"/>
    <cellStyle name="40% - Ênfase1 3 4 2 4 3" xfId="13768"/>
    <cellStyle name="40% - Ênfase1 3 4 2 4 4" xfId="13769"/>
    <cellStyle name="40% - Ênfase1 3 4 2 4 5" xfId="50414"/>
    <cellStyle name="40% - Ênfase1 3 4 2 5" xfId="13770"/>
    <cellStyle name="40% - Ênfase1 3 4 2 5 2" xfId="13771"/>
    <cellStyle name="40% - Ênfase1 3 4 2 5 2 2" xfId="13772"/>
    <cellStyle name="40% - Ênfase1 3 4 2 5 3" xfId="13773"/>
    <cellStyle name="40% - Ênfase1 3 4 2 5 4" xfId="13774"/>
    <cellStyle name="40% - Ênfase1 3 4 2 6" xfId="13775"/>
    <cellStyle name="40% - Ênfase1 3 4 2 6 2" xfId="13776"/>
    <cellStyle name="40% - Ênfase1 3 4 2 7" xfId="13777"/>
    <cellStyle name="40% - Ênfase1 3 4 2 8" xfId="13778"/>
    <cellStyle name="40% - Ênfase1 3 4 2 9" xfId="46392"/>
    <cellStyle name="40% - Ênfase1 3 4 3" xfId="1683"/>
    <cellStyle name="40% - Ênfase1 3 4 3 10" xfId="57004"/>
    <cellStyle name="40% - Ênfase1 3 4 3 2" xfId="3214"/>
    <cellStyle name="40% - Ênfase1 3 4 3 2 2" xfId="13779"/>
    <cellStyle name="40% - Ênfase1 3 4 3 2 2 2" xfId="13780"/>
    <cellStyle name="40% - Ênfase1 3 4 3 2 2 2 2" xfId="13781"/>
    <cellStyle name="40% - Ênfase1 3 4 3 2 2 3" xfId="13782"/>
    <cellStyle name="40% - Ênfase1 3 4 3 2 2 4" xfId="13783"/>
    <cellStyle name="40% - Ênfase1 3 4 3 2 2 5" xfId="55447"/>
    <cellStyle name="40% - Ênfase1 3 4 3 2 3" xfId="13784"/>
    <cellStyle name="40% - Ênfase1 3 4 3 2 3 2" xfId="13785"/>
    <cellStyle name="40% - Ênfase1 3 4 3 2 4" xfId="13786"/>
    <cellStyle name="40% - Ênfase1 3 4 3 2 5" xfId="13787"/>
    <cellStyle name="40% - Ênfase1 3 4 3 2 6" xfId="48427"/>
    <cellStyle name="40% - Ênfase1 3 4 3 2 7" xfId="52450"/>
    <cellStyle name="40% - Ênfase1 3 4 3 3" xfId="13788"/>
    <cellStyle name="40% - Ênfase1 3 4 3 3 2" xfId="13789"/>
    <cellStyle name="40% - Ênfase1 3 4 3 3 2 2" xfId="13790"/>
    <cellStyle name="40% - Ênfase1 3 4 3 3 3" xfId="13791"/>
    <cellStyle name="40% - Ênfase1 3 4 3 3 4" xfId="13792"/>
    <cellStyle name="40% - Ênfase1 3 4 3 3 5" xfId="53948"/>
    <cellStyle name="40% - Ênfase1 3 4 3 4" xfId="13793"/>
    <cellStyle name="40% - Ênfase1 3 4 3 4 2" xfId="13794"/>
    <cellStyle name="40% - Ênfase1 3 4 3 4 2 2" xfId="13795"/>
    <cellStyle name="40% - Ênfase1 3 4 3 4 3" xfId="13796"/>
    <cellStyle name="40% - Ênfase1 3 4 3 4 4" xfId="13797"/>
    <cellStyle name="40% - Ênfase1 3 4 3 5" xfId="13798"/>
    <cellStyle name="40% - Ênfase1 3 4 3 5 2" xfId="13799"/>
    <cellStyle name="40% - Ênfase1 3 4 3 6" xfId="13800"/>
    <cellStyle name="40% - Ênfase1 3 4 3 7" xfId="13801"/>
    <cellStyle name="40% - Ênfase1 3 4 3 8" xfId="46928"/>
    <cellStyle name="40% - Ênfase1 3 4 3 9" xfId="50951"/>
    <cellStyle name="40% - Ênfase1 3 4 4" xfId="2197"/>
    <cellStyle name="40% - Ênfase1 3 4 4 2" xfId="13802"/>
    <cellStyle name="40% - Ênfase1 3 4 4 2 2" xfId="13803"/>
    <cellStyle name="40% - Ênfase1 3 4 4 2 2 2" xfId="13804"/>
    <cellStyle name="40% - Ênfase1 3 4 4 2 3" xfId="13805"/>
    <cellStyle name="40% - Ênfase1 3 4 4 2 4" xfId="13806"/>
    <cellStyle name="40% - Ênfase1 3 4 4 2 5" xfId="54430"/>
    <cellStyle name="40% - Ênfase1 3 4 4 3" xfId="13807"/>
    <cellStyle name="40% - Ênfase1 3 4 4 3 2" xfId="13808"/>
    <cellStyle name="40% - Ênfase1 3 4 4 4" xfId="13809"/>
    <cellStyle name="40% - Ênfase1 3 4 4 5" xfId="13810"/>
    <cellStyle name="40% - Ênfase1 3 4 4 6" xfId="47410"/>
    <cellStyle name="40% - Ênfase1 3 4 4 7" xfId="51969"/>
    <cellStyle name="40% - Ênfase1 3 4 5" xfId="13811"/>
    <cellStyle name="40% - Ênfase1 3 4 5 2" xfId="13812"/>
    <cellStyle name="40% - Ênfase1 3 4 5 2 2" xfId="13813"/>
    <cellStyle name="40% - Ênfase1 3 4 5 3" xfId="13814"/>
    <cellStyle name="40% - Ênfase1 3 4 5 4" xfId="13815"/>
    <cellStyle name="40% - Ênfase1 3 4 5 5" xfId="52931"/>
    <cellStyle name="40% - Ênfase1 3 4 6" xfId="13816"/>
    <cellStyle name="40% - Ênfase1 3 4 6 2" xfId="13817"/>
    <cellStyle name="40% - Ênfase1 3 4 6 2 2" xfId="13818"/>
    <cellStyle name="40% - Ênfase1 3 4 6 3" xfId="13819"/>
    <cellStyle name="40% - Ênfase1 3 4 6 4" xfId="13820"/>
    <cellStyle name="40% - Ênfase1 3 4 6 5" xfId="49933"/>
    <cellStyle name="40% - Ênfase1 3 4 7" xfId="13821"/>
    <cellStyle name="40% - Ênfase1 3 4 7 2" xfId="13822"/>
    <cellStyle name="40% - Ênfase1 3 4 7 2 2" xfId="13823"/>
    <cellStyle name="40% - Ênfase1 3 4 7 3" xfId="13824"/>
    <cellStyle name="40% - Ênfase1 3 4 7 4" xfId="13825"/>
    <cellStyle name="40% - Ênfase1 3 4 8" xfId="13826"/>
    <cellStyle name="40% - Ênfase1 3 4 8 2" xfId="13827"/>
    <cellStyle name="40% - Ênfase1 3 4 9" xfId="13828"/>
    <cellStyle name="40% - Ênfase1 3 5" xfId="827"/>
    <cellStyle name="40% - Ênfase1 3 5 10" xfId="49071"/>
    <cellStyle name="40% - Ênfase1 3 5 11" xfId="56147"/>
    <cellStyle name="40% - Ênfase1 3 5 2" xfId="2358"/>
    <cellStyle name="40% - Ênfase1 3 5 2 2" xfId="13829"/>
    <cellStyle name="40% - Ênfase1 3 5 2 2 2" xfId="13830"/>
    <cellStyle name="40% - Ênfase1 3 5 2 2 2 2" xfId="13831"/>
    <cellStyle name="40% - Ênfase1 3 5 2 2 3" xfId="13832"/>
    <cellStyle name="40% - Ênfase1 3 5 2 2 4" xfId="13833"/>
    <cellStyle name="40% - Ênfase1 3 5 2 2 5" xfId="54591"/>
    <cellStyle name="40% - Ênfase1 3 5 2 3" xfId="13834"/>
    <cellStyle name="40% - Ênfase1 3 5 2 3 2" xfId="13835"/>
    <cellStyle name="40% - Ênfase1 3 5 2 3 2 2" xfId="13836"/>
    <cellStyle name="40% - Ênfase1 3 5 2 3 3" xfId="13837"/>
    <cellStyle name="40% - Ênfase1 3 5 2 3 4" xfId="13838"/>
    <cellStyle name="40% - Ênfase1 3 5 2 4" xfId="13839"/>
    <cellStyle name="40% - Ênfase1 3 5 2 4 2" xfId="13840"/>
    <cellStyle name="40% - Ênfase1 3 5 2 5" xfId="13841"/>
    <cellStyle name="40% - Ênfase1 3 5 2 6" xfId="13842"/>
    <cellStyle name="40% - Ênfase1 3 5 2 7" xfId="47571"/>
    <cellStyle name="40% - Ênfase1 3 5 2 8" xfId="51112"/>
    <cellStyle name="40% - Ênfase1 3 5 2 9" xfId="57165"/>
    <cellStyle name="40% - Ênfase1 3 5 3" xfId="13843"/>
    <cellStyle name="40% - Ênfase1 3 5 3 2" xfId="13844"/>
    <cellStyle name="40% - Ênfase1 3 5 3 2 2" xfId="13845"/>
    <cellStyle name="40% - Ênfase1 3 5 3 3" xfId="13846"/>
    <cellStyle name="40% - Ênfase1 3 5 3 4" xfId="13847"/>
    <cellStyle name="40% - Ênfase1 3 5 3 5" xfId="53092"/>
    <cellStyle name="40% - Ênfase1 3 5 4" xfId="13848"/>
    <cellStyle name="40% - Ênfase1 3 5 4 2" xfId="13849"/>
    <cellStyle name="40% - Ênfase1 3 5 4 2 2" xfId="13850"/>
    <cellStyle name="40% - Ênfase1 3 5 4 3" xfId="13851"/>
    <cellStyle name="40% - Ênfase1 3 5 4 4" xfId="13852"/>
    <cellStyle name="40% - Ênfase1 3 5 4 5" xfId="50094"/>
    <cellStyle name="40% - Ênfase1 3 5 5" xfId="13853"/>
    <cellStyle name="40% - Ênfase1 3 5 5 2" xfId="13854"/>
    <cellStyle name="40% - Ênfase1 3 5 5 2 2" xfId="13855"/>
    <cellStyle name="40% - Ênfase1 3 5 5 3" xfId="13856"/>
    <cellStyle name="40% - Ênfase1 3 5 5 4" xfId="13857"/>
    <cellStyle name="40% - Ênfase1 3 5 6" xfId="13858"/>
    <cellStyle name="40% - Ênfase1 3 5 6 2" xfId="13859"/>
    <cellStyle name="40% - Ênfase1 3 5 7" xfId="13860"/>
    <cellStyle name="40% - Ênfase1 3 5 8" xfId="13861"/>
    <cellStyle name="40% - Ênfase1 3 5 9" xfId="46072"/>
    <cellStyle name="40% - Ênfase1 3 6" xfId="1363"/>
    <cellStyle name="40% - Ênfase1 3 6 10" xfId="56684"/>
    <cellStyle name="40% - Ênfase1 3 6 2" xfId="2894"/>
    <cellStyle name="40% - Ênfase1 3 6 2 2" xfId="13862"/>
    <cellStyle name="40% - Ênfase1 3 6 2 2 2" xfId="13863"/>
    <cellStyle name="40% - Ênfase1 3 6 2 2 2 2" xfId="13864"/>
    <cellStyle name="40% - Ênfase1 3 6 2 2 3" xfId="13865"/>
    <cellStyle name="40% - Ênfase1 3 6 2 2 4" xfId="13866"/>
    <cellStyle name="40% - Ênfase1 3 6 2 2 5" xfId="55127"/>
    <cellStyle name="40% - Ênfase1 3 6 2 3" xfId="13867"/>
    <cellStyle name="40% - Ênfase1 3 6 2 3 2" xfId="13868"/>
    <cellStyle name="40% - Ênfase1 3 6 2 4" xfId="13869"/>
    <cellStyle name="40% - Ênfase1 3 6 2 5" xfId="13870"/>
    <cellStyle name="40% - Ênfase1 3 6 2 6" xfId="48107"/>
    <cellStyle name="40% - Ênfase1 3 6 2 7" xfId="52130"/>
    <cellStyle name="40% - Ênfase1 3 6 3" xfId="13871"/>
    <cellStyle name="40% - Ênfase1 3 6 3 2" xfId="13872"/>
    <cellStyle name="40% - Ênfase1 3 6 3 2 2" xfId="13873"/>
    <cellStyle name="40% - Ênfase1 3 6 3 3" xfId="13874"/>
    <cellStyle name="40% - Ênfase1 3 6 3 4" xfId="13875"/>
    <cellStyle name="40% - Ênfase1 3 6 3 5" xfId="53628"/>
    <cellStyle name="40% - Ênfase1 3 6 4" xfId="13876"/>
    <cellStyle name="40% - Ênfase1 3 6 4 2" xfId="13877"/>
    <cellStyle name="40% - Ênfase1 3 6 4 2 2" xfId="13878"/>
    <cellStyle name="40% - Ênfase1 3 6 4 3" xfId="13879"/>
    <cellStyle name="40% - Ênfase1 3 6 4 4" xfId="13880"/>
    <cellStyle name="40% - Ênfase1 3 6 5" xfId="13881"/>
    <cellStyle name="40% - Ênfase1 3 6 5 2" xfId="13882"/>
    <cellStyle name="40% - Ênfase1 3 6 6" xfId="13883"/>
    <cellStyle name="40% - Ênfase1 3 6 7" xfId="13884"/>
    <cellStyle name="40% - Ênfase1 3 6 8" xfId="46608"/>
    <cellStyle name="40% - Ênfase1 3 6 9" xfId="50631"/>
    <cellStyle name="40% - Ênfase1 3 7" xfId="1877"/>
    <cellStyle name="40% - Ênfase1 3 7 2" xfId="13885"/>
    <cellStyle name="40% - Ênfase1 3 7 2 2" xfId="13886"/>
    <cellStyle name="40% - Ênfase1 3 7 2 2 2" xfId="13887"/>
    <cellStyle name="40% - Ênfase1 3 7 2 3" xfId="13888"/>
    <cellStyle name="40% - Ênfase1 3 7 2 4" xfId="13889"/>
    <cellStyle name="40% - Ênfase1 3 7 2 5" xfId="54110"/>
    <cellStyle name="40% - Ênfase1 3 7 3" xfId="13890"/>
    <cellStyle name="40% - Ênfase1 3 7 3 2" xfId="13891"/>
    <cellStyle name="40% - Ênfase1 3 7 4" xfId="13892"/>
    <cellStyle name="40% - Ênfase1 3 7 5" xfId="13893"/>
    <cellStyle name="40% - Ênfase1 3 7 6" xfId="47090"/>
    <cellStyle name="40% - Ênfase1 3 7 7" xfId="51649"/>
    <cellStyle name="40% - Ênfase1 3 8" xfId="13894"/>
    <cellStyle name="40% - Ênfase1 3 8 2" xfId="13895"/>
    <cellStyle name="40% - Ênfase1 3 8 2 2" xfId="13896"/>
    <cellStyle name="40% - Ênfase1 3 8 3" xfId="13897"/>
    <cellStyle name="40% - Ênfase1 3 8 4" xfId="13898"/>
    <cellStyle name="40% - Ênfase1 3 8 5" xfId="52611"/>
    <cellStyle name="40% - Ênfase1 3 9" xfId="13899"/>
    <cellStyle name="40% - Ênfase1 3 9 2" xfId="13900"/>
    <cellStyle name="40% - Ênfase1 3 9 2 2" xfId="13901"/>
    <cellStyle name="40% - Ênfase1 3 9 3" xfId="13902"/>
    <cellStyle name="40% - Ênfase1 3 9 4" xfId="13903"/>
    <cellStyle name="40% - Ênfase1 3 9 5" xfId="49613"/>
    <cellStyle name="40% - Ênfase1 4" xfId="289"/>
    <cellStyle name="40% - Ênfase1 4 10" xfId="13904"/>
    <cellStyle name="40% - Ênfase1 4 11" xfId="45538"/>
    <cellStyle name="40% - Ênfase1 4 12" xfId="48537"/>
    <cellStyle name="40% - Ênfase1 4 13" xfId="55613"/>
    <cellStyle name="40% - Ênfase1 4 2" xfId="774"/>
    <cellStyle name="40% - Ênfase1 4 2 10" xfId="49018"/>
    <cellStyle name="40% - Ênfase1 4 2 11" xfId="56094"/>
    <cellStyle name="40% - Ênfase1 4 2 2" xfId="2305"/>
    <cellStyle name="40% - Ênfase1 4 2 2 2" xfId="13905"/>
    <cellStyle name="40% - Ênfase1 4 2 2 2 2" xfId="13906"/>
    <cellStyle name="40% - Ênfase1 4 2 2 2 2 2" xfId="13907"/>
    <cellStyle name="40% - Ênfase1 4 2 2 2 3" xfId="13908"/>
    <cellStyle name="40% - Ênfase1 4 2 2 2 4" xfId="13909"/>
    <cellStyle name="40% - Ênfase1 4 2 2 2 5" xfId="54538"/>
    <cellStyle name="40% - Ênfase1 4 2 2 3" xfId="13910"/>
    <cellStyle name="40% - Ênfase1 4 2 2 3 2" xfId="13911"/>
    <cellStyle name="40% - Ênfase1 4 2 2 3 2 2" xfId="13912"/>
    <cellStyle name="40% - Ênfase1 4 2 2 3 3" xfId="13913"/>
    <cellStyle name="40% - Ênfase1 4 2 2 3 4" xfId="13914"/>
    <cellStyle name="40% - Ênfase1 4 2 2 4" xfId="13915"/>
    <cellStyle name="40% - Ênfase1 4 2 2 4 2" xfId="13916"/>
    <cellStyle name="40% - Ênfase1 4 2 2 5" xfId="13917"/>
    <cellStyle name="40% - Ênfase1 4 2 2 6" xfId="13918"/>
    <cellStyle name="40% - Ênfase1 4 2 2 7" xfId="47518"/>
    <cellStyle name="40% - Ênfase1 4 2 2 8" xfId="51059"/>
    <cellStyle name="40% - Ênfase1 4 2 2 9" xfId="57112"/>
    <cellStyle name="40% - Ênfase1 4 2 3" xfId="13919"/>
    <cellStyle name="40% - Ênfase1 4 2 3 2" xfId="13920"/>
    <cellStyle name="40% - Ênfase1 4 2 3 2 2" xfId="13921"/>
    <cellStyle name="40% - Ênfase1 4 2 3 3" xfId="13922"/>
    <cellStyle name="40% - Ênfase1 4 2 3 4" xfId="13923"/>
    <cellStyle name="40% - Ênfase1 4 2 3 5" xfId="53039"/>
    <cellStyle name="40% - Ênfase1 4 2 4" xfId="13924"/>
    <cellStyle name="40% - Ênfase1 4 2 4 2" xfId="13925"/>
    <cellStyle name="40% - Ênfase1 4 2 4 2 2" xfId="13926"/>
    <cellStyle name="40% - Ênfase1 4 2 4 3" xfId="13927"/>
    <cellStyle name="40% - Ênfase1 4 2 4 4" xfId="13928"/>
    <cellStyle name="40% - Ênfase1 4 2 4 5" xfId="50041"/>
    <cellStyle name="40% - Ênfase1 4 2 5" xfId="13929"/>
    <cellStyle name="40% - Ênfase1 4 2 5 2" xfId="13930"/>
    <cellStyle name="40% - Ênfase1 4 2 5 2 2" xfId="13931"/>
    <cellStyle name="40% - Ênfase1 4 2 5 3" xfId="13932"/>
    <cellStyle name="40% - Ênfase1 4 2 5 4" xfId="13933"/>
    <cellStyle name="40% - Ênfase1 4 2 6" xfId="13934"/>
    <cellStyle name="40% - Ênfase1 4 2 6 2" xfId="13935"/>
    <cellStyle name="40% - Ênfase1 4 2 7" xfId="13936"/>
    <cellStyle name="40% - Ênfase1 4 2 8" xfId="13937"/>
    <cellStyle name="40% - Ênfase1 4 2 9" xfId="46019"/>
    <cellStyle name="40% - Ênfase1 4 3" xfId="1310"/>
    <cellStyle name="40% - Ênfase1 4 3 10" xfId="56631"/>
    <cellStyle name="40% - Ênfase1 4 3 2" xfId="2841"/>
    <cellStyle name="40% - Ênfase1 4 3 2 2" xfId="13938"/>
    <cellStyle name="40% - Ênfase1 4 3 2 2 2" xfId="13939"/>
    <cellStyle name="40% - Ênfase1 4 3 2 2 2 2" xfId="13940"/>
    <cellStyle name="40% - Ênfase1 4 3 2 2 3" xfId="13941"/>
    <cellStyle name="40% - Ênfase1 4 3 2 2 4" xfId="13942"/>
    <cellStyle name="40% - Ênfase1 4 3 2 2 5" xfId="55074"/>
    <cellStyle name="40% - Ênfase1 4 3 2 3" xfId="13943"/>
    <cellStyle name="40% - Ênfase1 4 3 2 3 2" xfId="13944"/>
    <cellStyle name="40% - Ênfase1 4 3 2 4" xfId="13945"/>
    <cellStyle name="40% - Ênfase1 4 3 2 5" xfId="13946"/>
    <cellStyle name="40% - Ênfase1 4 3 2 6" xfId="48054"/>
    <cellStyle name="40% - Ênfase1 4 3 2 7" xfId="52077"/>
    <cellStyle name="40% - Ênfase1 4 3 3" xfId="13947"/>
    <cellStyle name="40% - Ênfase1 4 3 3 2" xfId="13948"/>
    <cellStyle name="40% - Ênfase1 4 3 3 2 2" xfId="13949"/>
    <cellStyle name="40% - Ênfase1 4 3 3 3" xfId="13950"/>
    <cellStyle name="40% - Ênfase1 4 3 3 4" xfId="13951"/>
    <cellStyle name="40% - Ênfase1 4 3 3 5" xfId="53575"/>
    <cellStyle name="40% - Ênfase1 4 3 4" xfId="13952"/>
    <cellStyle name="40% - Ênfase1 4 3 4 2" xfId="13953"/>
    <cellStyle name="40% - Ênfase1 4 3 4 2 2" xfId="13954"/>
    <cellStyle name="40% - Ênfase1 4 3 4 3" xfId="13955"/>
    <cellStyle name="40% - Ênfase1 4 3 4 4" xfId="13956"/>
    <cellStyle name="40% - Ênfase1 4 3 5" xfId="13957"/>
    <cellStyle name="40% - Ênfase1 4 3 5 2" xfId="13958"/>
    <cellStyle name="40% - Ênfase1 4 3 6" xfId="13959"/>
    <cellStyle name="40% - Ênfase1 4 3 7" xfId="13960"/>
    <cellStyle name="40% - Ênfase1 4 3 8" xfId="46555"/>
    <cellStyle name="40% - Ênfase1 4 3 9" xfId="50578"/>
    <cellStyle name="40% - Ênfase1 4 4" xfId="1824"/>
    <cellStyle name="40% - Ênfase1 4 4 2" xfId="13961"/>
    <cellStyle name="40% - Ênfase1 4 4 2 2" xfId="13962"/>
    <cellStyle name="40% - Ênfase1 4 4 2 2 2" xfId="13963"/>
    <cellStyle name="40% - Ênfase1 4 4 2 3" xfId="13964"/>
    <cellStyle name="40% - Ênfase1 4 4 2 4" xfId="13965"/>
    <cellStyle name="40% - Ênfase1 4 4 2 5" xfId="54057"/>
    <cellStyle name="40% - Ênfase1 4 4 3" xfId="13966"/>
    <cellStyle name="40% - Ênfase1 4 4 3 2" xfId="13967"/>
    <cellStyle name="40% - Ênfase1 4 4 4" xfId="13968"/>
    <cellStyle name="40% - Ênfase1 4 4 5" xfId="13969"/>
    <cellStyle name="40% - Ênfase1 4 4 6" xfId="47037"/>
    <cellStyle name="40% - Ênfase1 4 4 7" xfId="51596"/>
    <cellStyle name="40% - Ênfase1 4 5" xfId="13970"/>
    <cellStyle name="40% - Ênfase1 4 5 2" xfId="13971"/>
    <cellStyle name="40% - Ênfase1 4 5 2 2" xfId="13972"/>
    <cellStyle name="40% - Ênfase1 4 5 3" xfId="13973"/>
    <cellStyle name="40% - Ênfase1 4 5 4" xfId="13974"/>
    <cellStyle name="40% - Ênfase1 4 5 5" xfId="52558"/>
    <cellStyle name="40% - Ênfase1 4 6" xfId="13975"/>
    <cellStyle name="40% - Ênfase1 4 6 2" xfId="13976"/>
    <cellStyle name="40% - Ênfase1 4 6 2 2" xfId="13977"/>
    <cellStyle name="40% - Ênfase1 4 6 3" xfId="13978"/>
    <cellStyle name="40% - Ênfase1 4 6 4" xfId="13979"/>
    <cellStyle name="40% - Ênfase1 4 6 5" xfId="49560"/>
    <cellStyle name="40% - Ênfase1 4 7" xfId="13980"/>
    <cellStyle name="40% - Ênfase1 4 7 2" xfId="13981"/>
    <cellStyle name="40% - Ênfase1 4 7 2 2" xfId="13982"/>
    <cellStyle name="40% - Ênfase1 4 7 3" xfId="13983"/>
    <cellStyle name="40% - Ênfase1 4 7 4" xfId="13984"/>
    <cellStyle name="40% - Ênfase1 4 8" xfId="13985"/>
    <cellStyle name="40% - Ênfase1 4 8 2" xfId="13986"/>
    <cellStyle name="40% - Ênfase1 4 9" xfId="13987"/>
    <cellStyle name="40% - Ênfase1 5" xfId="395"/>
    <cellStyle name="40% - Ênfase1 5 10" xfId="13988"/>
    <cellStyle name="40% - Ênfase1 5 11" xfId="45644"/>
    <cellStyle name="40% - Ênfase1 5 12" xfId="48643"/>
    <cellStyle name="40% - Ênfase1 5 13" xfId="55719"/>
    <cellStyle name="40% - Ênfase1 5 2" xfId="880"/>
    <cellStyle name="40% - Ênfase1 5 2 10" xfId="49124"/>
    <cellStyle name="40% - Ênfase1 5 2 11" xfId="56200"/>
    <cellStyle name="40% - Ênfase1 5 2 2" xfId="2411"/>
    <cellStyle name="40% - Ênfase1 5 2 2 2" xfId="13989"/>
    <cellStyle name="40% - Ênfase1 5 2 2 2 2" xfId="13990"/>
    <cellStyle name="40% - Ênfase1 5 2 2 2 2 2" xfId="13991"/>
    <cellStyle name="40% - Ênfase1 5 2 2 2 3" xfId="13992"/>
    <cellStyle name="40% - Ênfase1 5 2 2 2 4" xfId="13993"/>
    <cellStyle name="40% - Ênfase1 5 2 2 2 5" xfId="54644"/>
    <cellStyle name="40% - Ênfase1 5 2 2 3" xfId="13994"/>
    <cellStyle name="40% - Ênfase1 5 2 2 3 2" xfId="13995"/>
    <cellStyle name="40% - Ênfase1 5 2 2 3 2 2" xfId="13996"/>
    <cellStyle name="40% - Ênfase1 5 2 2 3 3" xfId="13997"/>
    <cellStyle name="40% - Ênfase1 5 2 2 3 4" xfId="13998"/>
    <cellStyle name="40% - Ênfase1 5 2 2 4" xfId="13999"/>
    <cellStyle name="40% - Ênfase1 5 2 2 4 2" xfId="14000"/>
    <cellStyle name="40% - Ênfase1 5 2 2 5" xfId="14001"/>
    <cellStyle name="40% - Ênfase1 5 2 2 6" xfId="14002"/>
    <cellStyle name="40% - Ênfase1 5 2 2 7" xfId="47624"/>
    <cellStyle name="40% - Ênfase1 5 2 2 8" xfId="51165"/>
    <cellStyle name="40% - Ênfase1 5 2 2 9" xfId="57218"/>
    <cellStyle name="40% - Ênfase1 5 2 3" xfId="14003"/>
    <cellStyle name="40% - Ênfase1 5 2 3 2" xfId="14004"/>
    <cellStyle name="40% - Ênfase1 5 2 3 2 2" xfId="14005"/>
    <cellStyle name="40% - Ênfase1 5 2 3 3" xfId="14006"/>
    <cellStyle name="40% - Ênfase1 5 2 3 4" xfId="14007"/>
    <cellStyle name="40% - Ênfase1 5 2 3 5" xfId="53145"/>
    <cellStyle name="40% - Ênfase1 5 2 4" xfId="14008"/>
    <cellStyle name="40% - Ênfase1 5 2 4 2" xfId="14009"/>
    <cellStyle name="40% - Ênfase1 5 2 4 2 2" xfId="14010"/>
    <cellStyle name="40% - Ênfase1 5 2 4 3" xfId="14011"/>
    <cellStyle name="40% - Ênfase1 5 2 4 4" xfId="14012"/>
    <cellStyle name="40% - Ênfase1 5 2 4 5" xfId="50147"/>
    <cellStyle name="40% - Ênfase1 5 2 5" xfId="14013"/>
    <cellStyle name="40% - Ênfase1 5 2 5 2" xfId="14014"/>
    <cellStyle name="40% - Ênfase1 5 2 5 2 2" xfId="14015"/>
    <cellStyle name="40% - Ênfase1 5 2 5 3" xfId="14016"/>
    <cellStyle name="40% - Ênfase1 5 2 5 4" xfId="14017"/>
    <cellStyle name="40% - Ênfase1 5 2 6" xfId="14018"/>
    <cellStyle name="40% - Ênfase1 5 2 6 2" xfId="14019"/>
    <cellStyle name="40% - Ênfase1 5 2 7" xfId="14020"/>
    <cellStyle name="40% - Ênfase1 5 2 8" xfId="14021"/>
    <cellStyle name="40% - Ênfase1 5 2 9" xfId="46125"/>
    <cellStyle name="40% - Ênfase1 5 3" xfId="1416"/>
    <cellStyle name="40% - Ênfase1 5 3 10" xfId="56737"/>
    <cellStyle name="40% - Ênfase1 5 3 2" xfId="2947"/>
    <cellStyle name="40% - Ênfase1 5 3 2 2" xfId="14022"/>
    <cellStyle name="40% - Ênfase1 5 3 2 2 2" xfId="14023"/>
    <cellStyle name="40% - Ênfase1 5 3 2 2 2 2" xfId="14024"/>
    <cellStyle name="40% - Ênfase1 5 3 2 2 3" xfId="14025"/>
    <cellStyle name="40% - Ênfase1 5 3 2 2 4" xfId="14026"/>
    <cellStyle name="40% - Ênfase1 5 3 2 2 5" xfId="55180"/>
    <cellStyle name="40% - Ênfase1 5 3 2 3" xfId="14027"/>
    <cellStyle name="40% - Ênfase1 5 3 2 3 2" xfId="14028"/>
    <cellStyle name="40% - Ênfase1 5 3 2 4" xfId="14029"/>
    <cellStyle name="40% - Ênfase1 5 3 2 5" xfId="14030"/>
    <cellStyle name="40% - Ênfase1 5 3 2 6" xfId="48160"/>
    <cellStyle name="40% - Ênfase1 5 3 2 7" xfId="52183"/>
    <cellStyle name="40% - Ênfase1 5 3 3" xfId="14031"/>
    <cellStyle name="40% - Ênfase1 5 3 3 2" xfId="14032"/>
    <cellStyle name="40% - Ênfase1 5 3 3 2 2" xfId="14033"/>
    <cellStyle name="40% - Ênfase1 5 3 3 3" xfId="14034"/>
    <cellStyle name="40% - Ênfase1 5 3 3 4" xfId="14035"/>
    <cellStyle name="40% - Ênfase1 5 3 3 5" xfId="53681"/>
    <cellStyle name="40% - Ênfase1 5 3 4" xfId="14036"/>
    <cellStyle name="40% - Ênfase1 5 3 4 2" xfId="14037"/>
    <cellStyle name="40% - Ênfase1 5 3 4 2 2" xfId="14038"/>
    <cellStyle name="40% - Ênfase1 5 3 4 3" xfId="14039"/>
    <cellStyle name="40% - Ênfase1 5 3 4 4" xfId="14040"/>
    <cellStyle name="40% - Ênfase1 5 3 5" xfId="14041"/>
    <cellStyle name="40% - Ênfase1 5 3 5 2" xfId="14042"/>
    <cellStyle name="40% - Ênfase1 5 3 6" xfId="14043"/>
    <cellStyle name="40% - Ênfase1 5 3 7" xfId="14044"/>
    <cellStyle name="40% - Ênfase1 5 3 8" xfId="46661"/>
    <cellStyle name="40% - Ênfase1 5 3 9" xfId="50684"/>
    <cellStyle name="40% - Ênfase1 5 4" xfId="1930"/>
    <cellStyle name="40% - Ênfase1 5 4 2" xfId="14045"/>
    <cellStyle name="40% - Ênfase1 5 4 2 2" xfId="14046"/>
    <cellStyle name="40% - Ênfase1 5 4 2 2 2" xfId="14047"/>
    <cellStyle name="40% - Ênfase1 5 4 2 3" xfId="14048"/>
    <cellStyle name="40% - Ênfase1 5 4 2 4" xfId="14049"/>
    <cellStyle name="40% - Ênfase1 5 4 2 5" xfId="54163"/>
    <cellStyle name="40% - Ênfase1 5 4 3" xfId="14050"/>
    <cellStyle name="40% - Ênfase1 5 4 3 2" xfId="14051"/>
    <cellStyle name="40% - Ênfase1 5 4 4" xfId="14052"/>
    <cellStyle name="40% - Ênfase1 5 4 5" xfId="14053"/>
    <cellStyle name="40% - Ênfase1 5 4 6" xfId="47143"/>
    <cellStyle name="40% - Ênfase1 5 4 7" xfId="51702"/>
    <cellStyle name="40% - Ênfase1 5 5" xfId="14054"/>
    <cellStyle name="40% - Ênfase1 5 5 2" xfId="14055"/>
    <cellStyle name="40% - Ênfase1 5 5 2 2" xfId="14056"/>
    <cellStyle name="40% - Ênfase1 5 5 3" xfId="14057"/>
    <cellStyle name="40% - Ênfase1 5 5 4" xfId="14058"/>
    <cellStyle name="40% - Ênfase1 5 5 5" xfId="52664"/>
    <cellStyle name="40% - Ênfase1 5 6" xfId="14059"/>
    <cellStyle name="40% - Ênfase1 5 6 2" xfId="14060"/>
    <cellStyle name="40% - Ênfase1 5 6 2 2" xfId="14061"/>
    <cellStyle name="40% - Ênfase1 5 6 3" xfId="14062"/>
    <cellStyle name="40% - Ênfase1 5 6 4" xfId="14063"/>
    <cellStyle name="40% - Ênfase1 5 6 5" xfId="49666"/>
    <cellStyle name="40% - Ênfase1 5 7" xfId="14064"/>
    <cellStyle name="40% - Ênfase1 5 7 2" xfId="14065"/>
    <cellStyle name="40% - Ênfase1 5 7 2 2" xfId="14066"/>
    <cellStyle name="40% - Ênfase1 5 7 3" xfId="14067"/>
    <cellStyle name="40% - Ênfase1 5 7 4" xfId="14068"/>
    <cellStyle name="40% - Ênfase1 5 8" xfId="14069"/>
    <cellStyle name="40% - Ênfase1 5 8 2" xfId="14070"/>
    <cellStyle name="40% - Ênfase1 5 9" xfId="14071"/>
    <cellStyle name="40% - Ênfase1 6" xfId="501"/>
    <cellStyle name="40% - Ênfase1 6 10" xfId="14072"/>
    <cellStyle name="40% - Ênfase1 6 11" xfId="45750"/>
    <cellStyle name="40% - Ênfase1 6 12" xfId="48749"/>
    <cellStyle name="40% - Ênfase1 6 13" xfId="55825"/>
    <cellStyle name="40% - Ênfase1 6 2" xfId="986"/>
    <cellStyle name="40% - Ênfase1 6 2 10" xfId="49230"/>
    <cellStyle name="40% - Ênfase1 6 2 11" xfId="56306"/>
    <cellStyle name="40% - Ênfase1 6 2 2" xfId="2517"/>
    <cellStyle name="40% - Ênfase1 6 2 2 2" xfId="14073"/>
    <cellStyle name="40% - Ênfase1 6 2 2 2 2" xfId="14074"/>
    <cellStyle name="40% - Ênfase1 6 2 2 2 2 2" xfId="14075"/>
    <cellStyle name="40% - Ênfase1 6 2 2 2 3" xfId="14076"/>
    <cellStyle name="40% - Ênfase1 6 2 2 2 4" xfId="14077"/>
    <cellStyle name="40% - Ênfase1 6 2 2 2 5" xfId="54750"/>
    <cellStyle name="40% - Ênfase1 6 2 2 3" xfId="14078"/>
    <cellStyle name="40% - Ênfase1 6 2 2 3 2" xfId="14079"/>
    <cellStyle name="40% - Ênfase1 6 2 2 3 2 2" xfId="14080"/>
    <cellStyle name="40% - Ênfase1 6 2 2 3 3" xfId="14081"/>
    <cellStyle name="40% - Ênfase1 6 2 2 3 4" xfId="14082"/>
    <cellStyle name="40% - Ênfase1 6 2 2 4" xfId="14083"/>
    <cellStyle name="40% - Ênfase1 6 2 2 4 2" xfId="14084"/>
    <cellStyle name="40% - Ênfase1 6 2 2 5" xfId="14085"/>
    <cellStyle name="40% - Ênfase1 6 2 2 6" xfId="14086"/>
    <cellStyle name="40% - Ênfase1 6 2 2 7" xfId="47730"/>
    <cellStyle name="40% - Ênfase1 6 2 2 8" xfId="51271"/>
    <cellStyle name="40% - Ênfase1 6 2 2 9" xfId="57324"/>
    <cellStyle name="40% - Ênfase1 6 2 3" xfId="14087"/>
    <cellStyle name="40% - Ênfase1 6 2 3 2" xfId="14088"/>
    <cellStyle name="40% - Ênfase1 6 2 3 2 2" xfId="14089"/>
    <cellStyle name="40% - Ênfase1 6 2 3 3" xfId="14090"/>
    <cellStyle name="40% - Ênfase1 6 2 3 4" xfId="14091"/>
    <cellStyle name="40% - Ênfase1 6 2 3 5" xfId="53251"/>
    <cellStyle name="40% - Ênfase1 6 2 4" xfId="14092"/>
    <cellStyle name="40% - Ênfase1 6 2 4 2" xfId="14093"/>
    <cellStyle name="40% - Ênfase1 6 2 4 2 2" xfId="14094"/>
    <cellStyle name="40% - Ênfase1 6 2 4 3" xfId="14095"/>
    <cellStyle name="40% - Ênfase1 6 2 4 4" xfId="14096"/>
    <cellStyle name="40% - Ênfase1 6 2 4 5" xfId="50253"/>
    <cellStyle name="40% - Ênfase1 6 2 5" xfId="14097"/>
    <cellStyle name="40% - Ênfase1 6 2 5 2" xfId="14098"/>
    <cellStyle name="40% - Ênfase1 6 2 5 2 2" xfId="14099"/>
    <cellStyle name="40% - Ênfase1 6 2 5 3" xfId="14100"/>
    <cellStyle name="40% - Ênfase1 6 2 5 4" xfId="14101"/>
    <cellStyle name="40% - Ênfase1 6 2 6" xfId="14102"/>
    <cellStyle name="40% - Ênfase1 6 2 6 2" xfId="14103"/>
    <cellStyle name="40% - Ênfase1 6 2 7" xfId="14104"/>
    <cellStyle name="40% - Ênfase1 6 2 8" xfId="14105"/>
    <cellStyle name="40% - Ênfase1 6 2 9" xfId="46231"/>
    <cellStyle name="40% - Ênfase1 6 3" xfId="1522"/>
    <cellStyle name="40% - Ênfase1 6 3 10" xfId="56843"/>
    <cellStyle name="40% - Ênfase1 6 3 2" xfId="3053"/>
    <cellStyle name="40% - Ênfase1 6 3 2 2" xfId="14106"/>
    <cellStyle name="40% - Ênfase1 6 3 2 2 2" xfId="14107"/>
    <cellStyle name="40% - Ênfase1 6 3 2 2 2 2" xfId="14108"/>
    <cellStyle name="40% - Ênfase1 6 3 2 2 3" xfId="14109"/>
    <cellStyle name="40% - Ênfase1 6 3 2 2 4" xfId="14110"/>
    <cellStyle name="40% - Ênfase1 6 3 2 2 5" xfId="55286"/>
    <cellStyle name="40% - Ênfase1 6 3 2 3" xfId="14111"/>
    <cellStyle name="40% - Ênfase1 6 3 2 3 2" xfId="14112"/>
    <cellStyle name="40% - Ênfase1 6 3 2 4" xfId="14113"/>
    <cellStyle name="40% - Ênfase1 6 3 2 5" xfId="14114"/>
    <cellStyle name="40% - Ênfase1 6 3 2 6" xfId="48266"/>
    <cellStyle name="40% - Ênfase1 6 3 2 7" xfId="52289"/>
    <cellStyle name="40% - Ênfase1 6 3 3" xfId="14115"/>
    <cellStyle name="40% - Ênfase1 6 3 3 2" xfId="14116"/>
    <cellStyle name="40% - Ênfase1 6 3 3 2 2" xfId="14117"/>
    <cellStyle name="40% - Ênfase1 6 3 3 3" xfId="14118"/>
    <cellStyle name="40% - Ênfase1 6 3 3 4" xfId="14119"/>
    <cellStyle name="40% - Ênfase1 6 3 3 5" xfId="53787"/>
    <cellStyle name="40% - Ênfase1 6 3 4" xfId="14120"/>
    <cellStyle name="40% - Ênfase1 6 3 4 2" xfId="14121"/>
    <cellStyle name="40% - Ênfase1 6 3 4 2 2" xfId="14122"/>
    <cellStyle name="40% - Ênfase1 6 3 4 3" xfId="14123"/>
    <cellStyle name="40% - Ênfase1 6 3 4 4" xfId="14124"/>
    <cellStyle name="40% - Ênfase1 6 3 5" xfId="14125"/>
    <cellStyle name="40% - Ênfase1 6 3 5 2" xfId="14126"/>
    <cellStyle name="40% - Ênfase1 6 3 6" xfId="14127"/>
    <cellStyle name="40% - Ênfase1 6 3 7" xfId="14128"/>
    <cellStyle name="40% - Ênfase1 6 3 8" xfId="46767"/>
    <cellStyle name="40% - Ênfase1 6 3 9" xfId="50790"/>
    <cellStyle name="40% - Ênfase1 6 4" xfId="2036"/>
    <cellStyle name="40% - Ênfase1 6 4 2" xfId="14129"/>
    <cellStyle name="40% - Ênfase1 6 4 2 2" xfId="14130"/>
    <cellStyle name="40% - Ênfase1 6 4 2 2 2" xfId="14131"/>
    <cellStyle name="40% - Ênfase1 6 4 2 3" xfId="14132"/>
    <cellStyle name="40% - Ênfase1 6 4 2 4" xfId="14133"/>
    <cellStyle name="40% - Ênfase1 6 4 2 5" xfId="54269"/>
    <cellStyle name="40% - Ênfase1 6 4 3" xfId="14134"/>
    <cellStyle name="40% - Ênfase1 6 4 3 2" xfId="14135"/>
    <cellStyle name="40% - Ênfase1 6 4 4" xfId="14136"/>
    <cellStyle name="40% - Ênfase1 6 4 5" xfId="14137"/>
    <cellStyle name="40% - Ênfase1 6 4 6" xfId="47249"/>
    <cellStyle name="40% - Ênfase1 6 4 7" xfId="51808"/>
    <cellStyle name="40% - Ênfase1 6 5" xfId="14138"/>
    <cellStyle name="40% - Ênfase1 6 5 2" xfId="14139"/>
    <cellStyle name="40% - Ênfase1 6 5 2 2" xfId="14140"/>
    <cellStyle name="40% - Ênfase1 6 5 3" xfId="14141"/>
    <cellStyle name="40% - Ênfase1 6 5 4" xfId="14142"/>
    <cellStyle name="40% - Ênfase1 6 5 5" xfId="52770"/>
    <cellStyle name="40% - Ênfase1 6 6" xfId="14143"/>
    <cellStyle name="40% - Ênfase1 6 6 2" xfId="14144"/>
    <cellStyle name="40% - Ênfase1 6 6 2 2" xfId="14145"/>
    <cellStyle name="40% - Ênfase1 6 6 3" xfId="14146"/>
    <cellStyle name="40% - Ênfase1 6 6 4" xfId="14147"/>
    <cellStyle name="40% - Ênfase1 6 6 5" xfId="49772"/>
    <cellStyle name="40% - Ênfase1 6 7" xfId="14148"/>
    <cellStyle name="40% - Ênfase1 6 7 2" xfId="14149"/>
    <cellStyle name="40% - Ênfase1 6 7 2 2" xfId="14150"/>
    <cellStyle name="40% - Ênfase1 6 7 3" xfId="14151"/>
    <cellStyle name="40% - Ênfase1 6 7 4" xfId="14152"/>
    <cellStyle name="40% - Ênfase1 6 8" xfId="14153"/>
    <cellStyle name="40% - Ênfase1 6 8 2" xfId="14154"/>
    <cellStyle name="40% - Ênfase1 6 9" xfId="14155"/>
    <cellStyle name="40% - Ênfase1 7" xfId="607"/>
    <cellStyle name="40% - Ênfase1 7 10" xfId="14156"/>
    <cellStyle name="40% - Ênfase1 7 11" xfId="45856"/>
    <cellStyle name="40% - Ênfase1 7 12" xfId="48855"/>
    <cellStyle name="40% - Ênfase1 7 13" xfId="55931"/>
    <cellStyle name="40% - Ênfase1 7 2" xfId="1092"/>
    <cellStyle name="40% - Ênfase1 7 2 10" xfId="49336"/>
    <cellStyle name="40% - Ênfase1 7 2 11" xfId="56412"/>
    <cellStyle name="40% - Ênfase1 7 2 2" xfId="2623"/>
    <cellStyle name="40% - Ênfase1 7 2 2 2" xfId="14157"/>
    <cellStyle name="40% - Ênfase1 7 2 2 2 2" xfId="14158"/>
    <cellStyle name="40% - Ênfase1 7 2 2 2 2 2" xfId="14159"/>
    <cellStyle name="40% - Ênfase1 7 2 2 2 3" xfId="14160"/>
    <cellStyle name="40% - Ênfase1 7 2 2 2 4" xfId="14161"/>
    <cellStyle name="40% - Ênfase1 7 2 2 2 5" xfId="54856"/>
    <cellStyle name="40% - Ênfase1 7 2 2 3" xfId="14162"/>
    <cellStyle name="40% - Ênfase1 7 2 2 3 2" xfId="14163"/>
    <cellStyle name="40% - Ênfase1 7 2 2 3 2 2" xfId="14164"/>
    <cellStyle name="40% - Ênfase1 7 2 2 3 3" xfId="14165"/>
    <cellStyle name="40% - Ênfase1 7 2 2 3 4" xfId="14166"/>
    <cellStyle name="40% - Ênfase1 7 2 2 4" xfId="14167"/>
    <cellStyle name="40% - Ênfase1 7 2 2 4 2" xfId="14168"/>
    <cellStyle name="40% - Ênfase1 7 2 2 5" xfId="14169"/>
    <cellStyle name="40% - Ênfase1 7 2 2 6" xfId="14170"/>
    <cellStyle name="40% - Ênfase1 7 2 2 7" xfId="47836"/>
    <cellStyle name="40% - Ênfase1 7 2 2 8" xfId="51377"/>
    <cellStyle name="40% - Ênfase1 7 2 2 9" xfId="57430"/>
    <cellStyle name="40% - Ênfase1 7 2 3" xfId="14171"/>
    <cellStyle name="40% - Ênfase1 7 2 3 2" xfId="14172"/>
    <cellStyle name="40% - Ênfase1 7 2 3 2 2" xfId="14173"/>
    <cellStyle name="40% - Ênfase1 7 2 3 3" xfId="14174"/>
    <cellStyle name="40% - Ênfase1 7 2 3 4" xfId="14175"/>
    <cellStyle name="40% - Ênfase1 7 2 3 5" xfId="53357"/>
    <cellStyle name="40% - Ênfase1 7 2 4" xfId="14176"/>
    <cellStyle name="40% - Ênfase1 7 2 4 2" xfId="14177"/>
    <cellStyle name="40% - Ênfase1 7 2 4 2 2" xfId="14178"/>
    <cellStyle name="40% - Ênfase1 7 2 4 3" xfId="14179"/>
    <cellStyle name="40% - Ênfase1 7 2 4 4" xfId="14180"/>
    <cellStyle name="40% - Ênfase1 7 2 4 5" xfId="50359"/>
    <cellStyle name="40% - Ênfase1 7 2 5" xfId="14181"/>
    <cellStyle name="40% - Ênfase1 7 2 5 2" xfId="14182"/>
    <cellStyle name="40% - Ênfase1 7 2 5 2 2" xfId="14183"/>
    <cellStyle name="40% - Ênfase1 7 2 5 3" xfId="14184"/>
    <cellStyle name="40% - Ênfase1 7 2 5 4" xfId="14185"/>
    <cellStyle name="40% - Ênfase1 7 2 6" xfId="14186"/>
    <cellStyle name="40% - Ênfase1 7 2 6 2" xfId="14187"/>
    <cellStyle name="40% - Ênfase1 7 2 7" xfId="14188"/>
    <cellStyle name="40% - Ênfase1 7 2 8" xfId="14189"/>
    <cellStyle name="40% - Ênfase1 7 2 9" xfId="46337"/>
    <cellStyle name="40% - Ênfase1 7 3" xfId="1628"/>
    <cellStyle name="40% - Ênfase1 7 3 10" xfId="56949"/>
    <cellStyle name="40% - Ênfase1 7 3 2" xfId="3159"/>
    <cellStyle name="40% - Ênfase1 7 3 2 2" xfId="14190"/>
    <cellStyle name="40% - Ênfase1 7 3 2 2 2" xfId="14191"/>
    <cellStyle name="40% - Ênfase1 7 3 2 2 2 2" xfId="14192"/>
    <cellStyle name="40% - Ênfase1 7 3 2 2 3" xfId="14193"/>
    <cellStyle name="40% - Ênfase1 7 3 2 2 4" xfId="14194"/>
    <cellStyle name="40% - Ênfase1 7 3 2 2 5" xfId="55392"/>
    <cellStyle name="40% - Ênfase1 7 3 2 3" xfId="14195"/>
    <cellStyle name="40% - Ênfase1 7 3 2 3 2" xfId="14196"/>
    <cellStyle name="40% - Ênfase1 7 3 2 4" xfId="14197"/>
    <cellStyle name="40% - Ênfase1 7 3 2 5" xfId="14198"/>
    <cellStyle name="40% - Ênfase1 7 3 2 6" xfId="48372"/>
    <cellStyle name="40% - Ênfase1 7 3 2 7" xfId="52395"/>
    <cellStyle name="40% - Ênfase1 7 3 3" xfId="14199"/>
    <cellStyle name="40% - Ênfase1 7 3 3 2" xfId="14200"/>
    <cellStyle name="40% - Ênfase1 7 3 3 2 2" xfId="14201"/>
    <cellStyle name="40% - Ênfase1 7 3 3 3" xfId="14202"/>
    <cellStyle name="40% - Ênfase1 7 3 3 4" xfId="14203"/>
    <cellStyle name="40% - Ênfase1 7 3 3 5" xfId="53893"/>
    <cellStyle name="40% - Ênfase1 7 3 4" xfId="14204"/>
    <cellStyle name="40% - Ênfase1 7 3 4 2" xfId="14205"/>
    <cellStyle name="40% - Ênfase1 7 3 4 2 2" xfId="14206"/>
    <cellStyle name="40% - Ênfase1 7 3 4 3" xfId="14207"/>
    <cellStyle name="40% - Ênfase1 7 3 4 4" xfId="14208"/>
    <cellStyle name="40% - Ênfase1 7 3 5" xfId="14209"/>
    <cellStyle name="40% - Ênfase1 7 3 5 2" xfId="14210"/>
    <cellStyle name="40% - Ênfase1 7 3 6" xfId="14211"/>
    <cellStyle name="40% - Ênfase1 7 3 7" xfId="14212"/>
    <cellStyle name="40% - Ênfase1 7 3 8" xfId="46873"/>
    <cellStyle name="40% - Ênfase1 7 3 9" xfId="50896"/>
    <cellStyle name="40% - Ênfase1 7 4" xfId="2142"/>
    <cellStyle name="40% - Ênfase1 7 4 2" xfId="14213"/>
    <cellStyle name="40% - Ênfase1 7 4 2 2" xfId="14214"/>
    <cellStyle name="40% - Ênfase1 7 4 2 2 2" xfId="14215"/>
    <cellStyle name="40% - Ênfase1 7 4 2 3" xfId="14216"/>
    <cellStyle name="40% - Ênfase1 7 4 2 4" xfId="14217"/>
    <cellStyle name="40% - Ênfase1 7 4 2 5" xfId="54375"/>
    <cellStyle name="40% - Ênfase1 7 4 3" xfId="14218"/>
    <cellStyle name="40% - Ênfase1 7 4 3 2" xfId="14219"/>
    <cellStyle name="40% - Ênfase1 7 4 4" xfId="14220"/>
    <cellStyle name="40% - Ênfase1 7 4 5" xfId="14221"/>
    <cellStyle name="40% - Ênfase1 7 4 6" xfId="47355"/>
    <cellStyle name="40% - Ênfase1 7 4 7" xfId="51914"/>
    <cellStyle name="40% - Ênfase1 7 5" xfId="14222"/>
    <cellStyle name="40% - Ênfase1 7 5 2" xfId="14223"/>
    <cellStyle name="40% - Ênfase1 7 5 2 2" xfId="14224"/>
    <cellStyle name="40% - Ênfase1 7 5 3" xfId="14225"/>
    <cellStyle name="40% - Ênfase1 7 5 4" xfId="14226"/>
    <cellStyle name="40% - Ênfase1 7 5 5" xfId="52876"/>
    <cellStyle name="40% - Ênfase1 7 6" xfId="14227"/>
    <cellStyle name="40% - Ênfase1 7 6 2" xfId="14228"/>
    <cellStyle name="40% - Ênfase1 7 6 2 2" xfId="14229"/>
    <cellStyle name="40% - Ênfase1 7 6 3" xfId="14230"/>
    <cellStyle name="40% - Ênfase1 7 6 4" xfId="14231"/>
    <cellStyle name="40% - Ênfase1 7 6 5" xfId="49878"/>
    <cellStyle name="40% - Ênfase1 7 7" xfId="14232"/>
    <cellStyle name="40% - Ênfase1 7 7 2" xfId="14233"/>
    <cellStyle name="40% - Ênfase1 7 7 2 2" xfId="14234"/>
    <cellStyle name="40% - Ênfase1 7 7 3" xfId="14235"/>
    <cellStyle name="40% - Ênfase1 7 7 4" xfId="14236"/>
    <cellStyle name="40% - Ênfase1 7 8" xfId="14237"/>
    <cellStyle name="40% - Ênfase1 7 8 2" xfId="14238"/>
    <cellStyle name="40% - Ênfase1 7 9" xfId="14239"/>
    <cellStyle name="40% - Ênfase1 8" xfId="721"/>
    <cellStyle name="40% - Ênfase1 8 10" xfId="48965"/>
    <cellStyle name="40% - Ênfase1 8 11" xfId="56041"/>
    <cellStyle name="40% - Ênfase1 8 2" xfId="2252"/>
    <cellStyle name="40% - Ênfase1 8 2 2" xfId="14240"/>
    <cellStyle name="40% - Ênfase1 8 2 2 2" xfId="14241"/>
    <cellStyle name="40% - Ênfase1 8 2 2 2 2" xfId="14242"/>
    <cellStyle name="40% - Ênfase1 8 2 2 3" xfId="14243"/>
    <cellStyle name="40% - Ênfase1 8 2 2 4" xfId="14244"/>
    <cellStyle name="40% - Ênfase1 8 2 2 5" xfId="54485"/>
    <cellStyle name="40% - Ênfase1 8 2 3" xfId="14245"/>
    <cellStyle name="40% - Ênfase1 8 2 3 2" xfId="14246"/>
    <cellStyle name="40% - Ênfase1 8 2 3 2 2" xfId="14247"/>
    <cellStyle name="40% - Ênfase1 8 2 3 3" xfId="14248"/>
    <cellStyle name="40% - Ênfase1 8 2 3 4" xfId="14249"/>
    <cellStyle name="40% - Ênfase1 8 2 4" xfId="14250"/>
    <cellStyle name="40% - Ênfase1 8 2 4 2" xfId="14251"/>
    <cellStyle name="40% - Ênfase1 8 2 5" xfId="14252"/>
    <cellStyle name="40% - Ênfase1 8 2 6" xfId="14253"/>
    <cellStyle name="40% - Ênfase1 8 2 7" xfId="47465"/>
    <cellStyle name="40% - Ênfase1 8 2 8" xfId="51006"/>
    <cellStyle name="40% - Ênfase1 8 2 9" xfId="57059"/>
    <cellStyle name="40% - Ênfase1 8 3" xfId="14254"/>
    <cellStyle name="40% - Ênfase1 8 3 2" xfId="14255"/>
    <cellStyle name="40% - Ênfase1 8 3 2 2" xfId="14256"/>
    <cellStyle name="40% - Ênfase1 8 3 3" xfId="14257"/>
    <cellStyle name="40% - Ênfase1 8 3 4" xfId="14258"/>
    <cellStyle name="40% - Ênfase1 8 3 5" xfId="52986"/>
    <cellStyle name="40% - Ênfase1 8 4" xfId="14259"/>
    <cellStyle name="40% - Ênfase1 8 4 2" xfId="14260"/>
    <cellStyle name="40% - Ênfase1 8 4 2 2" xfId="14261"/>
    <cellStyle name="40% - Ênfase1 8 4 3" xfId="14262"/>
    <cellStyle name="40% - Ênfase1 8 4 4" xfId="14263"/>
    <cellStyle name="40% - Ênfase1 8 4 5" xfId="49988"/>
    <cellStyle name="40% - Ênfase1 8 5" xfId="14264"/>
    <cellStyle name="40% - Ênfase1 8 5 2" xfId="14265"/>
    <cellStyle name="40% - Ênfase1 8 5 2 2" xfId="14266"/>
    <cellStyle name="40% - Ênfase1 8 5 3" xfId="14267"/>
    <cellStyle name="40% - Ênfase1 8 5 4" xfId="14268"/>
    <cellStyle name="40% - Ênfase1 8 6" xfId="14269"/>
    <cellStyle name="40% - Ênfase1 8 6 2" xfId="14270"/>
    <cellStyle name="40% - Ênfase1 8 7" xfId="14271"/>
    <cellStyle name="40% - Ênfase1 8 8" xfId="14272"/>
    <cellStyle name="40% - Ênfase1 8 9" xfId="45966"/>
    <cellStyle name="40% - Ênfase1 9" xfId="1202"/>
    <cellStyle name="40% - Ênfase1 9 10" xfId="49446"/>
    <cellStyle name="40% - Ênfase1 9 11" xfId="56522"/>
    <cellStyle name="40% - Ênfase1 9 2" xfId="2733"/>
    <cellStyle name="40% - Ênfase1 9 2 2" xfId="14273"/>
    <cellStyle name="40% - Ênfase1 9 2 2 2" xfId="14274"/>
    <cellStyle name="40% - Ênfase1 9 2 2 2 2" xfId="14275"/>
    <cellStyle name="40% - Ênfase1 9 2 2 3" xfId="14276"/>
    <cellStyle name="40% - Ênfase1 9 2 2 4" xfId="14277"/>
    <cellStyle name="40% - Ênfase1 9 2 2 5" xfId="54966"/>
    <cellStyle name="40% - Ênfase1 9 2 3" xfId="14278"/>
    <cellStyle name="40% - Ênfase1 9 2 3 2" xfId="14279"/>
    <cellStyle name="40% - Ênfase1 9 2 4" xfId="14280"/>
    <cellStyle name="40% - Ênfase1 9 2 5" xfId="14281"/>
    <cellStyle name="40% - Ênfase1 9 2 6" xfId="47946"/>
    <cellStyle name="40% - Ênfase1 9 2 7" xfId="51487"/>
    <cellStyle name="40% - Ênfase1 9 2 8" xfId="57540"/>
    <cellStyle name="40% - Ênfase1 9 3" xfId="14282"/>
    <cellStyle name="40% - Ênfase1 9 3 2" xfId="14283"/>
    <cellStyle name="40% - Ênfase1 9 3 2 2" xfId="14284"/>
    <cellStyle name="40% - Ênfase1 9 3 3" xfId="14285"/>
    <cellStyle name="40% - Ênfase1 9 3 4" xfId="14286"/>
    <cellStyle name="40% - Ênfase1 9 3 5" xfId="53467"/>
    <cellStyle name="40% - Ênfase1 9 4" xfId="14287"/>
    <cellStyle name="40% - Ênfase1 9 4 2" xfId="14288"/>
    <cellStyle name="40% - Ênfase1 9 4 2 2" xfId="14289"/>
    <cellStyle name="40% - Ênfase1 9 4 3" xfId="14290"/>
    <cellStyle name="40% - Ênfase1 9 4 4" xfId="14291"/>
    <cellStyle name="40% - Ênfase1 9 4 5" xfId="50469"/>
    <cellStyle name="40% - Ênfase1 9 5" xfId="14292"/>
    <cellStyle name="40% - Ênfase1 9 5 2" xfId="14293"/>
    <cellStyle name="40% - Ênfase1 9 5 2 2" xfId="14294"/>
    <cellStyle name="40% - Ênfase1 9 5 3" xfId="14295"/>
    <cellStyle name="40% - Ênfase1 9 5 4" xfId="14296"/>
    <cellStyle name="40% - Ênfase1 9 6" xfId="14297"/>
    <cellStyle name="40% - Ênfase1 9 6 2" xfId="14298"/>
    <cellStyle name="40% - Ênfase1 9 7" xfId="14299"/>
    <cellStyle name="40% - Ênfase1 9 8" xfId="14300"/>
    <cellStyle name="40% - Ênfase1 9 9" xfId="46447"/>
    <cellStyle name="40% - Ênfase2" xfId="65" builtinId="35" customBuiltin="1"/>
    <cellStyle name="40% - Ênfase2 10" xfId="1259"/>
    <cellStyle name="40% - Ênfase2 10 10" xfId="56580"/>
    <cellStyle name="40% - Ênfase2 10 2" xfId="2790"/>
    <cellStyle name="40% - Ênfase2 10 2 2" xfId="14301"/>
    <cellStyle name="40% - Ênfase2 10 2 2 2" xfId="14302"/>
    <cellStyle name="40% - Ênfase2 10 2 2 2 2" xfId="14303"/>
    <cellStyle name="40% - Ênfase2 10 2 2 3" xfId="14304"/>
    <cellStyle name="40% - Ênfase2 10 2 2 4" xfId="14305"/>
    <cellStyle name="40% - Ênfase2 10 2 2 5" xfId="55023"/>
    <cellStyle name="40% - Ênfase2 10 2 3" xfId="14306"/>
    <cellStyle name="40% - Ênfase2 10 2 3 2" xfId="14307"/>
    <cellStyle name="40% - Ênfase2 10 2 4" xfId="14308"/>
    <cellStyle name="40% - Ênfase2 10 2 5" xfId="14309"/>
    <cellStyle name="40% - Ênfase2 10 2 6" xfId="48003"/>
    <cellStyle name="40% - Ênfase2 10 2 7" xfId="52026"/>
    <cellStyle name="40% - Ênfase2 10 3" xfId="14310"/>
    <cellStyle name="40% - Ênfase2 10 3 2" xfId="14311"/>
    <cellStyle name="40% - Ênfase2 10 3 2 2" xfId="14312"/>
    <cellStyle name="40% - Ênfase2 10 3 3" xfId="14313"/>
    <cellStyle name="40% - Ênfase2 10 3 4" xfId="14314"/>
    <cellStyle name="40% - Ênfase2 10 3 5" xfId="53524"/>
    <cellStyle name="40% - Ênfase2 10 4" xfId="14315"/>
    <cellStyle name="40% - Ênfase2 10 4 2" xfId="14316"/>
    <cellStyle name="40% - Ênfase2 10 4 2 2" xfId="14317"/>
    <cellStyle name="40% - Ênfase2 10 4 3" xfId="14318"/>
    <cellStyle name="40% - Ênfase2 10 4 4" xfId="14319"/>
    <cellStyle name="40% - Ênfase2 10 5" xfId="14320"/>
    <cellStyle name="40% - Ênfase2 10 5 2" xfId="14321"/>
    <cellStyle name="40% - Ênfase2 10 6" xfId="14322"/>
    <cellStyle name="40% - Ênfase2 10 7" xfId="14323"/>
    <cellStyle name="40% - Ênfase2 10 8" xfId="46504"/>
    <cellStyle name="40% - Ênfase2 10 9" xfId="50526"/>
    <cellStyle name="40% - Ênfase2 11" xfId="1764"/>
    <cellStyle name="40% - Ênfase2 11 2" xfId="14324"/>
    <cellStyle name="40% - Ênfase2 11 2 2" xfId="14325"/>
    <cellStyle name="40% - Ênfase2 11 2 2 2" xfId="14326"/>
    <cellStyle name="40% - Ênfase2 11 2 3" xfId="14327"/>
    <cellStyle name="40% - Ênfase2 11 2 4" xfId="14328"/>
    <cellStyle name="40% - Ênfase2 11 2 5" xfId="54006"/>
    <cellStyle name="40% - Ênfase2 11 3" xfId="14329"/>
    <cellStyle name="40% - Ênfase2 11 3 2" xfId="14330"/>
    <cellStyle name="40% - Ênfase2 11 4" xfId="14331"/>
    <cellStyle name="40% - Ênfase2 11 5" xfId="14332"/>
    <cellStyle name="40% - Ênfase2 11 6" xfId="46986"/>
    <cellStyle name="40% - Ênfase2 11 7" xfId="51545"/>
    <cellStyle name="40% - Ênfase2 12" xfId="14333"/>
    <cellStyle name="40% - Ênfase2 12 2" xfId="14334"/>
    <cellStyle name="40% - Ênfase2 12 2 2" xfId="14335"/>
    <cellStyle name="40% - Ênfase2 12 3" xfId="14336"/>
    <cellStyle name="40% - Ênfase2 12 4" xfId="14337"/>
    <cellStyle name="40% - Ênfase2 12 5" xfId="52507"/>
    <cellStyle name="40% - Ênfase2 13" xfId="14338"/>
    <cellStyle name="40% - Ênfase2 13 2" xfId="14339"/>
    <cellStyle name="40% - Ênfase2 13 2 2" xfId="14340"/>
    <cellStyle name="40% - Ênfase2 13 3" xfId="14341"/>
    <cellStyle name="40% - Ênfase2 13 4" xfId="14342"/>
    <cellStyle name="40% - Ênfase2 13 5" xfId="49507"/>
    <cellStyle name="40% - Ênfase2 14" xfId="14343"/>
    <cellStyle name="40% - Ênfase2 14 2" xfId="14344"/>
    <cellStyle name="40% - Ênfase2 14 2 2" xfId="14345"/>
    <cellStyle name="40% - Ênfase2 14 3" xfId="14346"/>
    <cellStyle name="40% - Ênfase2 14 4" xfId="14347"/>
    <cellStyle name="40% - Ênfase2 14 5" xfId="55553"/>
    <cellStyle name="40% - Ênfase2 15" xfId="14348"/>
    <cellStyle name="40% - Ênfase2 15 2" xfId="14349"/>
    <cellStyle name="40% - Ênfase2 16" xfId="14350"/>
    <cellStyle name="40% - Ênfase2 17" xfId="14351"/>
    <cellStyle name="40% - Ênfase2 18" xfId="14352"/>
    <cellStyle name="40% - Ênfase2 19" xfId="14353"/>
    <cellStyle name="40% - Ênfase2 2" xfId="275"/>
    <cellStyle name="40% - Ênfase2 2 10" xfId="1811"/>
    <cellStyle name="40% - Ênfase2 2 10 2" xfId="14354"/>
    <cellStyle name="40% - Ênfase2 2 10 2 2" xfId="14355"/>
    <cellStyle name="40% - Ênfase2 2 10 2 2 2" xfId="14356"/>
    <cellStyle name="40% - Ênfase2 2 10 2 3" xfId="14357"/>
    <cellStyle name="40% - Ênfase2 2 10 2 4" xfId="14358"/>
    <cellStyle name="40% - Ênfase2 2 10 2 5" xfId="54044"/>
    <cellStyle name="40% - Ênfase2 2 10 3" xfId="14359"/>
    <cellStyle name="40% - Ênfase2 2 10 3 2" xfId="14360"/>
    <cellStyle name="40% - Ênfase2 2 10 4" xfId="14361"/>
    <cellStyle name="40% - Ênfase2 2 10 5" xfId="14362"/>
    <cellStyle name="40% - Ênfase2 2 10 6" xfId="47024"/>
    <cellStyle name="40% - Ênfase2 2 10 7" xfId="51583"/>
    <cellStyle name="40% - Ênfase2 2 11" xfId="14363"/>
    <cellStyle name="40% - Ênfase2 2 11 2" xfId="14364"/>
    <cellStyle name="40% - Ênfase2 2 11 2 2" xfId="14365"/>
    <cellStyle name="40% - Ênfase2 2 11 3" xfId="14366"/>
    <cellStyle name="40% - Ênfase2 2 11 4" xfId="14367"/>
    <cellStyle name="40% - Ênfase2 2 11 5" xfId="52545"/>
    <cellStyle name="40% - Ênfase2 2 12" xfId="14368"/>
    <cellStyle name="40% - Ênfase2 2 12 2" xfId="14369"/>
    <cellStyle name="40% - Ênfase2 2 12 2 2" xfId="14370"/>
    <cellStyle name="40% - Ênfase2 2 12 3" xfId="14371"/>
    <cellStyle name="40% - Ênfase2 2 12 4" xfId="14372"/>
    <cellStyle name="40% - Ênfase2 2 12 5" xfId="49547"/>
    <cellStyle name="40% - Ênfase2 2 13" xfId="14373"/>
    <cellStyle name="40% - Ênfase2 2 13 2" xfId="14374"/>
    <cellStyle name="40% - Ênfase2 2 13 2 2" xfId="14375"/>
    <cellStyle name="40% - Ênfase2 2 13 3" xfId="14376"/>
    <cellStyle name="40% - Ênfase2 2 13 4" xfId="14377"/>
    <cellStyle name="40% - Ênfase2 2 13 5" xfId="55509"/>
    <cellStyle name="40% - Ênfase2 2 14" xfId="14378"/>
    <cellStyle name="40% - Ênfase2 2 14 2" xfId="14379"/>
    <cellStyle name="40% - Ênfase2 2 15" xfId="14380"/>
    <cellStyle name="40% - Ênfase2 2 16" xfId="14381"/>
    <cellStyle name="40% - Ênfase2 2 17" xfId="14382"/>
    <cellStyle name="40% - Ênfase2 2 18" xfId="14383"/>
    <cellStyle name="40% - Ênfase2 2 19" xfId="14384"/>
    <cellStyle name="40% - Ênfase2 2 2" xfId="382"/>
    <cellStyle name="40% - Ênfase2 2 2 10" xfId="14385"/>
    <cellStyle name="40% - Ênfase2 2 2 10 2" xfId="14386"/>
    <cellStyle name="40% - Ênfase2 2 2 10 2 2" xfId="14387"/>
    <cellStyle name="40% - Ênfase2 2 2 10 3" xfId="14388"/>
    <cellStyle name="40% - Ênfase2 2 2 10 4" xfId="14389"/>
    <cellStyle name="40% - Ênfase2 2 2 11" xfId="14390"/>
    <cellStyle name="40% - Ênfase2 2 2 11 2" xfId="14391"/>
    <cellStyle name="40% - Ênfase2 2 2 12" xfId="14392"/>
    <cellStyle name="40% - Ênfase2 2 2 13" xfId="14393"/>
    <cellStyle name="40% - Ênfase2 2 2 14" xfId="45631"/>
    <cellStyle name="40% - Ênfase2 2 2 15" xfId="48630"/>
    <cellStyle name="40% - Ênfase2 2 2 16" xfId="55706"/>
    <cellStyle name="40% - Ênfase2 2 2 2" xfId="488"/>
    <cellStyle name="40% - Ênfase2 2 2 2 10" xfId="14394"/>
    <cellStyle name="40% - Ênfase2 2 2 2 11" xfId="45737"/>
    <cellStyle name="40% - Ênfase2 2 2 2 12" xfId="48736"/>
    <cellStyle name="40% - Ênfase2 2 2 2 13" xfId="55812"/>
    <cellStyle name="40% - Ênfase2 2 2 2 2" xfId="973"/>
    <cellStyle name="40% - Ênfase2 2 2 2 2 10" xfId="49217"/>
    <cellStyle name="40% - Ênfase2 2 2 2 2 11" xfId="56293"/>
    <cellStyle name="40% - Ênfase2 2 2 2 2 2" xfId="2504"/>
    <cellStyle name="40% - Ênfase2 2 2 2 2 2 2" xfId="14395"/>
    <cellStyle name="40% - Ênfase2 2 2 2 2 2 2 2" xfId="14396"/>
    <cellStyle name="40% - Ênfase2 2 2 2 2 2 2 2 2" xfId="14397"/>
    <cellStyle name="40% - Ênfase2 2 2 2 2 2 2 3" xfId="14398"/>
    <cellStyle name="40% - Ênfase2 2 2 2 2 2 2 4" xfId="14399"/>
    <cellStyle name="40% - Ênfase2 2 2 2 2 2 2 5" xfId="54737"/>
    <cellStyle name="40% - Ênfase2 2 2 2 2 2 3" xfId="14400"/>
    <cellStyle name="40% - Ênfase2 2 2 2 2 2 3 2" xfId="14401"/>
    <cellStyle name="40% - Ênfase2 2 2 2 2 2 3 2 2" xfId="14402"/>
    <cellStyle name="40% - Ênfase2 2 2 2 2 2 3 3" xfId="14403"/>
    <cellStyle name="40% - Ênfase2 2 2 2 2 2 3 4" xfId="14404"/>
    <cellStyle name="40% - Ênfase2 2 2 2 2 2 4" xfId="14405"/>
    <cellStyle name="40% - Ênfase2 2 2 2 2 2 4 2" xfId="14406"/>
    <cellStyle name="40% - Ênfase2 2 2 2 2 2 5" xfId="14407"/>
    <cellStyle name="40% - Ênfase2 2 2 2 2 2 6" xfId="14408"/>
    <cellStyle name="40% - Ênfase2 2 2 2 2 2 7" xfId="47717"/>
    <cellStyle name="40% - Ênfase2 2 2 2 2 2 8" xfId="51258"/>
    <cellStyle name="40% - Ênfase2 2 2 2 2 2 9" xfId="57311"/>
    <cellStyle name="40% - Ênfase2 2 2 2 2 3" xfId="14409"/>
    <cellStyle name="40% - Ênfase2 2 2 2 2 3 2" xfId="14410"/>
    <cellStyle name="40% - Ênfase2 2 2 2 2 3 2 2" xfId="14411"/>
    <cellStyle name="40% - Ênfase2 2 2 2 2 3 3" xfId="14412"/>
    <cellStyle name="40% - Ênfase2 2 2 2 2 3 4" xfId="14413"/>
    <cellStyle name="40% - Ênfase2 2 2 2 2 3 5" xfId="53238"/>
    <cellStyle name="40% - Ênfase2 2 2 2 2 4" xfId="14414"/>
    <cellStyle name="40% - Ênfase2 2 2 2 2 4 2" xfId="14415"/>
    <cellStyle name="40% - Ênfase2 2 2 2 2 4 2 2" xfId="14416"/>
    <cellStyle name="40% - Ênfase2 2 2 2 2 4 3" xfId="14417"/>
    <cellStyle name="40% - Ênfase2 2 2 2 2 4 4" xfId="14418"/>
    <cellStyle name="40% - Ênfase2 2 2 2 2 4 5" xfId="50240"/>
    <cellStyle name="40% - Ênfase2 2 2 2 2 5" xfId="14419"/>
    <cellStyle name="40% - Ênfase2 2 2 2 2 5 2" xfId="14420"/>
    <cellStyle name="40% - Ênfase2 2 2 2 2 5 2 2" xfId="14421"/>
    <cellStyle name="40% - Ênfase2 2 2 2 2 5 3" xfId="14422"/>
    <cellStyle name="40% - Ênfase2 2 2 2 2 5 4" xfId="14423"/>
    <cellStyle name="40% - Ênfase2 2 2 2 2 6" xfId="14424"/>
    <cellStyle name="40% - Ênfase2 2 2 2 2 6 2" xfId="14425"/>
    <cellStyle name="40% - Ênfase2 2 2 2 2 7" xfId="14426"/>
    <cellStyle name="40% - Ênfase2 2 2 2 2 8" xfId="14427"/>
    <cellStyle name="40% - Ênfase2 2 2 2 2 9" xfId="46218"/>
    <cellStyle name="40% - Ênfase2 2 2 2 3" xfId="1509"/>
    <cellStyle name="40% - Ênfase2 2 2 2 3 10" xfId="56830"/>
    <cellStyle name="40% - Ênfase2 2 2 2 3 2" xfId="3040"/>
    <cellStyle name="40% - Ênfase2 2 2 2 3 2 2" xfId="14428"/>
    <cellStyle name="40% - Ênfase2 2 2 2 3 2 2 2" xfId="14429"/>
    <cellStyle name="40% - Ênfase2 2 2 2 3 2 2 2 2" xfId="14430"/>
    <cellStyle name="40% - Ênfase2 2 2 2 3 2 2 3" xfId="14431"/>
    <cellStyle name="40% - Ênfase2 2 2 2 3 2 2 4" xfId="14432"/>
    <cellStyle name="40% - Ênfase2 2 2 2 3 2 2 5" xfId="55273"/>
    <cellStyle name="40% - Ênfase2 2 2 2 3 2 3" xfId="14433"/>
    <cellStyle name="40% - Ênfase2 2 2 2 3 2 3 2" xfId="14434"/>
    <cellStyle name="40% - Ênfase2 2 2 2 3 2 4" xfId="14435"/>
    <cellStyle name="40% - Ênfase2 2 2 2 3 2 5" xfId="14436"/>
    <cellStyle name="40% - Ênfase2 2 2 2 3 2 6" xfId="48253"/>
    <cellStyle name="40% - Ênfase2 2 2 2 3 2 7" xfId="52276"/>
    <cellStyle name="40% - Ênfase2 2 2 2 3 3" xfId="14437"/>
    <cellStyle name="40% - Ênfase2 2 2 2 3 3 2" xfId="14438"/>
    <cellStyle name="40% - Ênfase2 2 2 2 3 3 2 2" xfId="14439"/>
    <cellStyle name="40% - Ênfase2 2 2 2 3 3 3" xfId="14440"/>
    <cellStyle name="40% - Ênfase2 2 2 2 3 3 4" xfId="14441"/>
    <cellStyle name="40% - Ênfase2 2 2 2 3 3 5" xfId="53774"/>
    <cellStyle name="40% - Ênfase2 2 2 2 3 4" xfId="14442"/>
    <cellStyle name="40% - Ênfase2 2 2 2 3 4 2" xfId="14443"/>
    <cellStyle name="40% - Ênfase2 2 2 2 3 4 2 2" xfId="14444"/>
    <cellStyle name="40% - Ênfase2 2 2 2 3 4 3" xfId="14445"/>
    <cellStyle name="40% - Ênfase2 2 2 2 3 4 4" xfId="14446"/>
    <cellStyle name="40% - Ênfase2 2 2 2 3 5" xfId="14447"/>
    <cellStyle name="40% - Ênfase2 2 2 2 3 5 2" xfId="14448"/>
    <cellStyle name="40% - Ênfase2 2 2 2 3 6" xfId="14449"/>
    <cellStyle name="40% - Ênfase2 2 2 2 3 7" xfId="14450"/>
    <cellStyle name="40% - Ênfase2 2 2 2 3 8" xfId="46754"/>
    <cellStyle name="40% - Ênfase2 2 2 2 3 9" xfId="50777"/>
    <cellStyle name="40% - Ênfase2 2 2 2 4" xfId="2023"/>
    <cellStyle name="40% - Ênfase2 2 2 2 4 2" xfId="14451"/>
    <cellStyle name="40% - Ênfase2 2 2 2 4 2 2" xfId="14452"/>
    <cellStyle name="40% - Ênfase2 2 2 2 4 2 2 2" xfId="14453"/>
    <cellStyle name="40% - Ênfase2 2 2 2 4 2 3" xfId="14454"/>
    <cellStyle name="40% - Ênfase2 2 2 2 4 2 4" xfId="14455"/>
    <cellStyle name="40% - Ênfase2 2 2 2 4 2 5" xfId="54256"/>
    <cellStyle name="40% - Ênfase2 2 2 2 4 3" xfId="14456"/>
    <cellStyle name="40% - Ênfase2 2 2 2 4 3 2" xfId="14457"/>
    <cellStyle name="40% - Ênfase2 2 2 2 4 4" xfId="14458"/>
    <cellStyle name="40% - Ênfase2 2 2 2 4 5" xfId="14459"/>
    <cellStyle name="40% - Ênfase2 2 2 2 4 6" xfId="47236"/>
    <cellStyle name="40% - Ênfase2 2 2 2 4 7" xfId="51795"/>
    <cellStyle name="40% - Ênfase2 2 2 2 5" xfId="14460"/>
    <cellStyle name="40% - Ênfase2 2 2 2 5 2" xfId="14461"/>
    <cellStyle name="40% - Ênfase2 2 2 2 5 2 2" xfId="14462"/>
    <cellStyle name="40% - Ênfase2 2 2 2 5 3" xfId="14463"/>
    <cellStyle name="40% - Ênfase2 2 2 2 5 4" xfId="14464"/>
    <cellStyle name="40% - Ênfase2 2 2 2 5 5" xfId="52757"/>
    <cellStyle name="40% - Ênfase2 2 2 2 6" xfId="14465"/>
    <cellStyle name="40% - Ênfase2 2 2 2 6 2" xfId="14466"/>
    <cellStyle name="40% - Ênfase2 2 2 2 6 2 2" xfId="14467"/>
    <cellStyle name="40% - Ênfase2 2 2 2 6 3" xfId="14468"/>
    <cellStyle name="40% - Ênfase2 2 2 2 6 4" xfId="14469"/>
    <cellStyle name="40% - Ênfase2 2 2 2 6 5" xfId="49759"/>
    <cellStyle name="40% - Ênfase2 2 2 2 7" xfId="14470"/>
    <cellStyle name="40% - Ênfase2 2 2 2 7 2" xfId="14471"/>
    <cellStyle name="40% - Ênfase2 2 2 2 7 2 2" xfId="14472"/>
    <cellStyle name="40% - Ênfase2 2 2 2 7 3" xfId="14473"/>
    <cellStyle name="40% - Ênfase2 2 2 2 7 4" xfId="14474"/>
    <cellStyle name="40% - Ênfase2 2 2 2 8" xfId="14475"/>
    <cellStyle name="40% - Ênfase2 2 2 2 8 2" xfId="14476"/>
    <cellStyle name="40% - Ênfase2 2 2 2 9" xfId="14477"/>
    <cellStyle name="40% - Ênfase2 2 2 3" xfId="594"/>
    <cellStyle name="40% - Ênfase2 2 2 3 10" xfId="14478"/>
    <cellStyle name="40% - Ênfase2 2 2 3 11" xfId="45843"/>
    <cellStyle name="40% - Ênfase2 2 2 3 12" xfId="48842"/>
    <cellStyle name="40% - Ênfase2 2 2 3 13" xfId="55918"/>
    <cellStyle name="40% - Ênfase2 2 2 3 2" xfId="1079"/>
    <cellStyle name="40% - Ênfase2 2 2 3 2 10" xfId="49323"/>
    <cellStyle name="40% - Ênfase2 2 2 3 2 11" xfId="56399"/>
    <cellStyle name="40% - Ênfase2 2 2 3 2 2" xfId="2610"/>
    <cellStyle name="40% - Ênfase2 2 2 3 2 2 2" xfId="14479"/>
    <cellStyle name="40% - Ênfase2 2 2 3 2 2 2 2" xfId="14480"/>
    <cellStyle name="40% - Ênfase2 2 2 3 2 2 2 2 2" xfId="14481"/>
    <cellStyle name="40% - Ênfase2 2 2 3 2 2 2 3" xfId="14482"/>
    <cellStyle name="40% - Ênfase2 2 2 3 2 2 2 4" xfId="14483"/>
    <cellStyle name="40% - Ênfase2 2 2 3 2 2 2 5" xfId="54843"/>
    <cellStyle name="40% - Ênfase2 2 2 3 2 2 3" xfId="14484"/>
    <cellStyle name="40% - Ênfase2 2 2 3 2 2 3 2" xfId="14485"/>
    <cellStyle name="40% - Ênfase2 2 2 3 2 2 3 2 2" xfId="14486"/>
    <cellStyle name="40% - Ênfase2 2 2 3 2 2 3 3" xfId="14487"/>
    <cellStyle name="40% - Ênfase2 2 2 3 2 2 3 4" xfId="14488"/>
    <cellStyle name="40% - Ênfase2 2 2 3 2 2 4" xfId="14489"/>
    <cellStyle name="40% - Ênfase2 2 2 3 2 2 4 2" xfId="14490"/>
    <cellStyle name="40% - Ênfase2 2 2 3 2 2 5" xfId="14491"/>
    <cellStyle name="40% - Ênfase2 2 2 3 2 2 6" xfId="14492"/>
    <cellStyle name="40% - Ênfase2 2 2 3 2 2 7" xfId="47823"/>
    <cellStyle name="40% - Ênfase2 2 2 3 2 2 8" xfId="51364"/>
    <cellStyle name="40% - Ênfase2 2 2 3 2 2 9" xfId="57417"/>
    <cellStyle name="40% - Ênfase2 2 2 3 2 3" xfId="14493"/>
    <cellStyle name="40% - Ênfase2 2 2 3 2 3 2" xfId="14494"/>
    <cellStyle name="40% - Ênfase2 2 2 3 2 3 2 2" xfId="14495"/>
    <cellStyle name="40% - Ênfase2 2 2 3 2 3 3" xfId="14496"/>
    <cellStyle name="40% - Ênfase2 2 2 3 2 3 4" xfId="14497"/>
    <cellStyle name="40% - Ênfase2 2 2 3 2 3 5" xfId="53344"/>
    <cellStyle name="40% - Ênfase2 2 2 3 2 4" xfId="14498"/>
    <cellStyle name="40% - Ênfase2 2 2 3 2 4 2" xfId="14499"/>
    <cellStyle name="40% - Ênfase2 2 2 3 2 4 2 2" xfId="14500"/>
    <cellStyle name="40% - Ênfase2 2 2 3 2 4 3" xfId="14501"/>
    <cellStyle name="40% - Ênfase2 2 2 3 2 4 4" xfId="14502"/>
    <cellStyle name="40% - Ênfase2 2 2 3 2 4 5" xfId="50346"/>
    <cellStyle name="40% - Ênfase2 2 2 3 2 5" xfId="14503"/>
    <cellStyle name="40% - Ênfase2 2 2 3 2 5 2" xfId="14504"/>
    <cellStyle name="40% - Ênfase2 2 2 3 2 5 2 2" xfId="14505"/>
    <cellStyle name="40% - Ênfase2 2 2 3 2 5 3" xfId="14506"/>
    <cellStyle name="40% - Ênfase2 2 2 3 2 5 4" xfId="14507"/>
    <cellStyle name="40% - Ênfase2 2 2 3 2 6" xfId="14508"/>
    <cellStyle name="40% - Ênfase2 2 2 3 2 6 2" xfId="14509"/>
    <cellStyle name="40% - Ênfase2 2 2 3 2 7" xfId="14510"/>
    <cellStyle name="40% - Ênfase2 2 2 3 2 8" xfId="14511"/>
    <cellStyle name="40% - Ênfase2 2 2 3 2 9" xfId="46324"/>
    <cellStyle name="40% - Ênfase2 2 2 3 3" xfId="1615"/>
    <cellStyle name="40% - Ênfase2 2 2 3 3 10" xfId="56936"/>
    <cellStyle name="40% - Ênfase2 2 2 3 3 2" xfId="3146"/>
    <cellStyle name="40% - Ênfase2 2 2 3 3 2 2" xfId="14512"/>
    <cellStyle name="40% - Ênfase2 2 2 3 3 2 2 2" xfId="14513"/>
    <cellStyle name="40% - Ênfase2 2 2 3 3 2 2 2 2" xfId="14514"/>
    <cellStyle name="40% - Ênfase2 2 2 3 3 2 2 3" xfId="14515"/>
    <cellStyle name="40% - Ênfase2 2 2 3 3 2 2 4" xfId="14516"/>
    <cellStyle name="40% - Ênfase2 2 2 3 3 2 2 5" xfId="55379"/>
    <cellStyle name="40% - Ênfase2 2 2 3 3 2 3" xfId="14517"/>
    <cellStyle name="40% - Ênfase2 2 2 3 3 2 3 2" xfId="14518"/>
    <cellStyle name="40% - Ênfase2 2 2 3 3 2 4" xfId="14519"/>
    <cellStyle name="40% - Ênfase2 2 2 3 3 2 5" xfId="14520"/>
    <cellStyle name="40% - Ênfase2 2 2 3 3 2 6" xfId="48359"/>
    <cellStyle name="40% - Ênfase2 2 2 3 3 2 7" xfId="52382"/>
    <cellStyle name="40% - Ênfase2 2 2 3 3 3" xfId="14521"/>
    <cellStyle name="40% - Ênfase2 2 2 3 3 3 2" xfId="14522"/>
    <cellStyle name="40% - Ênfase2 2 2 3 3 3 2 2" xfId="14523"/>
    <cellStyle name="40% - Ênfase2 2 2 3 3 3 3" xfId="14524"/>
    <cellStyle name="40% - Ênfase2 2 2 3 3 3 4" xfId="14525"/>
    <cellStyle name="40% - Ênfase2 2 2 3 3 3 5" xfId="53880"/>
    <cellStyle name="40% - Ênfase2 2 2 3 3 4" xfId="14526"/>
    <cellStyle name="40% - Ênfase2 2 2 3 3 4 2" xfId="14527"/>
    <cellStyle name="40% - Ênfase2 2 2 3 3 4 2 2" xfId="14528"/>
    <cellStyle name="40% - Ênfase2 2 2 3 3 4 3" xfId="14529"/>
    <cellStyle name="40% - Ênfase2 2 2 3 3 4 4" xfId="14530"/>
    <cellStyle name="40% - Ênfase2 2 2 3 3 5" xfId="14531"/>
    <cellStyle name="40% - Ênfase2 2 2 3 3 5 2" xfId="14532"/>
    <cellStyle name="40% - Ênfase2 2 2 3 3 6" xfId="14533"/>
    <cellStyle name="40% - Ênfase2 2 2 3 3 7" xfId="14534"/>
    <cellStyle name="40% - Ênfase2 2 2 3 3 8" xfId="46860"/>
    <cellStyle name="40% - Ênfase2 2 2 3 3 9" xfId="50883"/>
    <cellStyle name="40% - Ênfase2 2 2 3 4" xfId="2129"/>
    <cellStyle name="40% - Ênfase2 2 2 3 4 2" xfId="14535"/>
    <cellStyle name="40% - Ênfase2 2 2 3 4 2 2" xfId="14536"/>
    <cellStyle name="40% - Ênfase2 2 2 3 4 2 2 2" xfId="14537"/>
    <cellStyle name="40% - Ênfase2 2 2 3 4 2 3" xfId="14538"/>
    <cellStyle name="40% - Ênfase2 2 2 3 4 2 4" xfId="14539"/>
    <cellStyle name="40% - Ênfase2 2 2 3 4 2 5" xfId="54362"/>
    <cellStyle name="40% - Ênfase2 2 2 3 4 3" xfId="14540"/>
    <cellStyle name="40% - Ênfase2 2 2 3 4 3 2" xfId="14541"/>
    <cellStyle name="40% - Ênfase2 2 2 3 4 4" xfId="14542"/>
    <cellStyle name="40% - Ênfase2 2 2 3 4 5" xfId="14543"/>
    <cellStyle name="40% - Ênfase2 2 2 3 4 6" xfId="47342"/>
    <cellStyle name="40% - Ênfase2 2 2 3 4 7" xfId="51901"/>
    <cellStyle name="40% - Ênfase2 2 2 3 5" xfId="14544"/>
    <cellStyle name="40% - Ênfase2 2 2 3 5 2" xfId="14545"/>
    <cellStyle name="40% - Ênfase2 2 2 3 5 2 2" xfId="14546"/>
    <cellStyle name="40% - Ênfase2 2 2 3 5 3" xfId="14547"/>
    <cellStyle name="40% - Ênfase2 2 2 3 5 4" xfId="14548"/>
    <cellStyle name="40% - Ênfase2 2 2 3 5 5" xfId="52863"/>
    <cellStyle name="40% - Ênfase2 2 2 3 6" xfId="14549"/>
    <cellStyle name="40% - Ênfase2 2 2 3 6 2" xfId="14550"/>
    <cellStyle name="40% - Ênfase2 2 2 3 6 2 2" xfId="14551"/>
    <cellStyle name="40% - Ênfase2 2 2 3 6 3" xfId="14552"/>
    <cellStyle name="40% - Ênfase2 2 2 3 6 4" xfId="14553"/>
    <cellStyle name="40% - Ênfase2 2 2 3 6 5" xfId="49865"/>
    <cellStyle name="40% - Ênfase2 2 2 3 7" xfId="14554"/>
    <cellStyle name="40% - Ênfase2 2 2 3 7 2" xfId="14555"/>
    <cellStyle name="40% - Ênfase2 2 2 3 7 2 2" xfId="14556"/>
    <cellStyle name="40% - Ênfase2 2 2 3 7 3" xfId="14557"/>
    <cellStyle name="40% - Ênfase2 2 2 3 7 4" xfId="14558"/>
    <cellStyle name="40% - Ênfase2 2 2 3 8" xfId="14559"/>
    <cellStyle name="40% - Ênfase2 2 2 3 8 2" xfId="14560"/>
    <cellStyle name="40% - Ênfase2 2 2 3 9" xfId="14561"/>
    <cellStyle name="40% - Ênfase2 2 2 4" xfId="704"/>
    <cellStyle name="40% - Ênfase2 2 2 4 10" xfId="14562"/>
    <cellStyle name="40% - Ênfase2 2 2 4 11" xfId="45951"/>
    <cellStyle name="40% - Ênfase2 2 2 4 12" xfId="48950"/>
    <cellStyle name="40% - Ênfase2 2 2 4 13" xfId="56026"/>
    <cellStyle name="40% - Ênfase2 2 2 4 2" xfId="1187"/>
    <cellStyle name="40% - Ênfase2 2 2 4 2 10" xfId="49431"/>
    <cellStyle name="40% - Ênfase2 2 2 4 2 11" xfId="56507"/>
    <cellStyle name="40% - Ênfase2 2 2 4 2 2" xfId="2718"/>
    <cellStyle name="40% - Ênfase2 2 2 4 2 2 2" xfId="14563"/>
    <cellStyle name="40% - Ênfase2 2 2 4 2 2 2 2" xfId="14564"/>
    <cellStyle name="40% - Ênfase2 2 2 4 2 2 2 2 2" xfId="14565"/>
    <cellStyle name="40% - Ênfase2 2 2 4 2 2 2 3" xfId="14566"/>
    <cellStyle name="40% - Ênfase2 2 2 4 2 2 2 4" xfId="14567"/>
    <cellStyle name="40% - Ênfase2 2 2 4 2 2 2 5" xfId="54951"/>
    <cellStyle name="40% - Ênfase2 2 2 4 2 2 3" xfId="14568"/>
    <cellStyle name="40% - Ênfase2 2 2 4 2 2 3 2" xfId="14569"/>
    <cellStyle name="40% - Ênfase2 2 2 4 2 2 3 2 2" xfId="14570"/>
    <cellStyle name="40% - Ênfase2 2 2 4 2 2 3 3" xfId="14571"/>
    <cellStyle name="40% - Ênfase2 2 2 4 2 2 3 4" xfId="14572"/>
    <cellStyle name="40% - Ênfase2 2 2 4 2 2 4" xfId="14573"/>
    <cellStyle name="40% - Ênfase2 2 2 4 2 2 4 2" xfId="14574"/>
    <cellStyle name="40% - Ênfase2 2 2 4 2 2 5" xfId="14575"/>
    <cellStyle name="40% - Ênfase2 2 2 4 2 2 6" xfId="14576"/>
    <cellStyle name="40% - Ênfase2 2 2 4 2 2 7" xfId="47931"/>
    <cellStyle name="40% - Ênfase2 2 2 4 2 2 8" xfId="51472"/>
    <cellStyle name="40% - Ênfase2 2 2 4 2 2 9" xfId="57525"/>
    <cellStyle name="40% - Ênfase2 2 2 4 2 3" xfId="14577"/>
    <cellStyle name="40% - Ênfase2 2 2 4 2 3 2" xfId="14578"/>
    <cellStyle name="40% - Ênfase2 2 2 4 2 3 2 2" xfId="14579"/>
    <cellStyle name="40% - Ênfase2 2 2 4 2 3 3" xfId="14580"/>
    <cellStyle name="40% - Ênfase2 2 2 4 2 3 4" xfId="14581"/>
    <cellStyle name="40% - Ênfase2 2 2 4 2 3 5" xfId="53452"/>
    <cellStyle name="40% - Ênfase2 2 2 4 2 4" xfId="14582"/>
    <cellStyle name="40% - Ênfase2 2 2 4 2 4 2" xfId="14583"/>
    <cellStyle name="40% - Ênfase2 2 2 4 2 4 2 2" xfId="14584"/>
    <cellStyle name="40% - Ênfase2 2 2 4 2 4 3" xfId="14585"/>
    <cellStyle name="40% - Ênfase2 2 2 4 2 4 4" xfId="14586"/>
    <cellStyle name="40% - Ênfase2 2 2 4 2 4 5" xfId="50454"/>
    <cellStyle name="40% - Ênfase2 2 2 4 2 5" xfId="14587"/>
    <cellStyle name="40% - Ênfase2 2 2 4 2 5 2" xfId="14588"/>
    <cellStyle name="40% - Ênfase2 2 2 4 2 5 2 2" xfId="14589"/>
    <cellStyle name="40% - Ênfase2 2 2 4 2 5 3" xfId="14590"/>
    <cellStyle name="40% - Ênfase2 2 2 4 2 5 4" xfId="14591"/>
    <cellStyle name="40% - Ênfase2 2 2 4 2 6" xfId="14592"/>
    <cellStyle name="40% - Ênfase2 2 2 4 2 6 2" xfId="14593"/>
    <cellStyle name="40% - Ênfase2 2 2 4 2 7" xfId="14594"/>
    <cellStyle name="40% - Ênfase2 2 2 4 2 8" xfId="14595"/>
    <cellStyle name="40% - Ênfase2 2 2 4 2 9" xfId="46432"/>
    <cellStyle name="40% - Ênfase2 2 2 4 3" xfId="1723"/>
    <cellStyle name="40% - Ênfase2 2 2 4 3 10" xfId="57044"/>
    <cellStyle name="40% - Ênfase2 2 2 4 3 2" xfId="3254"/>
    <cellStyle name="40% - Ênfase2 2 2 4 3 2 2" xfId="14596"/>
    <cellStyle name="40% - Ênfase2 2 2 4 3 2 2 2" xfId="14597"/>
    <cellStyle name="40% - Ênfase2 2 2 4 3 2 2 2 2" xfId="14598"/>
    <cellStyle name="40% - Ênfase2 2 2 4 3 2 2 3" xfId="14599"/>
    <cellStyle name="40% - Ênfase2 2 2 4 3 2 2 4" xfId="14600"/>
    <cellStyle name="40% - Ênfase2 2 2 4 3 2 2 5" xfId="55487"/>
    <cellStyle name="40% - Ênfase2 2 2 4 3 2 3" xfId="14601"/>
    <cellStyle name="40% - Ênfase2 2 2 4 3 2 3 2" xfId="14602"/>
    <cellStyle name="40% - Ênfase2 2 2 4 3 2 4" xfId="14603"/>
    <cellStyle name="40% - Ênfase2 2 2 4 3 2 5" xfId="14604"/>
    <cellStyle name="40% - Ênfase2 2 2 4 3 2 6" xfId="48467"/>
    <cellStyle name="40% - Ênfase2 2 2 4 3 2 7" xfId="52490"/>
    <cellStyle name="40% - Ênfase2 2 2 4 3 3" xfId="14605"/>
    <cellStyle name="40% - Ênfase2 2 2 4 3 3 2" xfId="14606"/>
    <cellStyle name="40% - Ênfase2 2 2 4 3 3 2 2" xfId="14607"/>
    <cellStyle name="40% - Ênfase2 2 2 4 3 3 3" xfId="14608"/>
    <cellStyle name="40% - Ênfase2 2 2 4 3 3 4" xfId="14609"/>
    <cellStyle name="40% - Ênfase2 2 2 4 3 3 5" xfId="53988"/>
    <cellStyle name="40% - Ênfase2 2 2 4 3 4" xfId="14610"/>
    <cellStyle name="40% - Ênfase2 2 2 4 3 4 2" xfId="14611"/>
    <cellStyle name="40% - Ênfase2 2 2 4 3 4 2 2" xfId="14612"/>
    <cellStyle name="40% - Ênfase2 2 2 4 3 4 3" xfId="14613"/>
    <cellStyle name="40% - Ênfase2 2 2 4 3 4 4" xfId="14614"/>
    <cellStyle name="40% - Ênfase2 2 2 4 3 5" xfId="14615"/>
    <cellStyle name="40% - Ênfase2 2 2 4 3 5 2" xfId="14616"/>
    <cellStyle name="40% - Ênfase2 2 2 4 3 6" xfId="14617"/>
    <cellStyle name="40% - Ênfase2 2 2 4 3 7" xfId="14618"/>
    <cellStyle name="40% - Ênfase2 2 2 4 3 8" xfId="46968"/>
    <cellStyle name="40% - Ênfase2 2 2 4 3 9" xfId="50991"/>
    <cellStyle name="40% - Ênfase2 2 2 4 4" xfId="2237"/>
    <cellStyle name="40% - Ênfase2 2 2 4 4 2" xfId="14619"/>
    <cellStyle name="40% - Ênfase2 2 2 4 4 2 2" xfId="14620"/>
    <cellStyle name="40% - Ênfase2 2 2 4 4 2 2 2" xfId="14621"/>
    <cellStyle name="40% - Ênfase2 2 2 4 4 2 3" xfId="14622"/>
    <cellStyle name="40% - Ênfase2 2 2 4 4 2 4" xfId="14623"/>
    <cellStyle name="40% - Ênfase2 2 2 4 4 2 5" xfId="54470"/>
    <cellStyle name="40% - Ênfase2 2 2 4 4 3" xfId="14624"/>
    <cellStyle name="40% - Ênfase2 2 2 4 4 3 2" xfId="14625"/>
    <cellStyle name="40% - Ênfase2 2 2 4 4 4" xfId="14626"/>
    <cellStyle name="40% - Ênfase2 2 2 4 4 5" xfId="14627"/>
    <cellStyle name="40% - Ênfase2 2 2 4 4 6" xfId="47450"/>
    <cellStyle name="40% - Ênfase2 2 2 4 4 7" xfId="52009"/>
    <cellStyle name="40% - Ênfase2 2 2 4 5" xfId="14628"/>
    <cellStyle name="40% - Ênfase2 2 2 4 5 2" xfId="14629"/>
    <cellStyle name="40% - Ênfase2 2 2 4 5 2 2" xfId="14630"/>
    <cellStyle name="40% - Ênfase2 2 2 4 5 3" xfId="14631"/>
    <cellStyle name="40% - Ênfase2 2 2 4 5 4" xfId="14632"/>
    <cellStyle name="40% - Ênfase2 2 2 4 5 5" xfId="52971"/>
    <cellStyle name="40% - Ênfase2 2 2 4 6" xfId="14633"/>
    <cellStyle name="40% - Ênfase2 2 2 4 6 2" xfId="14634"/>
    <cellStyle name="40% - Ênfase2 2 2 4 6 2 2" xfId="14635"/>
    <cellStyle name="40% - Ênfase2 2 2 4 6 3" xfId="14636"/>
    <cellStyle name="40% - Ênfase2 2 2 4 6 4" xfId="14637"/>
    <cellStyle name="40% - Ênfase2 2 2 4 6 5" xfId="49973"/>
    <cellStyle name="40% - Ênfase2 2 2 4 7" xfId="14638"/>
    <cellStyle name="40% - Ênfase2 2 2 4 7 2" xfId="14639"/>
    <cellStyle name="40% - Ênfase2 2 2 4 7 2 2" xfId="14640"/>
    <cellStyle name="40% - Ênfase2 2 2 4 7 3" xfId="14641"/>
    <cellStyle name="40% - Ênfase2 2 2 4 7 4" xfId="14642"/>
    <cellStyle name="40% - Ênfase2 2 2 4 8" xfId="14643"/>
    <cellStyle name="40% - Ênfase2 2 2 4 8 2" xfId="14644"/>
    <cellStyle name="40% - Ênfase2 2 2 4 9" xfId="14645"/>
    <cellStyle name="40% - Ênfase2 2 2 5" xfId="867"/>
    <cellStyle name="40% - Ênfase2 2 2 5 10" xfId="49111"/>
    <cellStyle name="40% - Ênfase2 2 2 5 11" xfId="56187"/>
    <cellStyle name="40% - Ênfase2 2 2 5 2" xfId="2398"/>
    <cellStyle name="40% - Ênfase2 2 2 5 2 2" xfId="14646"/>
    <cellStyle name="40% - Ênfase2 2 2 5 2 2 2" xfId="14647"/>
    <cellStyle name="40% - Ênfase2 2 2 5 2 2 2 2" xfId="14648"/>
    <cellStyle name="40% - Ênfase2 2 2 5 2 2 3" xfId="14649"/>
    <cellStyle name="40% - Ênfase2 2 2 5 2 2 4" xfId="14650"/>
    <cellStyle name="40% - Ênfase2 2 2 5 2 2 5" xfId="54631"/>
    <cellStyle name="40% - Ênfase2 2 2 5 2 3" xfId="14651"/>
    <cellStyle name="40% - Ênfase2 2 2 5 2 3 2" xfId="14652"/>
    <cellStyle name="40% - Ênfase2 2 2 5 2 3 2 2" xfId="14653"/>
    <cellStyle name="40% - Ênfase2 2 2 5 2 3 3" xfId="14654"/>
    <cellStyle name="40% - Ênfase2 2 2 5 2 3 4" xfId="14655"/>
    <cellStyle name="40% - Ênfase2 2 2 5 2 4" xfId="14656"/>
    <cellStyle name="40% - Ênfase2 2 2 5 2 4 2" xfId="14657"/>
    <cellStyle name="40% - Ênfase2 2 2 5 2 5" xfId="14658"/>
    <cellStyle name="40% - Ênfase2 2 2 5 2 6" xfId="14659"/>
    <cellStyle name="40% - Ênfase2 2 2 5 2 7" xfId="47611"/>
    <cellStyle name="40% - Ênfase2 2 2 5 2 8" xfId="51152"/>
    <cellStyle name="40% - Ênfase2 2 2 5 2 9" xfId="57205"/>
    <cellStyle name="40% - Ênfase2 2 2 5 3" xfId="14660"/>
    <cellStyle name="40% - Ênfase2 2 2 5 3 2" xfId="14661"/>
    <cellStyle name="40% - Ênfase2 2 2 5 3 2 2" xfId="14662"/>
    <cellStyle name="40% - Ênfase2 2 2 5 3 3" xfId="14663"/>
    <cellStyle name="40% - Ênfase2 2 2 5 3 4" xfId="14664"/>
    <cellStyle name="40% - Ênfase2 2 2 5 3 5" xfId="53132"/>
    <cellStyle name="40% - Ênfase2 2 2 5 4" xfId="14665"/>
    <cellStyle name="40% - Ênfase2 2 2 5 4 2" xfId="14666"/>
    <cellStyle name="40% - Ênfase2 2 2 5 4 2 2" xfId="14667"/>
    <cellStyle name="40% - Ênfase2 2 2 5 4 3" xfId="14668"/>
    <cellStyle name="40% - Ênfase2 2 2 5 4 4" xfId="14669"/>
    <cellStyle name="40% - Ênfase2 2 2 5 4 5" xfId="50134"/>
    <cellStyle name="40% - Ênfase2 2 2 5 5" xfId="14670"/>
    <cellStyle name="40% - Ênfase2 2 2 5 5 2" xfId="14671"/>
    <cellStyle name="40% - Ênfase2 2 2 5 5 2 2" xfId="14672"/>
    <cellStyle name="40% - Ênfase2 2 2 5 5 3" xfId="14673"/>
    <cellStyle name="40% - Ênfase2 2 2 5 5 4" xfId="14674"/>
    <cellStyle name="40% - Ênfase2 2 2 5 6" xfId="14675"/>
    <cellStyle name="40% - Ênfase2 2 2 5 6 2" xfId="14676"/>
    <cellStyle name="40% - Ênfase2 2 2 5 7" xfId="14677"/>
    <cellStyle name="40% - Ênfase2 2 2 5 8" xfId="14678"/>
    <cellStyle name="40% - Ênfase2 2 2 5 9" xfId="46112"/>
    <cellStyle name="40% - Ênfase2 2 2 6" xfId="1403"/>
    <cellStyle name="40% - Ênfase2 2 2 6 10" xfId="56724"/>
    <cellStyle name="40% - Ênfase2 2 2 6 2" xfId="2934"/>
    <cellStyle name="40% - Ênfase2 2 2 6 2 2" xfId="14679"/>
    <cellStyle name="40% - Ênfase2 2 2 6 2 2 2" xfId="14680"/>
    <cellStyle name="40% - Ênfase2 2 2 6 2 2 2 2" xfId="14681"/>
    <cellStyle name="40% - Ênfase2 2 2 6 2 2 3" xfId="14682"/>
    <cellStyle name="40% - Ênfase2 2 2 6 2 2 4" xfId="14683"/>
    <cellStyle name="40% - Ênfase2 2 2 6 2 2 5" xfId="55167"/>
    <cellStyle name="40% - Ênfase2 2 2 6 2 3" xfId="14684"/>
    <cellStyle name="40% - Ênfase2 2 2 6 2 3 2" xfId="14685"/>
    <cellStyle name="40% - Ênfase2 2 2 6 2 4" xfId="14686"/>
    <cellStyle name="40% - Ênfase2 2 2 6 2 5" xfId="14687"/>
    <cellStyle name="40% - Ênfase2 2 2 6 2 6" xfId="48147"/>
    <cellStyle name="40% - Ênfase2 2 2 6 2 7" xfId="52170"/>
    <cellStyle name="40% - Ênfase2 2 2 6 3" xfId="14688"/>
    <cellStyle name="40% - Ênfase2 2 2 6 3 2" xfId="14689"/>
    <cellStyle name="40% - Ênfase2 2 2 6 3 2 2" xfId="14690"/>
    <cellStyle name="40% - Ênfase2 2 2 6 3 3" xfId="14691"/>
    <cellStyle name="40% - Ênfase2 2 2 6 3 4" xfId="14692"/>
    <cellStyle name="40% - Ênfase2 2 2 6 3 5" xfId="53668"/>
    <cellStyle name="40% - Ênfase2 2 2 6 4" xfId="14693"/>
    <cellStyle name="40% - Ênfase2 2 2 6 4 2" xfId="14694"/>
    <cellStyle name="40% - Ênfase2 2 2 6 4 2 2" xfId="14695"/>
    <cellStyle name="40% - Ênfase2 2 2 6 4 3" xfId="14696"/>
    <cellStyle name="40% - Ênfase2 2 2 6 4 4" xfId="14697"/>
    <cellStyle name="40% - Ênfase2 2 2 6 5" xfId="14698"/>
    <cellStyle name="40% - Ênfase2 2 2 6 5 2" xfId="14699"/>
    <cellStyle name="40% - Ênfase2 2 2 6 6" xfId="14700"/>
    <cellStyle name="40% - Ênfase2 2 2 6 7" xfId="14701"/>
    <cellStyle name="40% - Ênfase2 2 2 6 8" xfId="46648"/>
    <cellStyle name="40% - Ênfase2 2 2 6 9" xfId="50671"/>
    <cellStyle name="40% - Ênfase2 2 2 7" xfId="1917"/>
    <cellStyle name="40% - Ênfase2 2 2 7 2" xfId="14702"/>
    <cellStyle name="40% - Ênfase2 2 2 7 2 2" xfId="14703"/>
    <cellStyle name="40% - Ênfase2 2 2 7 2 2 2" xfId="14704"/>
    <cellStyle name="40% - Ênfase2 2 2 7 2 3" xfId="14705"/>
    <cellStyle name="40% - Ênfase2 2 2 7 2 4" xfId="14706"/>
    <cellStyle name="40% - Ênfase2 2 2 7 2 5" xfId="54150"/>
    <cellStyle name="40% - Ênfase2 2 2 7 3" xfId="14707"/>
    <cellStyle name="40% - Ênfase2 2 2 7 3 2" xfId="14708"/>
    <cellStyle name="40% - Ênfase2 2 2 7 4" xfId="14709"/>
    <cellStyle name="40% - Ênfase2 2 2 7 5" xfId="14710"/>
    <cellStyle name="40% - Ênfase2 2 2 7 6" xfId="47130"/>
    <cellStyle name="40% - Ênfase2 2 2 7 7" xfId="51689"/>
    <cellStyle name="40% - Ênfase2 2 2 8" xfId="14711"/>
    <cellStyle name="40% - Ênfase2 2 2 8 2" xfId="14712"/>
    <cellStyle name="40% - Ênfase2 2 2 8 2 2" xfId="14713"/>
    <cellStyle name="40% - Ênfase2 2 2 8 3" xfId="14714"/>
    <cellStyle name="40% - Ênfase2 2 2 8 4" xfId="14715"/>
    <cellStyle name="40% - Ênfase2 2 2 8 5" xfId="52651"/>
    <cellStyle name="40% - Ênfase2 2 2 9" xfId="14716"/>
    <cellStyle name="40% - Ênfase2 2 2 9 2" xfId="14717"/>
    <cellStyle name="40% - Ênfase2 2 2 9 2 2" xfId="14718"/>
    <cellStyle name="40% - Ênfase2 2 2 9 3" xfId="14719"/>
    <cellStyle name="40% - Ênfase2 2 2 9 4" xfId="14720"/>
    <cellStyle name="40% - Ênfase2 2 2 9 5" xfId="49653"/>
    <cellStyle name="40% - Ênfase2 2 20" xfId="14721"/>
    <cellStyle name="40% - Ênfase2 2 21" xfId="45525"/>
    <cellStyle name="40% - Ênfase2 2 22" xfId="48524"/>
    <cellStyle name="40% - Ênfase2 2 23" xfId="55600"/>
    <cellStyle name="40% - Ênfase2 2 3" xfId="329"/>
    <cellStyle name="40% - Ênfase2 2 3 10" xfId="14722"/>
    <cellStyle name="40% - Ênfase2 2 3 11" xfId="45578"/>
    <cellStyle name="40% - Ênfase2 2 3 12" xfId="48577"/>
    <cellStyle name="40% - Ênfase2 2 3 13" xfId="55653"/>
    <cellStyle name="40% - Ênfase2 2 3 2" xfId="814"/>
    <cellStyle name="40% - Ênfase2 2 3 2 10" xfId="49058"/>
    <cellStyle name="40% - Ênfase2 2 3 2 11" xfId="56134"/>
    <cellStyle name="40% - Ênfase2 2 3 2 2" xfId="2345"/>
    <cellStyle name="40% - Ênfase2 2 3 2 2 2" xfId="14723"/>
    <cellStyle name="40% - Ênfase2 2 3 2 2 2 2" xfId="14724"/>
    <cellStyle name="40% - Ênfase2 2 3 2 2 2 2 2" xfId="14725"/>
    <cellStyle name="40% - Ênfase2 2 3 2 2 2 3" xfId="14726"/>
    <cellStyle name="40% - Ênfase2 2 3 2 2 2 4" xfId="14727"/>
    <cellStyle name="40% - Ênfase2 2 3 2 2 2 5" xfId="54578"/>
    <cellStyle name="40% - Ênfase2 2 3 2 2 3" xfId="14728"/>
    <cellStyle name="40% - Ênfase2 2 3 2 2 3 2" xfId="14729"/>
    <cellStyle name="40% - Ênfase2 2 3 2 2 3 2 2" xfId="14730"/>
    <cellStyle name="40% - Ênfase2 2 3 2 2 3 3" xfId="14731"/>
    <cellStyle name="40% - Ênfase2 2 3 2 2 3 4" xfId="14732"/>
    <cellStyle name="40% - Ênfase2 2 3 2 2 4" xfId="14733"/>
    <cellStyle name="40% - Ênfase2 2 3 2 2 4 2" xfId="14734"/>
    <cellStyle name="40% - Ênfase2 2 3 2 2 5" xfId="14735"/>
    <cellStyle name="40% - Ênfase2 2 3 2 2 6" xfId="14736"/>
    <cellStyle name="40% - Ênfase2 2 3 2 2 7" xfId="47558"/>
    <cellStyle name="40% - Ênfase2 2 3 2 2 8" xfId="51099"/>
    <cellStyle name="40% - Ênfase2 2 3 2 2 9" xfId="57152"/>
    <cellStyle name="40% - Ênfase2 2 3 2 3" xfId="14737"/>
    <cellStyle name="40% - Ênfase2 2 3 2 3 2" xfId="14738"/>
    <cellStyle name="40% - Ênfase2 2 3 2 3 2 2" xfId="14739"/>
    <cellStyle name="40% - Ênfase2 2 3 2 3 3" xfId="14740"/>
    <cellStyle name="40% - Ênfase2 2 3 2 3 4" xfId="14741"/>
    <cellStyle name="40% - Ênfase2 2 3 2 3 5" xfId="53079"/>
    <cellStyle name="40% - Ênfase2 2 3 2 4" xfId="14742"/>
    <cellStyle name="40% - Ênfase2 2 3 2 4 2" xfId="14743"/>
    <cellStyle name="40% - Ênfase2 2 3 2 4 2 2" xfId="14744"/>
    <cellStyle name="40% - Ênfase2 2 3 2 4 3" xfId="14745"/>
    <cellStyle name="40% - Ênfase2 2 3 2 4 4" xfId="14746"/>
    <cellStyle name="40% - Ênfase2 2 3 2 4 5" xfId="50081"/>
    <cellStyle name="40% - Ênfase2 2 3 2 5" xfId="14747"/>
    <cellStyle name="40% - Ênfase2 2 3 2 5 2" xfId="14748"/>
    <cellStyle name="40% - Ênfase2 2 3 2 5 2 2" xfId="14749"/>
    <cellStyle name="40% - Ênfase2 2 3 2 5 3" xfId="14750"/>
    <cellStyle name="40% - Ênfase2 2 3 2 5 4" xfId="14751"/>
    <cellStyle name="40% - Ênfase2 2 3 2 6" xfId="14752"/>
    <cellStyle name="40% - Ênfase2 2 3 2 6 2" xfId="14753"/>
    <cellStyle name="40% - Ênfase2 2 3 2 7" xfId="14754"/>
    <cellStyle name="40% - Ênfase2 2 3 2 8" xfId="14755"/>
    <cellStyle name="40% - Ênfase2 2 3 2 9" xfId="46059"/>
    <cellStyle name="40% - Ênfase2 2 3 3" xfId="1350"/>
    <cellStyle name="40% - Ênfase2 2 3 3 10" xfId="56671"/>
    <cellStyle name="40% - Ênfase2 2 3 3 2" xfId="2881"/>
    <cellStyle name="40% - Ênfase2 2 3 3 2 2" xfId="14756"/>
    <cellStyle name="40% - Ênfase2 2 3 3 2 2 2" xfId="14757"/>
    <cellStyle name="40% - Ênfase2 2 3 3 2 2 2 2" xfId="14758"/>
    <cellStyle name="40% - Ênfase2 2 3 3 2 2 3" xfId="14759"/>
    <cellStyle name="40% - Ênfase2 2 3 3 2 2 4" xfId="14760"/>
    <cellStyle name="40% - Ênfase2 2 3 3 2 2 5" xfId="55114"/>
    <cellStyle name="40% - Ênfase2 2 3 3 2 3" xfId="14761"/>
    <cellStyle name="40% - Ênfase2 2 3 3 2 3 2" xfId="14762"/>
    <cellStyle name="40% - Ênfase2 2 3 3 2 4" xfId="14763"/>
    <cellStyle name="40% - Ênfase2 2 3 3 2 5" xfId="14764"/>
    <cellStyle name="40% - Ênfase2 2 3 3 2 6" xfId="48094"/>
    <cellStyle name="40% - Ênfase2 2 3 3 2 7" xfId="52117"/>
    <cellStyle name="40% - Ênfase2 2 3 3 3" xfId="14765"/>
    <cellStyle name="40% - Ênfase2 2 3 3 3 2" xfId="14766"/>
    <cellStyle name="40% - Ênfase2 2 3 3 3 2 2" xfId="14767"/>
    <cellStyle name="40% - Ênfase2 2 3 3 3 3" xfId="14768"/>
    <cellStyle name="40% - Ênfase2 2 3 3 3 4" xfId="14769"/>
    <cellStyle name="40% - Ênfase2 2 3 3 3 5" xfId="53615"/>
    <cellStyle name="40% - Ênfase2 2 3 3 4" xfId="14770"/>
    <cellStyle name="40% - Ênfase2 2 3 3 4 2" xfId="14771"/>
    <cellStyle name="40% - Ênfase2 2 3 3 4 2 2" xfId="14772"/>
    <cellStyle name="40% - Ênfase2 2 3 3 4 3" xfId="14773"/>
    <cellStyle name="40% - Ênfase2 2 3 3 4 4" xfId="14774"/>
    <cellStyle name="40% - Ênfase2 2 3 3 5" xfId="14775"/>
    <cellStyle name="40% - Ênfase2 2 3 3 5 2" xfId="14776"/>
    <cellStyle name="40% - Ênfase2 2 3 3 6" xfId="14777"/>
    <cellStyle name="40% - Ênfase2 2 3 3 7" xfId="14778"/>
    <cellStyle name="40% - Ênfase2 2 3 3 8" xfId="46595"/>
    <cellStyle name="40% - Ênfase2 2 3 3 9" xfId="50618"/>
    <cellStyle name="40% - Ênfase2 2 3 4" xfId="1864"/>
    <cellStyle name="40% - Ênfase2 2 3 4 2" xfId="14779"/>
    <cellStyle name="40% - Ênfase2 2 3 4 2 2" xfId="14780"/>
    <cellStyle name="40% - Ênfase2 2 3 4 2 2 2" xfId="14781"/>
    <cellStyle name="40% - Ênfase2 2 3 4 2 3" xfId="14782"/>
    <cellStyle name="40% - Ênfase2 2 3 4 2 4" xfId="14783"/>
    <cellStyle name="40% - Ênfase2 2 3 4 2 5" xfId="54097"/>
    <cellStyle name="40% - Ênfase2 2 3 4 3" xfId="14784"/>
    <cellStyle name="40% - Ênfase2 2 3 4 3 2" xfId="14785"/>
    <cellStyle name="40% - Ênfase2 2 3 4 4" xfId="14786"/>
    <cellStyle name="40% - Ênfase2 2 3 4 5" xfId="14787"/>
    <cellStyle name="40% - Ênfase2 2 3 4 6" xfId="47077"/>
    <cellStyle name="40% - Ênfase2 2 3 4 7" xfId="51636"/>
    <cellStyle name="40% - Ênfase2 2 3 5" xfId="14788"/>
    <cellStyle name="40% - Ênfase2 2 3 5 2" xfId="14789"/>
    <cellStyle name="40% - Ênfase2 2 3 5 2 2" xfId="14790"/>
    <cellStyle name="40% - Ênfase2 2 3 5 3" xfId="14791"/>
    <cellStyle name="40% - Ênfase2 2 3 5 4" xfId="14792"/>
    <cellStyle name="40% - Ênfase2 2 3 5 5" xfId="52598"/>
    <cellStyle name="40% - Ênfase2 2 3 6" xfId="14793"/>
    <cellStyle name="40% - Ênfase2 2 3 6 2" xfId="14794"/>
    <cellStyle name="40% - Ênfase2 2 3 6 2 2" xfId="14795"/>
    <cellStyle name="40% - Ênfase2 2 3 6 3" xfId="14796"/>
    <cellStyle name="40% - Ênfase2 2 3 6 4" xfId="14797"/>
    <cellStyle name="40% - Ênfase2 2 3 6 5" xfId="49600"/>
    <cellStyle name="40% - Ênfase2 2 3 7" xfId="14798"/>
    <cellStyle name="40% - Ênfase2 2 3 7 2" xfId="14799"/>
    <cellStyle name="40% - Ênfase2 2 3 7 2 2" xfId="14800"/>
    <cellStyle name="40% - Ênfase2 2 3 7 3" xfId="14801"/>
    <cellStyle name="40% - Ênfase2 2 3 7 4" xfId="14802"/>
    <cellStyle name="40% - Ênfase2 2 3 8" xfId="14803"/>
    <cellStyle name="40% - Ênfase2 2 3 8 2" xfId="14804"/>
    <cellStyle name="40% - Ênfase2 2 3 9" xfId="14805"/>
    <cellStyle name="40% - Ênfase2 2 4" xfId="435"/>
    <cellStyle name="40% - Ênfase2 2 4 10" xfId="14806"/>
    <cellStyle name="40% - Ênfase2 2 4 11" xfId="45684"/>
    <cellStyle name="40% - Ênfase2 2 4 12" xfId="48683"/>
    <cellStyle name="40% - Ênfase2 2 4 13" xfId="55759"/>
    <cellStyle name="40% - Ênfase2 2 4 2" xfId="920"/>
    <cellStyle name="40% - Ênfase2 2 4 2 10" xfId="49164"/>
    <cellStyle name="40% - Ênfase2 2 4 2 11" xfId="56240"/>
    <cellStyle name="40% - Ênfase2 2 4 2 2" xfId="2451"/>
    <cellStyle name="40% - Ênfase2 2 4 2 2 2" xfId="14807"/>
    <cellStyle name="40% - Ênfase2 2 4 2 2 2 2" xfId="14808"/>
    <cellStyle name="40% - Ênfase2 2 4 2 2 2 2 2" xfId="14809"/>
    <cellStyle name="40% - Ênfase2 2 4 2 2 2 3" xfId="14810"/>
    <cellStyle name="40% - Ênfase2 2 4 2 2 2 4" xfId="14811"/>
    <cellStyle name="40% - Ênfase2 2 4 2 2 2 5" xfId="54684"/>
    <cellStyle name="40% - Ênfase2 2 4 2 2 3" xfId="14812"/>
    <cellStyle name="40% - Ênfase2 2 4 2 2 3 2" xfId="14813"/>
    <cellStyle name="40% - Ênfase2 2 4 2 2 3 2 2" xfId="14814"/>
    <cellStyle name="40% - Ênfase2 2 4 2 2 3 3" xfId="14815"/>
    <cellStyle name="40% - Ênfase2 2 4 2 2 3 4" xfId="14816"/>
    <cellStyle name="40% - Ênfase2 2 4 2 2 4" xfId="14817"/>
    <cellStyle name="40% - Ênfase2 2 4 2 2 4 2" xfId="14818"/>
    <cellStyle name="40% - Ênfase2 2 4 2 2 5" xfId="14819"/>
    <cellStyle name="40% - Ênfase2 2 4 2 2 6" xfId="14820"/>
    <cellStyle name="40% - Ênfase2 2 4 2 2 7" xfId="47664"/>
    <cellStyle name="40% - Ênfase2 2 4 2 2 8" xfId="51205"/>
    <cellStyle name="40% - Ênfase2 2 4 2 2 9" xfId="57258"/>
    <cellStyle name="40% - Ênfase2 2 4 2 3" xfId="14821"/>
    <cellStyle name="40% - Ênfase2 2 4 2 3 2" xfId="14822"/>
    <cellStyle name="40% - Ênfase2 2 4 2 3 2 2" xfId="14823"/>
    <cellStyle name="40% - Ênfase2 2 4 2 3 3" xfId="14824"/>
    <cellStyle name="40% - Ênfase2 2 4 2 3 4" xfId="14825"/>
    <cellStyle name="40% - Ênfase2 2 4 2 3 5" xfId="53185"/>
    <cellStyle name="40% - Ênfase2 2 4 2 4" xfId="14826"/>
    <cellStyle name="40% - Ênfase2 2 4 2 4 2" xfId="14827"/>
    <cellStyle name="40% - Ênfase2 2 4 2 4 2 2" xfId="14828"/>
    <cellStyle name="40% - Ênfase2 2 4 2 4 3" xfId="14829"/>
    <cellStyle name="40% - Ênfase2 2 4 2 4 4" xfId="14830"/>
    <cellStyle name="40% - Ênfase2 2 4 2 4 5" xfId="50187"/>
    <cellStyle name="40% - Ênfase2 2 4 2 5" xfId="14831"/>
    <cellStyle name="40% - Ênfase2 2 4 2 5 2" xfId="14832"/>
    <cellStyle name="40% - Ênfase2 2 4 2 5 2 2" xfId="14833"/>
    <cellStyle name="40% - Ênfase2 2 4 2 5 3" xfId="14834"/>
    <cellStyle name="40% - Ênfase2 2 4 2 5 4" xfId="14835"/>
    <cellStyle name="40% - Ênfase2 2 4 2 6" xfId="14836"/>
    <cellStyle name="40% - Ênfase2 2 4 2 6 2" xfId="14837"/>
    <cellStyle name="40% - Ênfase2 2 4 2 7" xfId="14838"/>
    <cellStyle name="40% - Ênfase2 2 4 2 8" xfId="14839"/>
    <cellStyle name="40% - Ênfase2 2 4 2 9" xfId="46165"/>
    <cellStyle name="40% - Ênfase2 2 4 3" xfId="1456"/>
    <cellStyle name="40% - Ênfase2 2 4 3 10" xfId="56777"/>
    <cellStyle name="40% - Ênfase2 2 4 3 2" xfId="2987"/>
    <cellStyle name="40% - Ênfase2 2 4 3 2 2" xfId="14840"/>
    <cellStyle name="40% - Ênfase2 2 4 3 2 2 2" xfId="14841"/>
    <cellStyle name="40% - Ênfase2 2 4 3 2 2 2 2" xfId="14842"/>
    <cellStyle name="40% - Ênfase2 2 4 3 2 2 3" xfId="14843"/>
    <cellStyle name="40% - Ênfase2 2 4 3 2 2 4" xfId="14844"/>
    <cellStyle name="40% - Ênfase2 2 4 3 2 2 5" xfId="55220"/>
    <cellStyle name="40% - Ênfase2 2 4 3 2 3" xfId="14845"/>
    <cellStyle name="40% - Ênfase2 2 4 3 2 3 2" xfId="14846"/>
    <cellStyle name="40% - Ênfase2 2 4 3 2 4" xfId="14847"/>
    <cellStyle name="40% - Ênfase2 2 4 3 2 5" xfId="14848"/>
    <cellStyle name="40% - Ênfase2 2 4 3 2 6" xfId="48200"/>
    <cellStyle name="40% - Ênfase2 2 4 3 2 7" xfId="52223"/>
    <cellStyle name="40% - Ênfase2 2 4 3 3" xfId="14849"/>
    <cellStyle name="40% - Ênfase2 2 4 3 3 2" xfId="14850"/>
    <cellStyle name="40% - Ênfase2 2 4 3 3 2 2" xfId="14851"/>
    <cellStyle name="40% - Ênfase2 2 4 3 3 3" xfId="14852"/>
    <cellStyle name="40% - Ênfase2 2 4 3 3 4" xfId="14853"/>
    <cellStyle name="40% - Ênfase2 2 4 3 3 5" xfId="53721"/>
    <cellStyle name="40% - Ênfase2 2 4 3 4" xfId="14854"/>
    <cellStyle name="40% - Ênfase2 2 4 3 4 2" xfId="14855"/>
    <cellStyle name="40% - Ênfase2 2 4 3 4 2 2" xfId="14856"/>
    <cellStyle name="40% - Ênfase2 2 4 3 4 3" xfId="14857"/>
    <cellStyle name="40% - Ênfase2 2 4 3 4 4" xfId="14858"/>
    <cellStyle name="40% - Ênfase2 2 4 3 5" xfId="14859"/>
    <cellStyle name="40% - Ênfase2 2 4 3 5 2" xfId="14860"/>
    <cellStyle name="40% - Ênfase2 2 4 3 6" xfId="14861"/>
    <cellStyle name="40% - Ênfase2 2 4 3 7" xfId="14862"/>
    <cellStyle name="40% - Ênfase2 2 4 3 8" xfId="46701"/>
    <cellStyle name="40% - Ênfase2 2 4 3 9" xfId="50724"/>
    <cellStyle name="40% - Ênfase2 2 4 4" xfId="1970"/>
    <cellStyle name="40% - Ênfase2 2 4 4 2" xfId="14863"/>
    <cellStyle name="40% - Ênfase2 2 4 4 2 2" xfId="14864"/>
    <cellStyle name="40% - Ênfase2 2 4 4 2 2 2" xfId="14865"/>
    <cellStyle name="40% - Ênfase2 2 4 4 2 3" xfId="14866"/>
    <cellStyle name="40% - Ênfase2 2 4 4 2 4" xfId="14867"/>
    <cellStyle name="40% - Ênfase2 2 4 4 2 5" xfId="54203"/>
    <cellStyle name="40% - Ênfase2 2 4 4 3" xfId="14868"/>
    <cellStyle name="40% - Ênfase2 2 4 4 3 2" xfId="14869"/>
    <cellStyle name="40% - Ênfase2 2 4 4 4" xfId="14870"/>
    <cellStyle name="40% - Ênfase2 2 4 4 5" xfId="14871"/>
    <cellStyle name="40% - Ênfase2 2 4 4 6" xfId="47183"/>
    <cellStyle name="40% - Ênfase2 2 4 4 7" xfId="51742"/>
    <cellStyle name="40% - Ênfase2 2 4 5" xfId="14872"/>
    <cellStyle name="40% - Ênfase2 2 4 5 2" xfId="14873"/>
    <cellStyle name="40% - Ênfase2 2 4 5 2 2" xfId="14874"/>
    <cellStyle name="40% - Ênfase2 2 4 5 3" xfId="14875"/>
    <cellStyle name="40% - Ênfase2 2 4 5 4" xfId="14876"/>
    <cellStyle name="40% - Ênfase2 2 4 5 5" xfId="52704"/>
    <cellStyle name="40% - Ênfase2 2 4 6" xfId="14877"/>
    <cellStyle name="40% - Ênfase2 2 4 6 2" xfId="14878"/>
    <cellStyle name="40% - Ênfase2 2 4 6 2 2" xfId="14879"/>
    <cellStyle name="40% - Ênfase2 2 4 6 3" xfId="14880"/>
    <cellStyle name="40% - Ênfase2 2 4 6 4" xfId="14881"/>
    <cellStyle name="40% - Ênfase2 2 4 6 5" xfId="49706"/>
    <cellStyle name="40% - Ênfase2 2 4 7" xfId="14882"/>
    <cellStyle name="40% - Ênfase2 2 4 7 2" xfId="14883"/>
    <cellStyle name="40% - Ênfase2 2 4 7 2 2" xfId="14884"/>
    <cellStyle name="40% - Ênfase2 2 4 7 3" xfId="14885"/>
    <cellStyle name="40% - Ênfase2 2 4 7 4" xfId="14886"/>
    <cellStyle name="40% - Ênfase2 2 4 8" xfId="14887"/>
    <cellStyle name="40% - Ênfase2 2 4 8 2" xfId="14888"/>
    <cellStyle name="40% - Ênfase2 2 4 9" xfId="14889"/>
    <cellStyle name="40% - Ênfase2 2 5" xfId="541"/>
    <cellStyle name="40% - Ênfase2 2 5 10" xfId="14890"/>
    <cellStyle name="40% - Ênfase2 2 5 11" xfId="45790"/>
    <cellStyle name="40% - Ênfase2 2 5 12" xfId="48789"/>
    <cellStyle name="40% - Ênfase2 2 5 13" xfId="55865"/>
    <cellStyle name="40% - Ênfase2 2 5 2" xfId="1026"/>
    <cellStyle name="40% - Ênfase2 2 5 2 10" xfId="49270"/>
    <cellStyle name="40% - Ênfase2 2 5 2 11" xfId="56346"/>
    <cellStyle name="40% - Ênfase2 2 5 2 2" xfId="2557"/>
    <cellStyle name="40% - Ênfase2 2 5 2 2 2" xfId="14891"/>
    <cellStyle name="40% - Ênfase2 2 5 2 2 2 2" xfId="14892"/>
    <cellStyle name="40% - Ênfase2 2 5 2 2 2 2 2" xfId="14893"/>
    <cellStyle name="40% - Ênfase2 2 5 2 2 2 3" xfId="14894"/>
    <cellStyle name="40% - Ênfase2 2 5 2 2 2 4" xfId="14895"/>
    <cellStyle name="40% - Ênfase2 2 5 2 2 2 5" xfId="54790"/>
    <cellStyle name="40% - Ênfase2 2 5 2 2 3" xfId="14896"/>
    <cellStyle name="40% - Ênfase2 2 5 2 2 3 2" xfId="14897"/>
    <cellStyle name="40% - Ênfase2 2 5 2 2 3 2 2" xfId="14898"/>
    <cellStyle name="40% - Ênfase2 2 5 2 2 3 3" xfId="14899"/>
    <cellStyle name="40% - Ênfase2 2 5 2 2 3 4" xfId="14900"/>
    <cellStyle name="40% - Ênfase2 2 5 2 2 4" xfId="14901"/>
    <cellStyle name="40% - Ênfase2 2 5 2 2 4 2" xfId="14902"/>
    <cellStyle name="40% - Ênfase2 2 5 2 2 5" xfId="14903"/>
    <cellStyle name="40% - Ênfase2 2 5 2 2 6" xfId="14904"/>
    <cellStyle name="40% - Ênfase2 2 5 2 2 7" xfId="47770"/>
    <cellStyle name="40% - Ênfase2 2 5 2 2 8" xfId="51311"/>
    <cellStyle name="40% - Ênfase2 2 5 2 2 9" xfId="57364"/>
    <cellStyle name="40% - Ênfase2 2 5 2 3" xfId="14905"/>
    <cellStyle name="40% - Ênfase2 2 5 2 3 2" xfId="14906"/>
    <cellStyle name="40% - Ênfase2 2 5 2 3 2 2" xfId="14907"/>
    <cellStyle name="40% - Ênfase2 2 5 2 3 3" xfId="14908"/>
    <cellStyle name="40% - Ênfase2 2 5 2 3 4" xfId="14909"/>
    <cellStyle name="40% - Ênfase2 2 5 2 3 5" xfId="53291"/>
    <cellStyle name="40% - Ênfase2 2 5 2 4" xfId="14910"/>
    <cellStyle name="40% - Ênfase2 2 5 2 4 2" xfId="14911"/>
    <cellStyle name="40% - Ênfase2 2 5 2 4 2 2" xfId="14912"/>
    <cellStyle name="40% - Ênfase2 2 5 2 4 3" xfId="14913"/>
    <cellStyle name="40% - Ênfase2 2 5 2 4 4" xfId="14914"/>
    <cellStyle name="40% - Ênfase2 2 5 2 4 5" xfId="50293"/>
    <cellStyle name="40% - Ênfase2 2 5 2 5" xfId="14915"/>
    <cellStyle name="40% - Ênfase2 2 5 2 5 2" xfId="14916"/>
    <cellStyle name="40% - Ênfase2 2 5 2 5 2 2" xfId="14917"/>
    <cellStyle name="40% - Ênfase2 2 5 2 5 3" xfId="14918"/>
    <cellStyle name="40% - Ênfase2 2 5 2 5 4" xfId="14919"/>
    <cellStyle name="40% - Ênfase2 2 5 2 6" xfId="14920"/>
    <cellStyle name="40% - Ênfase2 2 5 2 6 2" xfId="14921"/>
    <cellStyle name="40% - Ênfase2 2 5 2 7" xfId="14922"/>
    <cellStyle name="40% - Ênfase2 2 5 2 8" xfId="14923"/>
    <cellStyle name="40% - Ênfase2 2 5 2 9" xfId="46271"/>
    <cellStyle name="40% - Ênfase2 2 5 3" xfId="1562"/>
    <cellStyle name="40% - Ênfase2 2 5 3 10" xfId="56883"/>
    <cellStyle name="40% - Ênfase2 2 5 3 2" xfId="3093"/>
    <cellStyle name="40% - Ênfase2 2 5 3 2 2" xfId="14924"/>
    <cellStyle name="40% - Ênfase2 2 5 3 2 2 2" xfId="14925"/>
    <cellStyle name="40% - Ênfase2 2 5 3 2 2 2 2" xfId="14926"/>
    <cellStyle name="40% - Ênfase2 2 5 3 2 2 3" xfId="14927"/>
    <cellStyle name="40% - Ênfase2 2 5 3 2 2 4" xfId="14928"/>
    <cellStyle name="40% - Ênfase2 2 5 3 2 2 5" xfId="55326"/>
    <cellStyle name="40% - Ênfase2 2 5 3 2 3" xfId="14929"/>
    <cellStyle name="40% - Ênfase2 2 5 3 2 3 2" xfId="14930"/>
    <cellStyle name="40% - Ênfase2 2 5 3 2 4" xfId="14931"/>
    <cellStyle name="40% - Ênfase2 2 5 3 2 5" xfId="14932"/>
    <cellStyle name="40% - Ênfase2 2 5 3 2 6" xfId="48306"/>
    <cellStyle name="40% - Ênfase2 2 5 3 2 7" xfId="52329"/>
    <cellStyle name="40% - Ênfase2 2 5 3 3" xfId="14933"/>
    <cellStyle name="40% - Ênfase2 2 5 3 3 2" xfId="14934"/>
    <cellStyle name="40% - Ênfase2 2 5 3 3 2 2" xfId="14935"/>
    <cellStyle name="40% - Ênfase2 2 5 3 3 3" xfId="14936"/>
    <cellStyle name="40% - Ênfase2 2 5 3 3 4" xfId="14937"/>
    <cellStyle name="40% - Ênfase2 2 5 3 3 5" xfId="53827"/>
    <cellStyle name="40% - Ênfase2 2 5 3 4" xfId="14938"/>
    <cellStyle name="40% - Ênfase2 2 5 3 4 2" xfId="14939"/>
    <cellStyle name="40% - Ênfase2 2 5 3 4 2 2" xfId="14940"/>
    <cellStyle name="40% - Ênfase2 2 5 3 4 3" xfId="14941"/>
    <cellStyle name="40% - Ênfase2 2 5 3 4 4" xfId="14942"/>
    <cellStyle name="40% - Ênfase2 2 5 3 5" xfId="14943"/>
    <cellStyle name="40% - Ênfase2 2 5 3 5 2" xfId="14944"/>
    <cellStyle name="40% - Ênfase2 2 5 3 6" xfId="14945"/>
    <cellStyle name="40% - Ênfase2 2 5 3 7" xfId="14946"/>
    <cellStyle name="40% - Ênfase2 2 5 3 8" xfId="46807"/>
    <cellStyle name="40% - Ênfase2 2 5 3 9" xfId="50830"/>
    <cellStyle name="40% - Ênfase2 2 5 4" xfId="2076"/>
    <cellStyle name="40% - Ênfase2 2 5 4 2" xfId="14947"/>
    <cellStyle name="40% - Ênfase2 2 5 4 2 2" xfId="14948"/>
    <cellStyle name="40% - Ênfase2 2 5 4 2 2 2" xfId="14949"/>
    <cellStyle name="40% - Ênfase2 2 5 4 2 3" xfId="14950"/>
    <cellStyle name="40% - Ênfase2 2 5 4 2 4" xfId="14951"/>
    <cellStyle name="40% - Ênfase2 2 5 4 2 5" xfId="54309"/>
    <cellStyle name="40% - Ênfase2 2 5 4 3" xfId="14952"/>
    <cellStyle name="40% - Ênfase2 2 5 4 3 2" xfId="14953"/>
    <cellStyle name="40% - Ênfase2 2 5 4 4" xfId="14954"/>
    <cellStyle name="40% - Ênfase2 2 5 4 5" xfId="14955"/>
    <cellStyle name="40% - Ênfase2 2 5 4 6" xfId="47289"/>
    <cellStyle name="40% - Ênfase2 2 5 4 7" xfId="51848"/>
    <cellStyle name="40% - Ênfase2 2 5 5" xfId="14956"/>
    <cellStyle name="40% - Ênfase2 2 5 5 2" xfId="14957"/>
    <cellStyle name="40% - Ênfase2 2 5 5 2 2" xfId="14958"/>
    <cellStyle name="40% - Ênfase2 2 5 5 3" xfId="14959"/>
    <cellStyle name="40% - Ênfase2 2 5 5 4" xfId="14960"/>
    <cellStyle name="40% - Ênfase2 2 5 5 5" xfId="52810"/>
    <cellStyle name="40% - Ênfase2 2 5 6" xfId="14961"/>
    <cellStyle name="40% - Ênfase2 2 5 6 2" xfId="14962"/>
    <cellStyle name="40% - Ênfase2 2 5 6 2 2" xfId="14963"/>
    <cellStyle name="40% - Ênfase2 2 5 6 3" xfId="14964"/>
    <cellStyle name="40% - Ênfase2 2 5 6 4" xfId="14965"/>
    <cellStyle name="40% - Ênfase2 2 5 6 5" xfId="49812"/>
    <cellStyle name="40% - Ênfase2 2 5 7" xfId="14966"/>
    <cellStyle name="40% - Ênfase2 2 5 7 2" xfId="14967"/>
    <cellStyle name="40% - Ênfase2 2 5 7 2 2" xfId="14968"/>
    <cellStyle name="40% - Ênfase2 2 5 7 3" xfId="14969"/>
    <cellStyle name="40% - Ênfase2 2 5 7 4" xfId="14970"/>
    <cellStyle name="40% - Ênfase2 2 5 8" xfId="14971"/>
    <cellStyle name="40% - Ênfase2 2 5 8 2" xfId="14972"/>
    <cellStyle name="40% - Ênfase2 2 5 9" xfId="14973"/>
    <cellStyle name="40% - Ênfase2 2 6" xfId="647"/>
    <cellStyle name="40% - Ênfase2 2 6 10" xfId="14974"/>
    <cellStyle name="40% - Ênfase2 2 6 11" xfId="45896"/>
    <cellStyle name="40% - Ênfase2 2 6 12" xfId="48895"/>
    <cellStyle name="40% - Ênfase2 2 6 13" xfId="55971"/>
    <cellStyle name="40% - Ênfase2 2 6 2" xfId="1132"/>
    <cellStyle name="40% - Ênfase2 2 6 2 10" xfId="49376"/>
    <cellStyle name="40% - Ênfase2 2 6 2 11" xfId="56452"/>
    <cellStyle name="40% - Ênfase2 2 6 2 2" xfId="2663"/>
    <cellStyle name="40% - Ênfase2 2 6 2 2 2" xfId="14975"/>
    <cellStyle name="40% - Ênfase2 2 6 2 2 2 2" xfId="14976"/>
    <cellStyle name="40% - Ênfase2 2 6 2 2 2 2 2" xfId="14977"/>
    <cellStyle name="40% - Ênfase2 2 6 2 2 2 3" xfId="14978"/>
    <cellStyle name="40% - Ênfase2 2 6 2 2 2 4" xfId="14979"/>
    <cellStyle name="40% - Ênfase2 2 6 2 2 2 5" xfId="54896"/>
    <cellStyle name="40% - Ênfase2 2 6 2 2 3" xfId="14980"/>
    <cellStyle name="40% - Ênfase2 2 6 2 2 3 2" xfId="14981"/>
    <cellStyle name="40% - Ênfase2 2 6 2 2 3 2 2" xfId="14982"/>
    <cellStyle name="40% - Ênfase2 2 6 2 2 3 3" xfId="14983"/>
    <cellStyle name="40% - Ênfase2 2 6 2 2 3 4" xfId="14984"/>
    <cellStyle name="40% - Ênfase2 2 6 2 2 4" xfId="14985"/>
    <cellStyle name="40% - Ênfase2 2 6 2 2 4 2" xfId="14986"/>
    <cellStyle name="40% - Ênfase2 2 6 2 2 5" xfId="14987"/>
    <cellStyle name="40% - Ênfase2 2 6 2 2 6" xfId="14988"/>
    <cellStyle name="40% - Ênfase2 2 6 2 2 7" xfId="47876"/>
    <cellStyle name="40% - Ênfase2 2 6 2 2 8" xfId="51417"/>
    <cellStyle name="40% - Ênfase2 2 6 2 2 9" xfId="57470"/>
    <cellStyle name="40% - Ênfase2 2 6 2 3" xfId="14989"/>
    <cellStyle name="40% - Ênfase2 2 6 2 3 2" xfId="14990"/>
    <cellStyle name="40% - Ênfase2 2 6 2 3 2 2" xfId="14991"/>
    <cellStyle name="40% - Ênfase2 2 6 2 3 3" xfId="14992"/>
    <cellStyle name="40% - Ênfase2 2 6 2 3 4" xfId="14993"/>
    <cellStyle name="40% - Ênfase2 2 6 2 3 5" xfId="53397"/>
    <cellStyle name="40% - Ênfase2 2 6 2 4" xfId="14994"/>
    <cellStyle name="40% - Ênfase2 2 6 2 4 2" xfId="14995"/>
    <cellStyle name="40% - Ênfase2 2 6 2 4 2 2" xfId="14996"/>
    <cellStyle name="40% - Ênfase2 2 6 2 4 3" xfId="14997"/>
    <cellStyle name="40% - Ênfase2 2 6 2 4 4" xfId="14998"/>
    <cellStyle name="40% - Ênfase2 2 6 2 4 5" xfId="50399"/>
    <cellStyle name="40% - Ênfase2 2 6 2 5" xfId="14999"/>
    <cellStyle name="40% - Ênfase2 2 6 2 5 2" xfId="15000"/>
    <cellStyle name="40% - Ênfase2 2 6 2 5 2 2" xfId="15001"/>
    <cellStyle name="40% - Ênfase2 2 6 2 5 3" xfId="15002"/>
    <cellStyle name="40% - Ênfase2 2 6 2 5 4" xfId="15003"/>
    <cellStyle name="40% - Ênfase2 2 6 2 6" xfId="15004"/>
    <cellStyle name="40% - Ênfase2 2 6 2 6 2" xfId="15005"/>
    <cellStyle name="40% - Ênfase2 2 6 2 7" xfId="15006"/>
    <cellStyle name="40% - Ênfase2 2 6 2 8" xfId="15007"/>
    <cellStyle name="40% - Ênfase2 2 6 2 9" xfId="46377"/>
    <cellStyle name="40% - Ênfase2 2 6 3" xfId="1668"/>
    <cellStyle name="40% - Ênfase2 2 6 3 10" xfId="56989"/>
    <cellStyle name="40% - Ênfase2 2 6 3 2" xfId="3199"/>
    <cellStyle name="40% - Ênfase2 2 6 3 2 2" xfId="15008"/>
    <cellStyle name="40% - Ênfase2 2 6 3 2 2 2" xfId="15009"/>
    <cellStyle name="40% - Ênfase2 2 6 3 2 2 2 2" xfId="15010"/>
    <cellStyle name="40% - Ênfase2 2 6 3 2 2 3" xfId="15011"/>
    <cellStyle name="40% - Ênfase2 2 6 3 2 2 4" xfId="15012"/>
    <cellStyle name="40% - Ênfase2 2 6 3 2 2 5" xfId="55432"/>
    <cellStyle name="40% - Ênfase2 2 6 3 2 3" xfId="15013"/>
    <cellStyle name="40% - Ênfase2 2 6 3 2 3 2" xfId="15014"/>
    <cellStyle name="40% - Ênfase2 2 6 3 2 4" xfId="15015"/>
    <cellStyle name="40% - Ênfase2 2 6 3 2 5" xfId="15016"/>
    <cellStyle name="40% - Ênfase2 2 6 3 2 6" xfId="48412"/>
    <cellStyle name="40% - Ênfase2 2 6 3 2 7" xfId="52435"/>
    <cellStyle name="40% - Ênfase2 2 6 3 3" xfId="15017"/>
    <cellStyle name="40% - Ênfase2 2 6 3 3 2" xfId="15018"/>
    <cellStyle name="40% - Ênfase2 2 6 3 3 2 2" xfId="15019"/>
    <cellStyle name="40% - Ênfase2 2 6 3 3 3" xfId="15020"/>
    <cellStyle name="40% - Ênfase2 2 6 3 3 4" xfId="15021"/>
    <cellStyle name="40% - Ênfase2 2 6 3 3 5" xfId="53933"/>
    <cellStyle name="40% - Ênfase2 2 6 3 4" xfId="15022"/>
    <cellStyle name="40% - Ênfase2 2 6 3 4 2" xfId="15023"/>
    <cellStyle name="40% - Ênfase2 2 6 3 4 2 2" xfId="15024"/>
    <cellStyle name="40% - Ênfase2 2 6 3 4 3" xfId="15025"/>
    <cellStyle name="40% - Ênfase2 2 6 3 4 4" xfId="15026"/>
    <cellStyle name="40% - Ênfase2 2 6 3 5" xfId="15027"/>
    <cellStyle name="40% - Ênfase2 2 6 3 5 2" xfId="15028"/>
    <cellStyle name="40% - Ênfase2 2 6 3 6" xfId="15029"/>
    <cellStyle name="40% - Ênfase2 2 6 3 7" xfId="15030"/>
    <cellStyle name="40% - Ênfase2 2 6 3 8" xfId="46913"/>
    <cellStyle name="40% - Ênfase2 2 6 3 9" xfId="50936"/>
    <cellStyle name="40% - Ênfase2 2 6 4" xfId="2182"/>
    <cellStyle name="40% - Ênfase2 2 6 4 2" xfId="15031"/>
    <cellStyle name="40% - Ênfase2 2 6 4 2 2" xfId="15032"/>
    <cellStyle name="40% - Ênfase2 2 6 4 2 2 2" xfId="15033"/>
    <cellStyle name="40% - Ênfase2 2 6 4 2 3" xfId="15034"/>
    <cellStyle name="40% - Ênfase2 2 6 4 2 4" xfId="15035"/>
    <cellStyle name="40% - Ênfase2 2 6 4 2 5" xfId="54415"/>
    <cellStyle name="40% - Ênfase2 2 6 4 3" xfId="15036"/>
    <cellStyle name="40% - Ênfase2 2 6 4 3 2" xfId="15037"/>
    <cellStyle name="40% - Ênfase2 2 6 4 4" xfId="15038"/>
    <cellStyle name="40% - Ênfase2 2 6 4 5" xfId="15039"/>
    <cellStyle name="40% - Ênfase2 2 6 4 6" xfId="47395"/>
    <cellStyle name="40% - Ênfase2 2 6 4 7" xfId="51954"/>
    <cellStyle name="40% - Ênfase2 2 6 5" xfId="15040"/>
    <cellStyle name="40% - Ênfase2 2 6 5 2" xfId="15041"/>
    <cellStyle name="40% - Ênfase2 2 6 5 2 2" xfId="15042"/>
    <cellStyle name="40% - Ênfase2 2 6 5 3" xfId="15043"/>
    <cellStyle name="40% - Ênfase2 2 6 5 4" xfId="15044"/>
    <cellStyle name="40% - Ênfase2 2 6 5 5" xfId="52916"/>
    <cellStyle name="40% - Ênfase2 2 6 6" xfId="15045"/>
    <cellStyle name="40% - Ênfase2 2 6 6 2" xfId="15046"/>
    <cellStyle name="40% - Ênfase2 2 6 6 2 2" xfId="15047"/>
    <cellStyle name="40% - Ênfase2 2 6 6 3" xfId="15048"/>
    <cellStyle name="40% - Ênfase2 2 6 6 4" xfId="15049"/>
    <cellStyle name="40% - Ênfase2 2 6 6 5" xfId="49918"/>
    <cellStyle name="40% - Ênfase2 2 6 7" xfId="15050"/>
    <cellStyle name="40% - Ênfase2 2 6 7 2" xfId="15051"/>
    <cellStyle name="40% - Ênfase2 2 6 7 2 2" xfId="15052"/>
    <cellStyle name="40% - Ênfase2 2 6 7 3" xfId="15053"/>
    <cellStyle name="40% - Ênfase2 2 6 7 4" xfId="15054"/>
    <cellStyle name="40% - Ênfase2 2 6 8" xfId="15055"/>
    <cellStyle name="40% - Ênfase2 2 6 8 2" xfId="15056"/>
    <cellStyle name="40% - Ênfase2 2 6 9" xfId="15057"/>
    <cellStyle name="40% - Ênfase2 2 7" xfId="761"/>
    <cellStyle name="40% - Ênfase2 2 7 10" xfId="49005"/>
    <cellStyle name="40% - Ênfase2 2 7 11" xfId="56081"/>
    <cellStyle name="40% - Ênfase2 2 7 2" xfId="2292"/>
    <cellStyle name="40% - Ênfase2 2 7 2 2" xfId="15058"/>
    <cellStyle name="40% - Ênfase2 2 7 2 2 2" xfId="15059"/>
    <cellStyle name="40% - Ênfase2 2 7 2 2 2 2" xfId="15060"/>
    <cellStyle name="40% - Ênfase2 2 7 2 2 3" xfId="15061"/>
    <cellStyle name="40% - Ênfase2 2 7 2 2 4" xfId="15062"/>
    <cellStyle name="40% - Ênfase2 2 7 2 2 5" xfId="54525"/>
    <cellStyle name="40% - Ênfase2 2 7 2 3" xfId="15063"/>
    <cellStyle name="40% - Ênfase2 2 7 2 3 2" xfId="15064"/>
    <cellStyle name="40% - Ênfase2 2 7 2 3 2 2" xfId="15065"/>
    <cellStyle name="40% - Ênfase2 2 7 2 3 3" xfId="15066"/>
    <cellStyle name="40% - Ênfase2 2 7 2 3 4" xfId="15067"/>
    <cellStyle name="40% - Ênfase2 2 7 2 4" xfId="15068"/>
    <cellStyle name="40% - Ênfase2 2 7 2 4 2" xfId="15069"/>
    <cellStyle name="40% - Ênfase2 2 7 2 5" xfId="15070"/>
    <cellStyle name="40% - Ênfase2 2 7 2 6" xfId="15071"/>
    <cellStyle name="40% - Ênfase2 2 7 2 7" xfId="47505"/>
    <cellStyle name="40% - Ênfase2 2 7 2 8" xfId="51046"/>
    <cellStyle name="40% - Ênfase2 2 7 2 9" xfId="57099"/>
    <cellStyle name="40% - Ênfase2 2 7 3" xfId="15072"/>
    <cellStyle name="40% - Ênfase2 2 7 3 2" xfId="15073"/>
    <cellStyle name="40% - Ênfase2 2 7 3 2 2" xfId="15074"/>
    <cellStyle name="40% - Ênfase2 2 7 3 3" xfId="15075"/>
    <cellStyle name="40% - Ênfase2 2 7 3 4" xfId="15076"/>
    <cellStyle name="40% - Ênfase2 2 7 3 5" xfId="53026"/>
    <cellStyle name="40% - Ênfase2 2 7 4" xfId="15077"/>
    <cellStyle name="40% - Ênfase2 2 7 4 2" xfId="15078"/>
    <cellStyle name="40% - Ênfase2 2 7 4 2 2" xfId="15079"/>
    <cellStyle name="40% - Ênfase2 2 7 4 3" xfId="15080"/>
    <cellStyle name="40% - Ênfase2 2 7 4 4" xfId="15081"/>
    <cellStyle name="40% - Ênfase2 2 7 4 5" xfId="50028"/>
    <cellStyle name="40% - Ênfase2 2 7 5" xfId="15082"/>
    <cellStyle name="40% - Ênfase2 2 7 5 2" xfId="15083"/>
    <cellStyle name="40% - Ênfase2 2 7 5 2 2" xfId="15084"/>
    <cellStyle name="40% - Ênfase2 2 7 5 3" xfId="15085"/>
    <cellStyle name="40% - Ênfase2 2 7 5 4" xfId="15086"/>
    <cellStyle name="40% - Ênfase2 2 7 6" xfId="15087"/>
    <cellStyle name="40% - Ênfase2 2 7 6 2" xfId="15088"/>
    <cellStyle name="40% - Ênfase2 2 7 7" xfId="15089"/>
    <cellStyle name="40% - Ênfase2 2 7 8" xfId="15090"/>
    <cellStyle name="40% - Ênfase2 2 7 9" xfId="46006"/>
    <cellStyle name="40% - Ênfase2 2 8" xfId="1242"/>
    <cellStyle name="40% - Ênfase2 2 8 10" xfId="49486"/>
    <cellStyle name="40% - Ênfase2 2 8 11" xfId="56562"/>
    <cellStyle name="40% - Ênfase2 2 8 2" xfId="2773"/>
    <cellStyle name="40% - Ênfase2 2 8 2 2" xfId="15091"/>
    <cellStyle name="40% - Ênfase2 2 8 2 2 2" xfId="15092"/>
    <cellStyle name="40% - Ênfase2 2 8 2 2 2 2" xfId="15093"/>
    <cellStyle name="40% - Ênfase2 2 8 2 2 3" xfId="15094"/>
    <cellStyle name="40% - Ênfase2 2 8 2 2 4" xfId="15095"/>
    <cellStyle name="40% - Ênfase2 2 8 2 2 5" xfId="55006"/>
    <cellStyle name="40% - Ênfase2 2 8 2 3" xfId="15096"/>
    <cellStyle name="40% - Ênfase2 2 8 2 3 2" xfId="15097"/>
    <cellStyle name="40% - Ênfase2 2 8 2 4" xfId="15098"/>
    <cellStyle name="40% - Ênfase2 2 8 2 5" xfId="15099"/>
    <cellStyle name="40% - Ênfase2 2 8 2 6" xfId="47986"/>
    <cellStyle name="40% - Ênfase2 2 8 2 7" xfId="51527"/>
    <cellStyle name="40% - Ênfase2 2 8 2 8" xfId="57580"/>
    <cellStyle name="40% - Ênfase2 2 8 3" xfId="15100"/>
    <cellStyle name="40% - Ênfase2 2 8 3 2" xfId="15101"/>
    <cellStyle name="40% - Ênfase2 2 8 3 2 2" xfId="15102"/>
    <cellStyle name="40% - Ênfase2 2 8 3 3" xfId="15103"/>
    <cellStyle name="40% - Ênfase2 2 8 3 4" xfId="15104"/>
    <cellStyle name="40% - Ênfase2 2 8 3 5" xfId="53507"/>
    <cellStyle name="40% - Ênfase2 2 8 4" xfId="15105"/>
    <cellStyle name="40% - Ênfase2 2 8 4 2" xfId="15106"/>
    <cellStyle name="40% - Ênfase2 2 8 4 2 2" xfId="15107"/>
    <cellStyle name="40% - Ênfase2 2 8 4 3" xfId="15108"/>
    <cellStyle name="40% - Ênfase2 2 8 4 4" xfId="15109"/>
    <cellStyle name="40% - Ênfase2 2 8 4 5" xfId="50509"/>
    <cellStyle name="40% - Ênfase2 2 8 5" xfId="15110"/>
    <cellStyle name="40% - Ênfase2 2 8 5 2" xfId="15111"/>
    <cellStyle name="40% - Ênfase2 2 8 5 2 2" xfId="15112"/>
    <cellStyle name="40% - Ênfase2 2 8 5 3" xfId="15113"/>
    <cellStyle name="40% - Ênfase2 2 8 5 4" xfId="15114"/>
    <cellStyle name="40% - Ênfase2 2 8 6" xfId="15115"/>
    <cellStyle name="40% - Ênfase2 2 8 6 2" xfId="15116"/>
    <cellStyle name="40% - Ênfase2 2 8 7" xfId="15117"/>
    <cellStyle name="40% - Ênfase2 2 8 8" xfId="15118"/>
    <cellStyle name="40% - Ênfase2 2 8 9" xfId="46487"/>
    <cellStyle name="40% - Ênfase2 2 9" xfId="1297"/>
    <cellStyle name="40% - Ênfase2 2 9 10" xfId="56618"/>
    <cellStyle name="40% - Ênfase2 2 9 2" xfId="2828"/>
    <cellStyle name="40% - Ênfase2 2 9 2 2" xfId="15119"/>
    <cellStyle name="40% - Ênfase2 2 9 2 2 2" xfId="15120"/>
    <cellStyle name="40% - Ênfase2 2 9 2 2 2 2" xfId="15121"/>
    <cellStyle name="40% - Ênfase2 2 9 2 2 3" xfId="15122"/>
    <cellStyle name="40% - Ênfase2 2 9 2 2 4" xfId="15123"/>
    <cellStyle name="40% - Ênfase2 2 9 2 2 5" xfId="55061"/>
    <cellStyle name="40% - Ênfase2 2 9 2 3" xfId="15124"/>
    <cellStyle name="40% - Ênfase2 2 9 2 3 2" xfId="15125"/>
    <cellStyle name="40% - Ênfase2 2 9 2 4" xfId="15126"/>
    <cellStyle name="40% - Ênfase2 2 9 2 5" xfId="15127"/>
    <cellStyle name="40% - Ênfase2 2 9 2 6" xfId="48041"/>
    <cellStyle name="40% - Ênfase2 2 9 2 7" xfId="52064"/>
    <cellStyle name="40% - Ênfase2 2 9 3" xfId="15128"/>
    <cellStyle name="40% - Ênfase2 2 9 3 2" xfId="15129"/>
    <cellStyle name="40% - Ênfase2 2 9 3 2 2" xfId="15130"/>
    <cellStyle name="40% - Ênfase2 2 9 3 3" xfId="15131"/>
    <cellStyle name="40% - Ênfase2 2 9 3 4" xfId="15132"/>
    <cellStyle name="40% - Ênfase2 2 9 3 5" xfId="53562"/>
    <cellStyle name="40% - Ênfase2 2 9 4" xfId="15133"/>
    <cellStyle name="40% - Ênfase2 2 9 4 2" xfId="15134"/>
    <cellStyle name="40% - Ênfase2 2 9 4 2 2" xfId="15135"/>
    <cellStyle name="40% - Ênfase2 2 9 4 3" xfId="15136"/>
    <cellStyle name="40% - Ênfase2 2 9 4 4" xfId="15137"/>
    <cellStyle name="40% - Ênfase2 2 9 5" xfId="15138"/>
    <cellStyle name="40% - Ênfase2 2 9 5 2" xfId="15139"/>
    <cellStyle name="40% - Ênfase2 2 9 6" xfId="15140"/>
    <cellStyle name="40% - Ênfase2 2 9 7" xfId="15141"/>
    <cellStyle name="40% - Ênfase2 2 9 8" xfId="46542"/>
    <cellStyle name="40% - Ênfase2 2 9 9" xfId="50564"/>
    <cellStyle name="40% - Ênfase2 20" xfId="15142"/>
    <cellStyle name="40% - Ênfase2 21" xfId="15143"/>
    <cellStyle name="40% - Ênfase2 22" xfId="45487"/>
    <cellStyle name="40% - Ênfase2 23" xfId="48486"/>
    <cellStyle name="40% - Ênfase2 24" xfId="55562"/>
    <cellStyle name="40% - Ênfase2 3" xfId="344"/>
    <cellStyle name="40% - Ênfase2 3 10" xfId="15144"/>
    <cellStyle name="40% - Ênfase2 3 10 2" xfId="15145"/>
    <cellStyle name="40% - Ênfase2 3 10 2 2" xfId="15146"/>
    <cellStyle name="40% - Ênfase2 3 10 3" xfId="15147"/>
    <cellStyle name="40% - Ênfase2 3 10 4" xfId="15148"/>
    <cellStyle name="40% - Ênfase2 3 11" xfId="15149"/>
    <cellStyle name="40% - Ênfase2 3 11 2" xfId="15150"/>
    <cellStyle name="40% - Ênfase2 3 12" xfId="15151"/>
    <cellStyle name="40% - Ênfase2 3 13" xfId="15152"/>
    <cellStyle name="40% - Ênfase2 3 14" xfId="45593"/>
    <cellStyle name="40% - Ênfase2 3 15" xfId="48592"/>
    <cellStyle name="40% - Ênfase2 3 16" xfId="55668"/>
    <cellStyle name="40% - Ênfase2 3 2" xfId="450"/>
    <cellStyle name="40% - Ênfase2 3 2 10" xfId="15153"/>
    <cellStyle name="40% - Ênfase2 3 2 11" xfId="45699"/>
    <cellStyle name="40% - Ênfase2 3 2 12" xfId="48698"/>
    <cellStyle name="40% - Ênfase2 3 2 13" xfId="55774"/>
    <cellStyle name="40% - Ênfase2 3 2 2" xfId="935"/>
    <cellStyle name="40% - Ênfase2 3 2 2 10" xfId="49179"/>
    <cellStyle name="40% - Ênfase2 3 2 2 11" xfId="56255"/>
    <cellStyle name="40% - Ênfase2 3 2 2 2" xfId="2466"/>
    <cellStyle name="40% - Ênfase2 3 2 2 2 2" xfId="15154"/>
    <cellStyle name="40% - Ênfase2 3 2 2 2 2 2" xfId="15155"/>
    <cellStyle name="40% - Ênfase2 3 2 2 2 2 2 2" xfId="15156"/>
    <cellStyle name="40% - Ênfase2 3 2 2 2 2 3" xfId="15157"/>
    <cellStyle name="40% - Ênfase2 3 2 2 2 2 4" xfId="15158"/>
    <cellStyle name="40% - Ênfase2 3 2 2 2 2 5" xfId="54699"/>
    <cellStyle name="40% - Ênfase2 3 2 2 2 3" xfId="15159"/>
    <cellStyle name="40% - Ênfase2 3 2 2 2 3 2" xfId="15160"/>
    <cellStyle name="40% - Ênfase2 3 2 2 2 3 2 2" xfId="15161"/>
    <cellStyle name="40% - Ênfase2 3 2 2 2 3 3" xfId="15162"/>
    <cellStyle name="40% - Ênfase2 3 2 2 2 3 4" xfId="15163"/>
    <cellStyle name="40% - Ênfase2 3 2 2 2 4" xfId="15164"/>
    <cellStyle name="40% - Ênfase2 3 2 2 2 4 2" xfId="15165"/>
    <cellStyle name="40% - Ênfase2 3 2 2 2 5" xfId="15166"/>
    <cellStyle name="40% - Ênfase2 3 2 2 2 6" xfId="15167"/>
    <cellStyle name="40% - Ênfase2 3 2 2 2 7" xfId="47679"/>
    <cellStyle name="40% - Ênfase2 3 2 2 2 8" xfId="51220"/>
    <cellStyle name="40% - Ênfase2 3 2 2 2 9" xfId="57273"/>
    <cellStyle name="40% - Ênfase2 3 2 2 3" xfId="15168"/>
    <cellStyle name="40% - Ênfase2 3 2 2 3 2" xfId="15169"/>
    <cellStyle name="40% - Ênfase2 3 2 2 3 2 2" xfId="15170"/>
    <cellStyle name="40% - Ênfase2 3 2 2 3 3" xfId="15171"/>
    <cellStyle name="40% - Ênfase2 3 2 2 3 4" xfId="15172"/>
    <cellStyle name="40% - Ênfase2 3 2 2 3 5" xfId="53200"/>
    <cellStyle name="40% - Ênfase2 3 2 2 4" xfId="15173"/>
    <cellStyle name="40% - Ênfase2 3 2 2 4 2" xfId="15174"/>
    <cellStyle name="40% - Ênfase2 3 2 2 4 2 2" xfId="15175"/>
    <cellStyle name="40% - Ênfase2 3 2 2 4 3" xfId="15176"/>
    <cellStyle name="40% - Ênfase2 3 2 2 4 4" xfId="15177"/>
    <cellStyle name="40% - Ênfase2 3 2 2 4 5" xfId="50202"/>
    <cellStyle name="40% - Ênfase2 3 2 2 5" xfId="15178"/>
    <cellStyle name="40% - Ênfase2 3 2 2 5 2" xfId="15179"/>
    <cellStyle name="40% - Ênfase2 3 2 2 5 2 2" xfId="15180"/>
    <cellStyle name="40% - Ênfase2 3 2 2 5 3" xfId="15181"/>
    <cellStyle name="40% - Ênfase2 3 2 2 5 4" xfId="15182"/>
    <cellStyle name="40% - Ênfase2 3 2 2 6" xfId="15183"/>
    <cellStyle name="40% - Ênfase2 3 2 2 6 2" xfId="15184"/>
    <cellStyle name="40% - Ênfase2 3 2 2 7" xfId="15185"/>
    <cellStyle name="40% - Ênfase2 3 2 2 8" xfId="15186"/>
    <cellStyle name="40% - Ênfase2 3 2 2 9" xfId="46180"/>
    <cellStyle name="40% - Ênfase2 3 2 3" xfId="1471"/>
    <cellStyle name="40% - Ênfase2 3 2 3 10" xfId="56792"/>
    <cellStyle name="40% - Ênfase2 3 2 3 2" xfId="3002"/>
    <cellStyle name="40% - Ênfase2 3 2 3 2 2" xfId="15187"/>
    <cellStyle name="40% - Ênfase2 3 2 3 2 2 2" xfId="15188"/>
    <cellStyle name="40% - Ênfase2 3 2 3 2 2 2 2" xfId="15189"/>
    <cellStyle name="40% - Ênfase2 3 2 3 2 2 3" xfId="15190"/>
    <cellStyle name="40% - Ênfase2 3 2 3 2 2 4" xfId="15191"/>
    <cellStyle name="40% - Ênfase2 3 2 3 2 2 5" xfId="55235"/>
    <cellStyle name="40% - Ênfase2 3 2 3 2 3" xfId="15192"/>
    <cellStyle name="40% - Ênfase2 3 2 3 2 3 2" xfId="15193"/>
    <cellStyle name="40% - Ênfase2 3 2 3 2 4" xfId="15194"/>
    <cellStyle name="40% - Ênfase2 3 2 3 2 5" xfId="15195"/>
    <cellStyle name="40% - Ênfase2 3 2 3 2 6" xfId="48215"/>
    <cellStyle name="40% - Ênfase2 3 2 3 2 7" xfId="52238"/>
    <cellStyle name="40% - Ênfase2 3 2 3 3" xfId="15196"/>
    <cellStyle name="40% - Ênfase2 3 2 3 3 2" xfId="15197"/>
    <cellStyle name="40% - Ênfase2 3 2 3 3 2 2" xfId="15198"/>
    <cellStyle name="40% - Ênfase2 3 2 3 3 3" xfId="15199"/>
    <cellStyle name="40% - Ênfase2 3 2 3 3 4" xfId="15200"/>
    <cellStyle name="40% - Ênfase2 3 2 3 3 5" xfId="53736"/>
    <cellStyle name="40% - Ênfase2 3 2 3 4" xfId="15201"/>
    <cellStyle name="40% - Ênfase2 3 2 3 4 2" xfId="15202"/>
    <cellStyle name="40% - Ênfase2 3 2 3 4 2 2" xfId="15203"/>
    <cellStyle name="40% - Ênfase2 3 2 3 4 3" xfId="15204"/>
    <cellStyle name="40% - Ênfase2 3 2 3 4 4" xfId="15205"/>
    <cellStyle name="40% - Ênfase2 3 2 3 5" xfId="15206"/>
    <cellStyle name="40% - Ênfase2 3 2 3 5 2" xfId="15207"/>
    <cellStyle name="40% - Ênfase2 3 2 3 6" xfId="15208"/>
    <cellStyle name="40% - Ênfase2 3 2 3 7" xfId="15209"/>
    <cellStyle name="40% - Ênfase2 3 2 3 8" xfId="46716"/>
    <cellStyle name="40% - Ênfase2 3 2 3 9" xfId="50739"/>
    <cellStyle name="40% - Ênfase2 3 2 4" xfId="1985"/>
    <cellStyle name="40% - Ênfase2 3 2 4 2" xfId="15210"/>
    <cellStyle name="40% - Ênfase2 3 2 4 2 2" xfId="15211"/>
    <cellStyle name="40% - Ênfase2 3 2 4 2 2 2" xfId="15212"/>
    <cellStyle name="40% - Ênfase2 3 2 4 2 3" xfId="15213"/>
    <cellStyle name="40% - Ênfase2 3 2 4 2 4" xfId="15214"/>
    <cellStyle name="40% - Ênfase2 3 2 4 2 5" xfId="54218"/>
    <cellStyle name="40% - Ênfase2 3 2 4 3" xfId="15215"/>
    <cellStyle name="40% - Ênfase2 3 2 4 3 2" xfId="15216"/>
    <cellStyle name="40% - Ênfase2 3 2 4 4" xfId="15217"/>
    <cellStyle name="40% - Ênfase2 3 2 4 5" xfId="15218"/>
    <cellStyle name="40% - Ênfase2 3 2 4 6" xfId="47198"/>
    <cellStyle name="40% - Ênfase2 3 2 4 7" xfId="51757"/>
    <cellStyle name="40% - Ênfase2 3 2 5" xfId="15219"/>
    <cellStyle name="40% - Ênfase2 3 2 5 2" xfId="15220"/>
    <cellStyle name="40% - Ênfase2 3 2 5 2 2" xfId="15221"/>
    <cellStyle name="40% - Ênfase2 3 2 5 3" xfId="15222"/>
    <cellStyle name="40% - Ênfase2 3 2 5 4" xfId="15223"/>
    <cellStyle name="40% - Ênfase2 3 2 5 5" xfId="52719"/>
    <cellStyle name="40% - Ênfase2 3 2 6" xfId="15224"/>
    <cellStyle name="40% - Ênfase2 3 2 6 2" xfId="15225"/>
    <cellStyle name="40% - Ênfase2 3 2 6 2 2" xfId="15226"/>
    <cellStyle name="40% - Ênfase2 3 2 6 3" xfId="15227"/>
    <cellStyle name="40% - Ênfase2 3 2 6 4" xfId="15228"/>
    <cellStyle name="40% - Ênfase2 3 2 6 5" xfId="49721"/>
    <cellStyle name="40% - Ênfase2 3 2 7" xfId="15229"/>
    <cellStyle name="40% - Ênfase2 3 2 7 2" xfId="15230"/>
    <cellStyle name="40% - Ênfase2 3 2 7 2 2" xfId="15231"/>
    <cellStyle name="40% - Ênfase2 3 2 7 3" xfId="15232"/>
    <cellStyle name="40% - Ênfase2 3 2 7 4" xfId="15233"/>
    <cellStyle name="40% - Ênfase2 3 2 8" xfId="15234"/>
    <cellStyle name="40% - Ênfase2 3 2 8 2" xfId="15235"/>
    <cellStyle name="40% - Ênfase2 3 2 9" xfId="15236"/>
    <cellStyle name="40% - Ênfase2 3 3" xfId="556"/>
    <cellStyle name="40% - Ênfase2 3 3 10" xfId="15237"/>
    <cellStyle name="40% - Ênfase2 3 3 11" xfId="45805"/>
    <cellStyle name="40% - Ênfase2 3 3 12" xfId="48804"/>
    <cellStyle name="40% - Ênfase2 3 3 13" xfId="55880"/>
    <cellStyle name="40% - Ênfase2 3 3 2" xfId="1041"/>
    <cellStyle name="40% - Ênfase2 3 3 2 10" xfId="49285"/>
    <cellStyle name="40% - Ênfase2 3 3 2 11" xfId="56361"/>
    <cellStyle name="40% - Ênfase2 3 3 2 2" xfId="2572"/>
    <cellStyle name="40% - Ênfase2 3 3 2 2 2" xfId="15238"/>
    <cellStyle name="40% - Ênfase2 3 3 2 2 2 2" xfId="15239"/>
    <cellStyle name="40% - Ênfase2 3 3 2 2 2 2 2" xfId="15240"/>
    <cellStyle name="40% - Ênfase2 3 3 2 2 2 3" xfId="15241"/>
    <cellStyle name="40% - Ênfase2 3 3 2 2 2 4" xfId="15242"/>
    <cellStyle name="40% - Ênfase2 3 3 2 2 2 5" xfId="54805"/>
    <cellStyle name="40% - Ênfase2 3 3 2 2 3" xfId="15243"/>
    <cellStyle name="40% - Ênfase2 3 3 2 2 3 2" xfId="15244"/>
    <cellStyle name="40% - Ênfase2 3 3 2 2 3 2 2" xfId="15245"/>
    <cellStyle name="40% - Ênfase2 3 3 2 2 3 3" xfId="15246"/>
    <cellStyle name="40% - Ênfase2 3 3 2 2 3 4" xfId="15247"/>
    <cellStyle name="40% - Ênfase2 3 3 2 2 4" xfId="15248"/>
    <cellStyle name="40% - Ênfase2 3 3 2 2 4 2" xfId="15249"/>
    <cellStyle name="40% - Ênfase2 3 3 2 2 5" xfId="15250"/>
    <cellStyle name="40% - Ênfase2 3 3 2 2 6" xfId="15251"/>
    <cellStyle name="40% - Ênfase2 3 3 2 2 7" xfId="47785"/>
    <cellStyle name="40% - Ênfase2 3 3 2 2 8" xfId="51326"/>
    <cellStyle name="40% - Ênfase2 3 3 2 2 9" xfId="57379"/>
    <cellStyle name="40% - Ênfase2 3 3 2 3" xfId="15252"/>
    <cellStyle name="40% - Ênfase2 3 3 2 3 2" xfId="15253"/>
    <cellStyle name="40% - Ênfase2 3 3 2 3 2 2" xfId="15254"/>
    <cellStyle name="40% - Ênfase2 3 3 2 3 3" xfId="15255"/>
    <cellStyle name="40% - Ênfase2 3 3 2 3 4" xfId="15256"/>
    <cellStyle name="40% - Ênfase2 3 3 2 3 5" xfId="53306"/>
    <cellStyle name="40% - Ênfase2 3 3 2 4" xfId="15257"/>
    <cellStyle name="40% - Ênfase2 3 3 2 4 2" xfId="15258"/>
    <cellStyle name="40% - Ênfase2 3 3 2 4 2 2" xfId="15259"/>
    <cellStyle name="40% - Ênfase2 3 3 2 4 3" xfId="15260"/>
    <cellStyle name="40% - Ênfase2 3 3 2 4 4" xfId="15261"/>
    <cellStyle name="40% - Ênfase2 3 3 2 4 5" xfId="50308"/>
    <cellStyle name="40% - Ênfase2 3 3 2 5" xfId="15262"/>
    <cellStyle name="40% - Ênfase2 3 3 2 5 2" xfId="15263"/>
    <cellStyle name="40% - Ênfase2 3 3 2 5 2 2" xfId="15264"/>
    <cellStyle name="40% - Ênfase2 3 3 2 5 3" xfId="15265"/>
    <cellStyle name="40% - Ênfase2 3 3 2 5 4" xfId="15266"/>
    <cellStyle name="40% - Ênfase2 3 3 2 6" xfId="15267"/>
    <cellStyle name="40% - Ênfase2 3 3 2 6 2" xfId="15268"/>
    <cellStyle name="40% - Ênfase2 3 3 2 7" xfId="15269"/>
    <cellStyle name="40% - Ênfase2 3 3 2 8" xfId="15270"/>
    <cellStyle name="40% - Ênfase2 3 3 2 9" xfId="46286"/>
    <cellStyle name="40% - Ênfase2 3 3 3" xfId="1577"/>
    <cellStyle name="40% - Ênfase2 3 3 3 10" xfId="56898"/>
    <cellStyle name="40% - Ênfase2 3 3 3 2" xfId="3108"/>
    <cellStyle name="40% - Ênfase2 3 3 3 2 2" xfId="15271"/>
    <cellStyle name="40% - Ênfase2 3 3 3 2 2 2" xfId="15272"/>
    <cellStyle name="40% - Ênfase2 3 3 3 2 2 2 2" xfId="15273"/>
    <cellStyle name="40% - Ênfase2 3 3 3 2 2 3" xfId="15274"/>
    <cellStyle name="40% - Ênfase2 3 3 3 2 2 4" xfId="15275"/>
    <cellStyle name="40% - Ênfase2 3 3 3 2 2 5" xfId="55341"/>
    <cellStyle name="40% - Ênfase2 3 3 3 2 3" xfId="15276"/>
    <cellStyle name="40% - Ênfase2 3 3 3 2 3 2" xfId="15277"/>
    <cellStyle name="40% - Ênfase2 3 3 3 2 4" xfId="15278"/>
    <cellStyle name="40% - Ênfase2 3 3 3 2 5" xfId="15279"/>
    <cellStyle name="40% - Ênfase2 3 3 3 2 6" xfId="48321"/>
    <cellStyle name="40% - Ênfase2 3 3 3 2 7" xfId="52344"/>
    <cellStyle name="40% - Ênfase2 3 3 3 3" xfId="15280"/>
    <cellStyle name="40% - Ênfase2 3 3 3 3 2" xfId="15281"/>
    <cellStyle name="40% - Ênfase2 3 3 3 3 2 2" xfId="15282"/>
    <cellStyle name="40% - Ênfase2 3 3 3 3 3" xfId="15283"/>
    <cellStyle name="40% - Ênfase2 3 3 3 3 4" xfId="15284"/>
    <cellStyle name="40% - Ênfase2 3 3 3 3 5" xfId="53842"/>
    <cellStyle name="40% - Ênfase2 3 3 3 4" xfId="15285"/>
    <cellStyle name="40% - Ênfase2 3 3 3 4 2" xfId="15286"/>
    <cellStyle name="40% - Ênfase2 3 3 3 4 2 2" xfId="15287"/>
    <cellStyle name="40% - Ênfase2 3 3 3 4 3" xfId="15288"/>
    <cellStyle name="40% - Ênfase2 3 3 3 4 4" xfId="15289"/>
    <cellStyle name="40% - Ênfase2 3 3 3 5" xfId="15290"/>
    <cellStyle name="40% - Ênfase2 3 3 3 5 2" xfId="15291"/>
    <cellStyle name="40% - Ênfase2 3 3 3 6" xfId="15292"/>
    <cellStyle name="40% - Ênfase2 3 3 3 7" xfId="15293"/>
    <cellStyle name="40% - Ênfase2 3 3 3 8" xfId="46822"/>
    <cellStyle name="40% - Ênfase2 3 3 3 9" xfId="50845"/>
    <cellStyle name="40% - Ênfase2 3 3 4" xfId="2091"/>
    <cellStyle name="40% - Ênfase2 3 3 4 2" xfId="15294"/>
    <cellStyle name="40% - Ênfase2 3 3 4 2 2" xfId="15295"/>
    <cellStyle name="40% - Ênfase2 3 3 4 2 2 2" xfId="15296"/>
    <cellStyle name="40% - Ênfase2 3 3 4 2 3" xfId="15297"/>
    <cellStyle name="40% - Ênfase2 3 3 4 2 4" xfId="15298"/>
    <cellStyle name="40% - Ênfase2 3 3 4 2 5" xfId="54324"/>
    <cellStyle name="40% - Ênfase2 3 3 4 3" xfId="15299"/>
    <cellStyle name="40% - Ênfase2 3 3 4 3 2" xfId="15300"/>
    <cellStyle name="40% - Ênfase2 3 3 4 4" xfId="15301"/>
    <cellStyle name="40% - Ênfase2 3 3 4 5" xfId="15302"/>
    <cellStyle name="40% - Ênfase2 3 3 4 6" xfId="47304"/>
    <cellStyle name="40% - Ênfase2 3 3 4 7" xfId="51863"/>
    <cellStyle name="40% - Ênfase2 3 3 5" xfId="15303"/>
    <cellStyle name="40% - Ênfase2 3 3 5 2" xfId="15304"/>
    <cellStyle name="40% - Ênfase2 3 3 5 2 2" xfId="15305"/>
    <cellStyle name="40% - Ênfase2 3 3 5 3" xfId="15306"/>
    <cellStyle name="40% - Ênfase2 3 3 5 4" xfId="15307"/>
    <cellStyle name="40% - Ênfase2 3 3 5 5" xfId="52825"/>
    <cellStyle name="40% - Ênfase2 3 3 6" xfId="15308"/>
    <cellStyle name="40% - Ênfase2 3 3 6 2" xfId="15309"/>
    <cellStyle name="40% - Ênfase2 3 3 6 2 2" xfId="15310"/>
    <cellStyle name="40% - Ênfase2 3 3 6 3" xfId="15311"/>
    <cellStyle name="40% - Ênfase2 3 3 6 4" xfId="15312"/>
    <cellStyle name="40% - Ênfase2 3 3 6 5" xfId="49827"/>
    <cellStyle name="40% - Ênfase2 3 3 7" xfId="15313"/>
    <cellStyle name="40% - Ênfase2 3 3 7 2" xfId="15314"/>
    <cellStyle name="40% - Ênfase2 3 3 7 2 2" xfId="15315"/>
    <cellStyle name="40% - Ênfase2 3 3 7 3" xfId="15316"/>
    <cellStyle name="40% - Ênfase2 3 3 7 4" xfId="15317"/>
    <cellStyle name="40% - Ênfase2 3 3 8" xfId="15318"/>
    <cellStyle name="40% - Ênfase2 3 3 8 2" xfId="15319"/>
    <cellStyle name="40% - Ênfase2 3 3 9" xfId="15320"/>
    <cellStyle name="40% - Ênfase2 3 4" xfId="666"/>
    <cellStyle name="40% - Ênfase2 3 4 10" xfId="15321"/>
    <cellStyle name="40% - Ênfase2 3 4 11" xfId="45913"/>
    <cellStyle name="40% - Ênfase2 3 4 12" xfId="48912"/>
    <cellStyle name="40% - Ênfase2 3 4 13" xfId="55988"/>
    <cellStyle name="40% - Ênfase2 3 4 2" xfId="1149"/>
    <cellStyle name="40% - Ênfase2 3 4 2 10" xfId="49393"/>
    <cellStyle name="40% - Ênfase2 3 4 2 11" xfId="56469"/>
    <cellStyle name="40% - Ênfase2 3 4 2 2" xfId="2680"/>
    <cellStyle name="40% - Ênfase2 3 4 2 2 2" xfId="15322"/>
    <cellStyle name="40% - Ênfase2 3 4 2 2 2 2" xfId="15323"/>
    <cellStyle name="40% - Ênfase2 3 4 2 2 2 2 2" xfId="15324"/>
    <cellStyle name="40% - Ênfase2 3 4 2 2 2 3" xfId="15325"/>
    <cellStyle name="40% - Ênfase2 3 4 2 2 2 4" xfId="15326"/>
    <cellStyle name="40% - Ênfase2 3 4 2 2 2 5" xfId="54913"/>
    <cellStyle name="40% - Ênfase2 3 4 2 2 3" xfId="15327"/>
    <cellStyle name="40% - Ênfase2 3 4 2 2 3 2" xfId="15328"/>
    <cellStyle name="40% - Ênfase2 3 4 2 2 3 2 2" xfId="15329"/>
    <cellStyle name="40% - Ênfase2 3 4 2 2 3 3" xfId="15330"/>
    <cellStyle name="40% - Ênfase2 3 4 2 2 3 4" xfId="15331"/>
    <cellStyle name="40% - Ênfase2 3 4 2 2 4" xfId="15332"/>
    <cellStyle name="40% - Ênfase2 3 4 2 2 4 2" xfId="15333"/>
    <cellStyle name="40% - Ênfase2 3 4 2 2 5" xfId="15334"/>
    <cellStyle name="40% - Ênfase2 3 4 2 2 6" xfId="15335"/>
    <cellStyle name="40% - Ênfase2 3 4 2 2 7" xfId="47893"/>
    <cellStyle name="40% - Ênfase2 3 4 2 2 8" xfId="51434"/>
    <cellStyle name="40% - Ênfase2 3 4 2 2 9" xfId="57487"/>
    <cellStyle name="40% - Ênfase2 3 4 2 3" xfId="15336"/>
    <cellStyle name="40% - Ênfase2 3 4 2 3 2" xfId="15337"/>
    <cellStyle name="40% - Ênfase2 3 4 2 3 2 2" xfId="15338"/>
    <cellStyle name="40% - Ênfase2 3 4 2 3 3" xfId="15339"/>
    <cellStyle name="40% - Ênfase2 3 4 2 3 4" xfId="15340"/>
    <cellStyle name="40% - Ênfase2 3 4 2 3 5" xfId="53414"/>
    <cellStyle name="40% - Ênfase2 3 4 2 4" xfId="15341"/>
    <cellStyle name="40% - Ênfase2 3 4 2 4 2" xfId="15342"/>
    <cellStyle name="40% - Ênfase2 3 4 2 4 2 2" xfId="15343"/>
    <cellStyle name="40% - Ênfase2 3 4 2 4 3" xfId="15344"/>
    <cellStyle name="40% - Ênfase2 3 4 2 4 4" xfId="15345"/>
    <cellStyle name="40% - Ênfase2 3 4 2 4 5" xfId="50416"/>
    <cellStyle name="40% - Ênfase2 3 4 2 5" xfId="15346"/>
    <cellStyle name="40% - Ênfase2 3 4 2 5 2" xfId="15347"/>
    <cellStyle name="40% - Ênfase2 3 4 2 5 2 2" xfId="15348"/>
    <cellStyle name="40% - Ênfase2 3 4 2 5 3" xfId="15349"/>
    <cellStyle name="40% - Ênfase2 3 4 2 5 4" xfId="15350"/>
    <cellStyle name="40% - Ênfase2 3 4 2 6" xfId="15351"/>
    <cellStyle name="40% - Ênfase2 3 4 2 6 2" xfId="15352"/>
    <cellStyle name="40% - Ênfase2 3 4 2 7" xfId="15353"/>
    <cellStyle name="40% - Ênfase2 3 4 2 8" xfId="15354"/>
    <cellStyle name="40% - Ênfase2 3 4 2 9" xfId="46394"/>
    <cellStyle name="40% - Ênfase2 3 4 3" xfId="1685"/>
    <cellStyle name="40% - Ênfase2 3 4 3 10" xfId="57006"/>
    <cellStyle name="40% - Ênfase2 3 4 3 2" xfId="3216"/>
    <cellStyle name="40% - Ênfase2 3 4 3 2 2" xfId="15355"/>
    <cellStyle name="40% - Ênfase2 3 4 3 2 2 2" xfId="15356"/>
    <cellStyle name="40% - Ênfase2 3 4 3 2 2 2 2" xfId="15357"/>
    <cellStyle name="40% - Ênfase2 3 4 3 2 2 3" xfId="15358"/>
    <cellStyle name="40% - Ênfase2 3 4 3 2 2 4" xfId="15359"/>
    <cellStyle name="40% - Ênfase2 3 4 3 2 2 5" xfId="55449"/>
    <cellStyle name="40% - Ênfase2 3 4 3 2 3" xfId="15360"/>
    <cellStyle name="40% - Ênfase2 3 4 3 2 3 2" xfId="15361"/>
    <cellStyle name="40% - Ênfase2 3 4 3 2 4" xfId="15362"/>
    <cellStyle name="40% - Ênfase2 3 4 3 2 5" xfId="15363"/>
    <cellStyle name="40% - Ênfase2 3 4 3 2 6" xfId="48429"/>
    <cellStyle name="40% - Ênfase2 3 4 3 2 7" xfId="52452"/>
    <cellStyle name="40% - Ênfase2 3 4 3 3" xfId="15364"/>
    <cellStyle name="40% - Ênfase2 3 4 3 3 2" xfId="15365"/>
    <cellStyle name="40% - Ênfase2 3 4 3 3 2 2" xfId="15366"/>
    <cellStyle name="40% - Ênfase2 3 4 3 3 3" xfId="15367"/>
    <cellStyle name="40% - Ênfase2 3 4 3 3 4" xfId="15368"/>
    <cellStyle name="40% - Ênfase2 3 4 3 3 5" xfId="53950"/>
    <cellStyle name="40% - Ênfase2 3 4 3 4" xfId="15369"/>
    <cellStyle name="40% - Ênfase2 3 4 3 4 2" xfId="15370"/>
    <cellStyle name="40% - Ênfase2 3 4 3 4 2 2" xfId="15371"/>
    <cellStyle name="40% - Ênfase2 3 4 3 4 3" xfId="15372"/>
    <cellStyle name="40% - Ênfase2 3 4 3 4 4" xfId="15373"/>
    <cellStyle name="40% - Ênfase2 3 4 3 5" xfId="15374"/>
    <cellStyle name="40% - Ênfase2 3 4 3 5 2" xfId="15375"/>
    <cellStyle name="40% - Ênfase2 3 4 3 6" xfId="15376"/>
    <cellStyle name="40% - Ênfase2 3 4 3 7" xfId="15377"/>
    <cellStyle name="40% - Ênfase2 3 4 3 8" xfId="46930"/>
    <cellStyle name="40% - Ênfase2 3 4 3 9" xfId="50953"/>
    <cellStyle name="40% - Ênfase2 3 4 4" xfId="2199"/>
    <cellStyle name="40% - Ênfase2 3 4 4 2" xfId="15378"/>
    <cellStyle name="40% - Ênfase2 3 4 4 2 2" xfId="15379"/>
    <cellStyle name="40% - Ênfase2 3 4 4 2 2 2" xfId="15380"/>
    <cellStyle name="40% - Ênfase2 3 4 4 2 3" xfId="15381"/>
    <cellStyle name="40% - Ênfase2 3 4 4 2 4" xfId="15382"/>
    <cellStyle name="40% - Ênfase2 3 4 4 2 5" xfId="54432"/>
    <cellStyle name="40% - Ênfase2 3 4 4 3" xfId="15383"/>
    <cellStyle name="40% - Ênfase2 3 4 4 3 2" xfId="15384"/>
    <cellStyle name="40% - Ênfase2 3 4 4 4" xfId="15385"/>
    <cellStyle name="40% - Ênfase2 3 4 4 5" xfId="15386"/>
    <cellStyle name="40% - Ênfase2 3 4 4 6" xfId="47412"/>
    <cellStyle name="40% - Ênfase2 3 4 4 7" xfId="51971"/>
    <cellStyle name="40% - Ênfase2 3 4 5" xfId="15387"/>
    <cellStyle name="40% - Ênfase2 3 4 5 2" xfId="15388"/>
    <cellStyle name="40% - Ênfase2 3 4 5 2 2" xfId="15389"/>
    <cellStyle name="40% - Ênfase2 3 4 5 3" xfId="15390"/>
    <cellStyle name="40% - Ênfase2 3 4 5 4" xfId="15391"/>
    <cellStyle name="40% - Ênfase2 3 4 5 5" xfId="52933"/>
    <cellStyle name="40% - Ênfase2 3 4 6" xfId="15392"/>
    <cellStyle name="40% - Ênfase2 3 4 6 2" xfId="15393"/>
    <cellStyle name="40% - Ênfase2 3 4 6 2 2" xfId="15394"/>
    <cellStyle name="40% - Ênfase2 3 4 6 3" xfId="15395"/>
    <cellStyle name="40% - Ênfase2 3 4 6 4" xfId="15396"/>
    <cellStyle name="40% - Ênfase2 3 4 6 5" xfId="49935"/>
    <cellStyle name="40% - Ênfase2 3 4 7" xfId="15397"/>
    <cellStyle name="40% - Ênfase2 3 4 7 2" xfId="15398"/>
    <cellStyle name="40% - Ênfase2 3 4 7 2 2" xfId="15399"/>
    <cellStyle name="40% - Ênfase2 3 4 7 3" xfId="15400"/>
    <cellStyle name="40% - Ênfase2 3 4 7 4" xfId="15401"/>
    <cellStyle name="40% - Ênfase2 3 4 8" xfId="15402"/>
    <cellStyle name="40% - Ênfase2 3 4 8 2" xfId="15403"/>
    <cellStyle name="40% - Ênfase2 3 4 9" xfId="15404"/>
    <cellStyle name="40% - Ênfase2 3 5" xfId="829"/>
    <cellStyle name="40% - Ênfase2 3 5 10" xfId="49073"/>
    <cellStyle name="40% - Ênfase2 3 5 11" xfId="56149"/>
    <cellStyle name="40% - Ênfase2 3 5 2" xfId="2360"/>
    <cellStyle name="40% - Ênfase2 3 5 2 2" xfId="15405"/>
    <cellStyle name="40% - Ênfase2 3 5 2 2 2" xfId="15406"/>
    <cellStyle name="40% - Ênfase2 3 5 2 2 2 2" xfId="15407"/>
    <cellStyle name="40% - Ênfase2 3 5 2 2 3" xfId="15408"/>
    <cellStyle name="40% - Ênfase2 3 5 2 2 4" xfId="15409"/>
    <cellStyle name="40% - Ênfase2 3 5 2 2 5" xfId="54593"/>
    <cellStyle name="40% - Ênfase2 3 5 2 3" xfId="15410"/>
    <cellStyle name="40% - Ênfase2 3 5 2 3 2" xfId="15411"/>
    <cellStyle name="40% - Ênfase2 3 5 2 3 2 2" xfId="15412"/>
    <cellStyle name="40% - Ênfase2 3 5 2 3 3" xfId="15413"/>
    <cellStyle name="40% - Ênfase2 3 5 2 3 4" xfId="15414"/>
    <cellStyle name="40% - Ênfase2 3 5 2 4" xfId="15415"/>
    <cellStyle name="40% - Ênfase2 3 5 2 4 2" xfId="15416"/>
    <cellStyle name="40% - Ênfase2 3 5 2 5" xfId="15417"/>
    <cellStyle name="40% - Ênfase2 3 5 2 6" xfId="15418"/>
    <cellStyle name="40% - Ênfase2 3 5 2 7" xfId="47573"/>
    <cellStyle name="40% - Ênfase2 3 5 2 8" xfId="51114"/>
    <cellStyle name="40% - Ênfase2 3 5 2 9" xfId="57167"/>
    <cellStyle name="40% - Ênfase2 3 5 3" xfId="15419"/>
    <cellStyle name="40% - Ênfase2 3 5 3 2" xfId="15420"/>
    <cellStyle name="40% - Ênfase2 3 5 3 2 2" xfId="15421"/>
    <cellStyle name="40% - Ênfase2 3 5 3 3" xfId="15422"/>
    <cellStyle name="40% - Ênfase2 3 5 3 4" xfId="15423"/>
    <cellStyle name="40% - Ênfase2 3 5 3 5" xfId="53094"/>
    <cellStyle name="40% - Ênfase2 3 5 4" xfId="15424"/>
    <cellStyle name="40% - Ênfase2 3 5 4 2" xfId="15425"/>
    <cellStyle name="40% - Ênfase2 3 5 4 2 2" xfId="15426"/>
    <cellStyle name="40% - Ênfase2 3 5 4 3" xfId="15427"/>
    <cellStyle name="40% - Ênfase2 3 5 4 4" xfId="15428"/>
    <cellStyle name="40% - Ênfase2 3 5 4 5" xfId="50096"/>
    <cellStyle name="40% - Ênfase2 3 5 5" xfId="15429"/>
    <cellStyle name="40% - Ênfase2 3 5 5 2" xfId="15430"/>
    <cellStyle name="40% - Ênfase2 3 5 5 2 2" xfId="15431"/>
    <cellStyle name="40% - Ênfase2 3 5 5 3" xfId="15432"/>
    <cellStyle name="40% - Ênfase2 3 5 5 4" xfId="15433"/>
    <cellStyle name="40% - Ênfase2 3 5 6" xfId="15434"/>
    <cellStyle name="40% - Ênfase2 3 5 6 2" xfId="15435"/>
    <cellStyle name="40% - Ênfase2 3 5 7" xfId="15436"/>
    <cellStyle name="40% - Ênfase2 3 5 8" xfId="15437"/>
    <cellStyle name="40% - Ênfase2 3 5 9" xfId="46074"/>
    <cellStyle name="40% - Ênfase2 3 6" xfId="1365"/>
    <cellStyle name="40% - Ênfase2 3 6 10" xfId="56686"/>
    <cellStyle name="40% - Ênfase2 3 6 2" xfId="2896"/>
    <cellStyle name="40% - Ênfase2 3 6 2 2" xfId="15438"/>
    <cellStyle name="40% - Ênfase2 3 6 2 2 2" xfId="15439"/>
    <cellStyle name="40% - Ênfase2 3 6 2 2 2 2" xfId="15440"/>
    <cellStyle name="40% - Ênfase2 3 6 2 2 3" xfId="15441"/>
    <cellStyle name="40% - Ênfase2 3 6 2 2 4" xfId="15442"/>
    <cellStyle name="40% - Ênfase2 3 6 2 2 5" xfId="55129"/>
    <cellStyle name="40% - Ênfase2 3 6 2 3" xfId="15443"/>
    <cellStyle name="40% - Ênfase2 3 6 2 3 2" xfId="15444"/>
    <cellStyle name="40% - Ênfase2 3 6 2 4" xfId="15445"/>
    <cellStyle name="40% - Ênfase2 3 6 2 5" xfId="15446"/>
    <cellStyle name="40% - Ênfase2 3 6 2 6" xfId="48109"/>
    <cellStyle name="40% - Ênfase2 3 6 2 7" xfId="52132"/>
    <cellStyle name="40% - Ênfase2 3 6 3" xfId="15447"/>
    <cellStyle name="40% - Ênfase2 3 6 3 2" xfId="15448"/>
    <cellStyle name="40% - Ênfase2 3 6 3 2 2" xfId="15449"/>
    <cellStyle name="40% - Ênfase2 3 6 3 3" xfId="15450"/>
    <cellStyle name="40% - Ênfase2 3 6 3 4" xfId="15451"/>
    <cellStyle name="40% - Ênfase2 3 6 3 5" xfId="53630"/>
    <cellStyle name="40% - Ênfase2 3 6 4" xfId="15452"/>
    <cellStyle name="40% - Ênfase2 3 6 4 2" xfId="15453"/>
    <cellStyle name="40% - Ênfase2 3 6 4 2 2" xfId="15454"/>
    <cellStyle name="40% - Ênfase2 3 6 4 3" xfId="15455"/>
    <cellStyle name="40% - Ênfase2 3 6 4 4" xfId="15456"/>
    <cellStyle name="40% - Ênfase2 3 6 5" xfId="15457"/>
    <cellStyle name="40% - Ênfase2 3 6 5 2" xfId="15458"/>
    <cellStyle name="40% - Ênfase2 3 6 6" xfId="15459"/>
    <cellStyle name="40% - Ênfase2 3 6 7" xfId="15460"/>
    <cellStyle name="40% - Ênfase2 3 6 8" xfId="46610"/>
    <cellStyle name="40% - Ênfase2 3 6 9" xfId="50633"/>
    <cellStyle name="40% - Ênfase2 3 7" xfId="1879"/>
    <cellStyle name="40% - Ênfase2 3 7 2" xfId="15461"/>
    <cellStyle name="40% - Ênfase2 3 7 2 2" xfId="15462"/>
    <cellStyle name="40% - Ênfase2 3 7 2 2 2" xfId="15463"/>
    <cellStyle name="40% - Ênfase2 3 7 2 3" xfId="15464"/>
    <cellStyle name="40% - Ênfase2 3 7 2 4" xfId="15465"/>
    <cellStyle name="40% - Ênfase2 3 7 2 5" xfId="54112"/>
    <cellStyle name="40% - Ênfase2 3 7 3" xfId="15466"/>
    <cellStyle name="40% - Ênfase2 3 7 3 2" xfId="15467"/>
    <cellStyle name="40% - Ênfase2 3 7 4" xfId="15468"/>
    <cellStyle name="40% - Ênfase2 3 7 5" xfId="15469"/>
    <cellStyle name="40% - Ênfase2 3 7 6" xfId="47092"/>
    <cellStyle name="40% - Ênfase2 3 7 7" xfId="51651"/>
    <cellStyle name="40% - Ênfase2 3 8" xfId="15470"/>
    <cellStyle name="40% - Ênfase2 3 8 2" xfId="15471"/>
    <cellStyle name="40% - Ênfase2 3 8 2 2" xfId="15472"/>
    <cellStyle name="40% - Ênfase2 3 8 3" xfId="15473"/>
    <cellStyle name="40% - Ênfase2 3 8 4" xfId="15474"/>
    <cellStyle name="40% - Ênfase2 3 8 5" xfId="52613"/>
    <cellStyle name="40% - Ênfase2 3 9" xfId="15475"/>
    <cellStyle name="40% - Ênfase2 3 9 2" xfId="15476"/>
    <cellStyle name="40% - Ênfase2 3 9 2 2" xfId="15477"/>
    <cellStyle name="40% - Ênfase2 3 9 3" xfId="15478"/>
    <cellStyle name="40% - Ênfase2 3 9 4" xfId="15479"/>
    <cellStyle name="40% - Ênfase2 3 9 5" xfId="49615"/>
    <cellStyle name="40% - Ênfase2 4" xfId="291"/>
    <cellStyle name="40% - Ênfase2 4 10" xfId="15480"/>
    <cellStyle name="40% - Ênfase2 4 11" xfId="45540"/>
    <cellStyle name="40% - Ênfase2 4 12" xfId="48539"/>
    <cellStyle name="40% - Ênfase2 4 13" xfId="55615"/>
    <cellStyle name="40% - Ênfase2 4 2" xfId="776"/>
    <cellStyle name="40% - Ênfase2 4 2 10" xfId="49020"/>
    <cellStyle name="40% - Ênfase2 4 2 11" xfId="56096"/>
    <cellStyle name="40% - Ênfase2 4 2 2" xfId="2307"/>
    <cellStyle name="40% - Ênfase2 4 2 2 2" xfId="15481"/>
    <cellStyle name="40% - Ênfase2 4 2 2 2 2" xfId="15482"/>
    <cellStyle name="40% - Ênfase2 4 2 2 2 2 2" xfId="15483"/>
    <cellStyle name="40% - Ênfase2 4 2 2 2 3" xfId="15484"/>
    <cellStyle name="40% - Ênfase2 4 2 2 2 4" xfId="15485"/>
    <cellStyle name="40% - Ênfase2 4 2 2 2 5" xfId="54540"/>
    <cellStyle name="40% - Ênfase2 4 2 2 3" xfId="15486"/>
    <cellStyle name="40% - Ênfase2 4 2 2 3 2" xfId="15487"/>
    <cellStyle name="40% - Ênfase2 4 2 2 3 2 2" xfId="15488"/>
    <cellStyle name="40% - Ênfase2 4 2 2 3 3" xfId="15489"/>
    <cellStyle name="40% - Ênfase2 4 2 2 3 4" xfId="15490"/>
    <cellStyle name="40% - Ênfase2 4 2 2 4" xfId="15491"/>
    <cellStyle name="40% - Ênfase2 4 2 2 4 2" xfId="15492"/>
    <cellStyle name="40% - Ênfase2 4 2 2 5" xfId="15493"/>
    <cellStyle name="40% - Ênfase2 4 2 2 6" xfId="15494"/>
    <cellStyle name="40% - Ênfase2 4 2 2 7" xfId="47520"/>
    <cellStyle name="40% - Ênfase2 4 2 2 8" xfId="51061"/>
    <cellStyle name="40% - Ênfase2 4 2 2 9" xfId="57114"/>
    <cellStyle name="40% - Ênfase2 4 2 3" xfId="15495"/>
    <cellStyle name="40% - Ênfase2 4 2 3 2" xfId="15496"/>
    <cellStyle name="40% - Ênfase2 4 2 3 2 2" xfId="15497"/>
    <cellStyle name="40% - Ênfase2 4 2 3 3" xfId="15498"/>
    <cellStyle name="40% - Ênfase2 4 2 3 4" xfId="15499"/>
    <cellStyle name="40% - Ênfase2 4 2 3 5" xfId="53041"/>
    <cellStyle name="40% - Ênfase2 4 2 4" xfId="15500"/>
    <cellStyle name="40% - Ênfase2 4 2 4 2" xfId="15501"/>
    <cellStyle name="40% - Ênfase2 4 2 4 2 2" xfId="15502"/>
    <cellStyle name="40% - Ênfase2 4 2 4 3" xfId="15503"/>
    <cellStyle name="40% - Ênfase2 4 2 4 4" xfId="15504"/>
    <cellStyle name="40% - Ênfase2 4 2 4 5" xfId="50043"/>
    <cellStyle name="40% - Ênfase2 4 2 5" xfId="15505"/>
    <cellStyle name="40% - Ênfase2 4 2 5 2" xfId="15506"/>
    <cellStyle name="40% - Ênfase2 4 2 5 2 2" xfId="15507"/>
    <cellStyle name="40% - Ênfase2 4 2 5 3" xfId="15508"/>
    <cellStyle name="40% - Ênfase2 4 2 5 4" xfId="15509"/>
    <cellStyle name="40% - Ênfase2 4 2 6" xfId="15510"/>
    <cellStyle name="40% - Ênfase2 4 2 6 2" xfId="15511"/>
    <cellStyle name="40% - Ênfase2 4 2 7" xfId="15512"/>
    <cellStyle name="40% - Ênfase2 4 2 8" xfId="15513"/>
    <cellStyle name="40% - Ênfase2 4 2 9" xfId="46021"/>
    <cellStyle name="40% - Ênfase2 4 3" xfId="1312"/>
    <cellStyle name="40% - Ênfase2 4 3 10" xfId="56633"/>
    <cellStyle name="40% - Ênfase2 4 3 2" xfId="2843"/>
    <cellStyle name="40% - Ênfase2 4 3 2 2" xfId="15514"/>
    <cellStyle name="40% - Ênfase2 4 3 2 2 2" xfId="15515"/>
    <cellStyle name="40% - Ênfase2 4 3 2 2 2 2" xfId="15516"/>
    <cellStyle name="40% - Ênfase2 4 3 2 2 3" xfId="15517"/>
    <cellStyle name="40% - Ênfase2 4 3 2 2 4" xfId="15518"/>
    <cellStyle name="40% - Ênfase2 4 3 2 2 5" xfId="55076"/>
    <cellStyle name="40% - Ênfase2 4 3 2 3" xfId="15519"/>
    <cellStyle name="40% - Ênfase2 4 3 2 3 2" xfId="15520"/>
    <cellStyle name="40% - Ênfase2 4 3 2 4" xfId="15521"/>
    <cellStyle name="40% - Ênfase2 4 3 2 5" xfId="15522"/>
    <cellStyle name="40% - Ênfase2 4 3 2 6" xfId="48056"/>
    <cellStyle name="40% - Ênfase2 4 3 2 7" xfId="52079"/>
    <cellStyle name="40% - Ênfase2 4 3 3" xfId="15523"/>
    <cellStyle name="40% - Ênfase2 4 3 3 2" xfId="15524"/>
    <cellStyle name="40% - Ênfase2 4 3 3 2 2" xfId="15525"/>
    <cellStyle name="40% - Ênfase2 4 3 3 3" xfId="15526"/>
    <cellStyle name="40% - Ênfase2 4 3 3 4" xfId="15527"/>
    <cellStyle name="40% - Ênfase2 4 3 3 5" xfId="53577"/>
    <cellStyle name="40% - Ênfase2 4 3 4" xfId="15528"/>
    <cellStyle name="40% - Ênfase2 4 3 4 2" xfId="15529"/>
    <cellStyle name="40% - Ênfase2 4 3 4 2 2" xfId="15530"/>
    <cellStyle name="40% - Ênfase2 4 3 4 3" xfId="15531"/>
    <cellStyle name="40% - Ênfase2 4 3 4 4" xfId="15532"/>
    <cellStyle name="40% - Ênfase2 4 3 5" xfId="15533"/>
    <cellStyle name="40% - Ênfase2 4 3 5 2" xfId="15534"/>
    <cellStyle name="40% - Ênfase2 4 3 6" xfId="15535"/>
    <cellStyle name="40% - Ênfase2 4 3 7" xfId="15536"/>
    <cellStyle name="40% - Ênfase2 4 3 8" xfId="46557"/>
    <cellStyle name="40% - Ênfase2 4 3 9" xfId="50580"/>
    <cellStyle name="40% - Ênfase2 4 4" xfId="1826"/>
    <cellStyle name="40% - Ênfase2 4 4 2" xfId="15537"/>
    <cellStyle name="40% - Ênfase2 4 4 2 2" xfId="15538"/>
    <cellStyle name="40% - Ênfase2 4 4 2 2 2" xfId="15539"/>
    <cellStyle name="40% - Ênfase2 4 4 2 3" xfId="15540"/>
    <cellStyle name="40% - Ênfase2 4 4 2 4" xfId="15541"/>
    <cellStyle name="40% - Ênfase2 4 4 2 5" xfId="54059"/>
    <cellStyle name="40% - Ênfase2 4 4 3" xfId="15542"/>
    <cellStyle name="40% - Ênfase2 4 4 3 2" xfId="15543"/>
    <cellStyle name="40% - Ênfase2 4 4 4" xfId="15544"/>
    <cellStyle name="40% - Ênfase2 4 4 5" xfId="15545"/>
    <cellStyle name="40% - Ênfase2 4 4 6" xfId="47039"/>
    <cellStyle name="40% - Ênfase2 4 4 7" xfId="51598"/>
    <cellStyle name="40% - Ênfase2 4 5" xfId="15546"/>
    <cellStyle name="40% - Ênfase2 4 5 2" xfId="15547"/>
    <cellStyle name="40% - Ênfase2 4 5 2 2" xfId="15548"/>
    <cellStyle name="40% - Ênfase2 4 5 3" xfId="15549"/>
    <cellStyle name="40% - Ênfase2 4 5 4" xfId="15550"/>
    <cellStyle name="40% - Ênfase2 4 5 5" xfId="52560"/>
    <cellStyle name="40% - Ênfase2 4 6" xfId="15551"/>
    <cellStyle name="40% - Ênfase2 4 6 2" xfId="15552"/>
    <cellStyle name="40% - Ênfase2 4 6 2 2" xfId="15553"/>
    <cellStyle name="40% - Ênfase2 4 6 3" xfId="15554"/>
    <cellStyle name="40% - Ênfase2 4 6 4" xfId="15555"/>
    <cellStyle name="40% - Ênfase2 4 6 5" xfId="49562"/>
    <cellStyle name="40% - Ênfase2 4 7" xfId="15556"/>
    <cellStyle name="40% - Ênfase2 4 7 2" xfId="15557"/>
    <cellStyle name="40% - Ênfase2 4 7 2 2" xfId="15558"/>
    <cellStyle name="40% - Ênfase2 4 7 3" xfId="15559"/>
    <cellStyle name="40% - Ênfase2 4 7 4" xfId="15560"/>
    <cellStyle name="40% - Ênfase2 4 8" xfId="15561"/>
    <cellStyle name="40% - Ênfase2 4 8 2" xfId="15562"/>
    <cellStyle name="40% - Ênfase2 4 9" xfId="15563"/>
    <cellStyle name="40% - Ênfase2 5" xfId="397"/>
    <cellStyle name="40% - Ênfase2 5 10" xfId="15564"/>
    <cellStyle name="40% - Ênfase2 5 11" xfId="45646"/>
    <cellStyle name="40% - Ênfase2 5 12" xfId="48645"/>
    <cellStyle name="40% - Ênfase2 5 13" xfId="55721"/>
    <cellStyle name="40% - Ênfase2 5 2" xfId="882"/>
    <cellStyle name="40% - Ênfase2 5 2 10" xfId="49126"/>
    <cellStyle name="40% - Ênfase2 5 2 11" xfId="56202"/>
    <cellStyle name="40% - Ênfase2 5 2 2" xfId="2413"/>
    <cellStyle name="40% - Ênfase2 5 2 2 2" xfId="15565"/>
    <cellStyle name="40% - Ênfase2 5 2 2 2 2" xfId="15566"/>
    <cellStyle name="40% - Ênfase2 5 2 2 2 2 2" xfId="15567"/>
    <cellStyle name="40% - Ênfase2 5 2 2 2 3" xfId="15568"/>
    <cellStyle name="40% - Ênfase2 5 2 2 2 4" xfId="15569"/>
    <cellStyle name="40% - Ênfase2 5 2 2 2 5" xfId="54646"/>
    <cellStyle name="40% - Ênfase2 5 2 2 3" xfId="15570"/>
    <cellStyle name="40% - Ênfase2 5 2 2 3 2" xfId="15571"/>
    <cellStyle name="40% - Ênfase2 5 2 2 3 2 2" xfId="15572"/>
    <cellStyle name="40% - Ênfase2 5 2 2 3 3" xfId="15573"/>
    <cellStyle name="40% - Ênfase2 5 2 2 3 4" xfId="15574"/>
    <cellStyle name="40% - Ênfase2 5 2 2 4" xfId="15575"/>
    <cellStyle name="40% - Ênfase2 5 2 2 4 2" xfId="15576"/>
    <cellStyle name="40% - Ênfase2 5 2 2 5" xfId="15577"/>
    <cellStyle name="40% - Ênfase2 5 2 2 6" xfId="15578"/>
    <cellStyle name="40% - Ênfase2 5 2 2 7" xfId="47626"/>
    <cellStyle name="40% - Ênfase2 5 2 2 8" xfId="51167"/>
    <cellStyle name="40% - Ênfase2 5 2 2 9" xfId="57220"/>
    <cellStyle name="40% - Ênfase2 5 2 3" xfId="15579"/>
    <cellStyle name="40% - Ênfase2 5 2 3 2" xfId="15580"/>
    <cellStyle name="40% - Ênfase2 5 2 3 2 2" xfId="15581"/>
    <cellStyle name="40% - Ênfase2 5 2 3 3" xfId="15582"/>
    <cellStyle name="40% - Ênfase2 5 2 3 4" xfId="15583"/>
    <cellStyle name="40% - Ênfase2 5 2 3 5" xfId="53147"/>
    <cellStyle name="40% - Ênfase2 5 2 4" xfId="15584"/>
    <cellStyle name="40% - Ênfase2 5 2 4 2" xfId="15585"/>
    <cellStyle name="40% - Ênfase2 5 2 4 2 2" xfId="15586"/>
    <cellStyle name="40% - Ênfase2 5 2 4 3" xfId="15587"/>
    <cellStyle name="40% - Ênfase2 5 2 4 4" xfId="15588"/>
    <cellStyle name="40% - Ênfase2 5 2 4 5" xfId="50149"/>
    <cellStyle name="40% - Ênfase2 5 2 5" xfId="15589"/>
    <cellStyle name="40% - Ênfase2 5 2 5 2" xfId="15590"/>
    <cellStyle name="40% - Ênfase2 5 2 5 2 2" xfId="15591"/>
    <cellStyle name="40% - Ênfase2 5 2 5 3" xfId="15592"/>
    <cellStyle name="40% - Ênfase2 5 2 5 4" xfId="15593"/>
    <cellStyle name="40% - Ênfase2 5 2 6" xfId="15594"/>
    <cellStyle name="40% - Ênfase2 5 2 6 2" xfId="15595"/>
    <cellStyle name="40% - Ênfase2 5 2 7" xfId="15596"/>
    <cellStyle name="40% - Ênfase2 5 2 8" xfId="15597"/>
    <cellStyle name="40% - Ênfase2 5 2 9" xfId="46127"/>
    <cellStyle name="40% - Ênfase2 5 3" xfId="1418"/>
    <cellStyle name="40% - Ênfase2 5 3 10" xfId="56739"/>
    <cellStyle name="40% - Ênfase2 5 3 2" xfId="2949"/>
    <cellStyle name="40% - Ênfase2 5 3 2 2" xfId="15598"/>
    <cellStyle name="40% - Ênfase2 5 3 2 2 2" xfId="15599"/>
    <cellStyle name="40% - Ênfase2 5 3 2 2 2 2" xfId="15600"/>
    <cellStyle name="40% - Ênfase2 5 3 2 2 3" xfId="15601"/>
    <cellStyle name="40% - Ênfase2 5 3 2 2 4" xfId="15602"/>
    <cellStyle name="40% - Ênfase2 5 3 2 2 5" xfId="55182"/>
    <cellStyle name="40% - Ênfase2 5 3 2 3" xfId="15603"/>
    <cellStyle name="40% - Ênfase2 5 3 2 3 2" xfId="15604"/>
    <cellStyle name="40% - Ênfase2 5 3 2 4" xfId="15605"/>
    <cellStyle name="40% - Ênfase2 5 3 2 5" xfId="15606"/>
    <cellStyle name="40% - Ênfase2 5 3 2 6" xfId="48162"/>
    <cellStyle name="40% - Ênfase2 5 3 2 7" xfId="52185"/>
    <cellStyle name="40% - Ênfase2 5 3 3" xfId="15607"/>
    <cellStyle name="40% - Ênfase2 5 3 3 2" xfId="15608"/>
    <cellStyle name="40% - Ênfase2 5 3 3 2 2" xfId="15609"/>
    <cellStyle name="40% - Ênfase2 5 3 3 3" xfId="15610"/>
    <cellStyle name="40% - Ênfase2 5 3 3 4" xfId="15611"/>
    <cellStyle name="40% - Ênfase2 5 3 3 5" xfId="53683"/>
    <cellStyle name="40% - Ênfase2 5 3 4" xfId="15612"/>
    <cellStyle name="40% - Ênfase2 5 3 4 2" xfId="15613"/>
    <cellStyle name="40% - Ênfase2 5 3 4 2 2" xfId="15614"/>
    <cellStyle name="40% - Ênfase2 5 3 4 3" xfId="15615"/>
    <cellStyle name="40% - Ênfase2 5 3 4 4" xfId="15616"/>
    <cellStyle name="40% - Ênfase2 5 3 5" xfId="15617"/>
    <cellStyle name="40% - Ênfase2 5 3 5 2" xfId="15618"/>
    <cellStyle name="40% - Ênfase2 5 3 6" xfId="15619"/>
    <cellStyle name="40% - Ênfase2 5 3 7" xfId="15620"/>
    <cellStyle name="40% - Ênfase2 5 3 8" xfId="46663"/>
    <cellStyle name="40% - Ênfase2 5 3 9" xfId="50686"/>
    <cellStyle name="40% - Ênfase2 5 4" xfId="1932"/>
    <cellStyle name="40% - Ênfase2 5 4 2" xfId="15621"/>
    <cellStyle name="40% - Ênfase2 5 4 2 2" xfId="15622"/>
    <cellStyle name="40% - Ênfase2 5 4 2 2 2" xfId="15623"/>
    <cellStyle name="40% - Ênfase2 5 4 2 3" xfId="15624"/>
    <cellStyle name="40% - Ênfase2 5 4 2 4" xfId="15625"/>
    <cellStyle name="40% - Ênfase2 5 4 2 5" xfId="54165"/>
    <cellStyle name="40% - Ênfase2 5 4 3" xfId="15626"/>
    <cellStyle name="40% - Ênfase2 5 4 3 2" xfId="15627"/>
    <cellStyle name="40% - Ênfase2 5 4 4" xfId="15628"/>
    <cellStyle name="40% - Ênfase2 5 4 5" xfId="15629"/>
    <cellStyle name="40% - Ênfase2 5 4 6" xfId="47145"/>
    <cellStyle name="40% - Ênfase2 5 4 7" xfId="51704"/>
    <cellStyle name="40% - Ênfase2 5 5" xfId="15630"/>
    <cellStyle name="40% - Ênfase2 5 5 2" xfId="15631"/>
    <cellStyle name="40% - Ênfase2 5 5 2 2" xfId="15632"/>
    <cellStyle name="40% - Ênfase2 5 5 3" xfId="15633"/>
    <cellStyle name="40% - Ênfase2 5 5 4" xfId="15634"/>
    <cellStyle name="40% - Ênfase2 5 5 5" xfId="52666"/>
    <cellStyle name="40% - Ênfase2 5 6" xfId="15635"/>
    <cellStyle name="40% - Ênfase2 5 6 2" xfId="15636"/>
    <cellStyle name="40% - Ênfase2 5 6 2 2" xfId="15637"/>
    <cellStyle name="40% - Ênfase2 5 6 3" xfId="15638"/>
    <cellStyle name="40% - Ênfase2 5 6 4" xfId="15639"/>
    <cellStyle name="40% - Ênfase2 5 6 5" xfId="49668"/>
    <cellStyle name="40% - Ênfase2 5 7" xfId="15640"/>
    <cellStyle name="40% - Ênfase2 5 7 2" xfId="15641"/>
    <cellStyle name="40% - Ênfase2 5 7 2 2" xfId="15642"/>
    <cellStyle name="40% - Ênfase2 5 7 3" xfId="15643"/>
    <cellStyle name="40% - Ênfase2 5 7 4" xfId="15644"/>
    <cellStyle name="40% - Ênfase2 5 8" xfId="15645"/>
    <cellStyle name="40% - Ênfase2 5 8 2" xfId="15646"/>
    <cellStyle name="40% - Ênfase2 5 9" xfId="15647"/>
    <cellStyle name="40% - Ênfase2 6" xfId="503"/>
    <cellStyle name="40% - Ênfase2 6 10" xfId="15648"/>
    <cellStyle name="40% - Ênfase2 6 11" xfId="45752"/>
    <cellStyle name="40% - Ênfase2 6 12" xfId="48751"/>
    <cellStyle name="40% - Ênfase2 6 13" xfId="55827"/>
    <cellStyle name="40% - Ênfase2 6 2" xfId="988"/>
    <cellStyle name="40% - Ênfase2 6 2 10" xfId="49232"/>
    <cellStyle name="40% - Ênfase2 6 2 11" xfId="56308"/>
    <cellStyle name="40% - Ênfase2 6 2 2" xfId="2519"/>
    <cellStyle name="40% - Ênfase2 6 2 2 2" xfId="15649"/>
    <cellStyle name="40% - Ênfase2 6 2 2 2 2" xfId="15650"/>
    <cellStyle name="40% - Ênfase2 6 2 2 2 2 2" xfId="15651"/>
    <cellStyle name="40% - Ênfase2 6 2 2 2 3" xfId="15652"/>
    <cellStyle name="40% - Ênfase2 6 2 2 2 4" xfId="15653"/>
    <cellStyle name="40% - Ênfase2 6 2 2 2 5" xfId="54752"/>
    <cellStyle name="40% - Ênfase2 6 2 2 3" xfId="15654"/>
    <cellStyle name="40% - Ênfase2 6 2 2 3 2" xfId="15655"/>
    <cellStyle name="40% - Ênfase2 6 2 2 3 2 2" xfId="15656"/>
    <cellStyle name="40% - Ênfase2 6 2 2 3 3" xfId="15657"/>
    <cellStyle name="40% - Ênfase2 6 2 2 3 4" xfId="15658"/>
    <cellStyle name="40% - Ênfase2 6 2 2 4" xfId="15659"/>
    <cellStyle name="40% - Ênfase2 6 2 2 4 2" xfId="15660"/>
    <cellStyle name="40% - Ênfase2 6 2 2 5" xfId="15661"/>
    <cellStyle name="40% - Ênfase2 6 2 2 6" xfId="15662"/>
    <cellStyle name="40% - Ênfase2 6 2 2 7" xfId="47732"/>
    <cellStyle name="40% - Ênfase2 6 2 2 8" xfId="51273"/>
    <cellStyle name="40% - Ênfase2 6 2 2 9" xfId="57326"/>
    <cellStyle name="40% - Ênfase2 6 2 3" xfId="15663"/>
    <cellStyle name="40% - Ênfase2 6 2 3 2" xfId="15664"/>
    <cellStyle name="40% - Ênfase2 6 2 3 2 2" xfId="15665"/>
    <cellStyle name="40% - Ênfase2 6 2 3 3" xfId="15666"/>
    <cellStyle name="40% - Ênfase2 6 2 3 4" xfId="15667"/>
    <cellStyle name="40% - Ênfase2 6 2 3 5" xfId="53253"/>
    <cellStyle name="40% - Ênfase2 6 2 4" xfId="15668"/>
    <cellStyle name="40% - Ênfase2 6 2 4 2" xfId="15669"/>
    <cellStyle name="40% - Ênfase2 6 2 4 2 2" xfId="15670"/>
    <cellStyle name="40% - Ênfase2 6 2 4 3" xfId="15671"/>
    <cellStyle name="40% - Ênfase2 6 2 4 4" xfId="15672"/>
    <cellStyle name="40% - Ênfase2 6 2 4 5" xfId="50255"/>
    <cellStyle name="40% - Ênfase2 6 2 5" xfId="15673"/>
    <cellStyle name="40% - Ênfase2 6 2 5 2" xfId="15674"/>
    <cellStyle name="40% - Ênfase2 6 2 5 2 2" xfId="15675"/>
    <cellStyle name="40% - Ênfase2 6 2 5 3" xfId="15676"/>
    <cellStyle name="40% - Ênfase2 6 2 5 4" xfId="15677"/>
    <cellStyle name="40% - Ênfase2 6 2 6" xfId="15678"/>
    <cellStyle name="40% - Ênfase2 6 2 6 2" xfId="15679"/>
    <cellStyle name="40% - Ênfase2 6 2 7" xfId="15680"/>
    <cellStyle name="40% - Ênfase2 6 2 8" xfId="15681"/>
    <cellStyle name="40% - Ênfase2 6 2 9" xfId="46233"/>
    <cellStyle name="40% - Ênfase2 6 3" xfId="1524"/>
    <cellStyle name="40% - Ênfase2 6 3 10" xfId="56845"/>
    <cellStyle name="40% - Ênfase2 6 3 2" xfId="3055"/>
    <cellStyle name="40% - Ênfase2 6 3 2 2" xfId="15682"/>
    <cellStyle name="40% - Ênfase2 6 3 2 2 2" xfId="15683"/>
    <cellStyle name="40% - Ênfase2 6 3 2 2 2 2" xfId="15684"/>
    <cellStyle name="40% - Ênfase2 6 3 2 2 3" xfId="15685"/>
    <cellStyle name="40% - Ênfase2 6 3 2 2 4" xfId="15686"/>
    <cellStyle name="40% - Ênfase2 6 3 2 2 5" xfId="55288"/>
    <cellStyle name="40% - Ênfase2 6 3 2 3" xfId="15687"/>
    <cellStyle name="40% - Ênfase2 6 3 2 3 2" xfId="15688"/>
    <cellStyle name="40% - Ênfase2 6 3 2 4" xfId="15689"/>
    <cellStyle name="40% - Ênfase2 6 3 2 5" xfId="15690"/>
    <cellStyle name="40% - Ênfase2 6 3 2 6" xfId="48268"/>
    <cellStyle name="40% - Ênfase2 6 3 2 7" xfId="52291"/>
    <cellStyle name="40% - Ênfase2 6 3 3" xfId="15691"/>
    <cellStyle name="40% - Ênfase2 6 3 3 2" xfId="15692"/>
    <cellStyle name="40% - Ênfase2 6 3 3 2 2" xfId="15693"/>
    <cellStyle name="40% - Ênfase2 6 3 3 3" xfId="15694"/>
    <cellStyle name="40% - Ênfase2 6 3 3 4" xfId="15695"/>
    <cellStyle name="40% - Ênfase2 6 3 3 5" xfId="53789"/>
    <cellStyle name="40% - Ênfase2 6 3 4" xfId="15696"/>
    <cellStyle name="40% - Ênfase2 6 3 4 2" xfId="15697"/>
    <cellStyle name="40% - Ênfase2 6 3 4 2 2" xfId="15698"/>
    <cellStyle name="40% - Ênfase2 6 3 4 3" xfId="15699"/>
    <cellStyle name="40% - Ênfase2 6 3 4 4" xfId="15700"/>
    <cellStyle name="40% - Ênfase2 6 3 5" xfId="15701"/>
    <cellStyle name="40% - Ênfase2 6 3 5 2" xfId="15702"/>
    <cellStyle name="40% - Ênfase2 6 3 6" xfId="15703"/>
    <cellStyle name="40% - Ênfase2 6 3 7" xfId="15704"/>
    <cellStyle name="40% - Ênfase2 6 3 8" xfId="46769"/>
    <cellStyle name="40% - Ênfase2 6 3 9" xfId="50792"/>
    <cellStyle name="40% - Ênfase2 6 4" xfId="2038"/>
    <cellStyle name="40% - Ênfase2 6 4 2" xfId="15705"/>
    <cellStyle name="40% - Ênfase2 6 4 2 2" xfId="15706"/>
    <cellStyle name="40% - Ênfase2 6 4 2 2 2" xfId="15707"/>
    <cellStyle name="40% - Ênfase2 6 4 2 3" xfId="15708"/>
    <cellStyle name="40% - Ênfase2 6 4 2 4" xfId="15709"/>
    <cellStyle name="40% - Ênfase2 6 4 2 5" xfId="54271"/>
    <cellStyle name="40% - Ênfase2 6 4 3" xfId="15710"/>
    <cellStyle name="40% - Ênfase2 6 4 3 2" xfId="15711"/>
    <cellStyle name="40% - Ênfase2 6 4 4" xfId="15712"/>
    <cellStyle name="40% - Ênfase2 6 4 5" xfId="15713"/>
    <cellStyle name="40% - Ênfase2 6 4 6" xfId="47251"/>
    <cellStyle name="40% - Ênfase2 6 4 7" xfId="51810"/>
    <cellStyle name="40% - Ênfase2 6 5" xfId="15714"/>
    <cellStyle name="40% - Ênfase2 6 5 2" xfId="15715"/>
    <cellStyle name="40% - Ênfase2 6 5 2 2" xfId="15716"/>
    <cellStyle name="40% - Ênfase2 6 5 3" xfId="15717"/>
    <cellStyle name="40% - Ênfase2 6 5 4" xfId="15718"/>
    <cellStyle name="40% - Ênfase2 6 5 5" xfId="52772"/>
    <cellStyle name="40% - Ênfase2 6 6" xfId="15719"/>
    <cellStyle name="40% - Ênfase2 6 6 2" xfId="15720"/>
    <cellStyle name="40% - Ênfase2 6 6 2 2" xfId="15721"/>
    <cellStyle name="40% - Ênfase2 6 6 3" xfId="15722"/>
    <cellStyle name="40% - Ênfase2 6 6 4" xfId="15723"/>
    <cellStyle name="40% - Ênfase2 6 6 5" xfId="49774"/>
    <cellStyle name="40% - Ênfase2 6 7" xfId="15724"/>
    <cellStyle name="40% - Ênfase2 6 7 2" xfId="15725"/>
    <cellStyle name="40% - Ênfase2 6 7 2 2" xfId="15726"/>
    <cellStyle name="40% - Ênfase2 6 7 3" xfId="15727"/>
    <cellStyle name="40% - Ênfase2 6 7 4" xfId="15728"/>
    <cellStyle name="40% - Ênfase2 6 8" xfId="15729"/>
    <cellStyle name="40% - Ênfase2 6 8 2" xfId="15730"/>
    <cellStyle name="40% - Ênfase2 6 9" xfId="15731"/>
    <cellStyle name="40% - Ênfase2 7" xfId="609"/>
    <cellStyle name="40% - Ênfase2 7 10" xfId="15732"/>
    <cellStyle name="40% - Ênfase2 7 11" xfId="45858"/>
    <cellStyle name="40% - Ênfase2 7 12" xfId="48857"/>
    <cellStyle name="40% - Ênfase2 7 13" xfId="55933"/>
    <cellStyle name="40% - Ênfase2 7 2" xfId="1094"/>
    <cellStyle name="40% - Ênfase2 7 2 10" xfId="49338"/>
    <cellStyle name="40% - Ênfase2 7 2 11" xfId="56414"/>
    <cellStyle name="40% - Ênfase2 7 2 2" xfId="2625"/>
    <cellStyle name="40% - Ênfase2 7 2 2 2" xfId="15733"/>
    <cellStyle name="40% - Ênfase2 7 2 2 2 2" xfId="15734"/>
    <cellStyle name="40% - Ênfase2 7 2 2 2 2 2" xfId="15735"/>
    <cellStyle name="40% - Ênfase2 7 2 2 2 3" xfId="15736"/>
    <cellStyle name="40% - Ênfase2 7 2 2 2 4" xfId="15737"/>
    <cellStyle name="40% - Ênfase2 7 2 2 2 5" xfId="54858"/>
    <cellStyle name="40% - Ênfase2 7 2 2 3" xfId="15738"/>
    <cellStyle name="40% - Ênfase2 7 2 2 3 2" xfId="15739"/>
    <cellStyle name="40% - Ênfase2 7 2 2 3 2 2" xfId="15740"/>
    <cellStyle name="40% - Ênfase2 7 2 2 3 3" xfId="15741"/>
    <cellStyle name="40% - Ênfase2 7 2 2 3 4" xfId="15742"/>
    <cellStyle name="40% - Ênfase2 7 2 2 4" xfId="15743"/>
    <cellStyle name="40% - Ênfase2 7 2 2 4 2" xfId="15744"/>
    <cellStyle name="40% - Ênfase2 7 2 2 5" xfId="15745"/>
    <cellStyle name="40% - Ênfase2 7 2 2 6" xfId="15746"/>
    <cellStyle name="40% - Ênfase2 7 2 2 7" xfId="47838"/>
    <cellStyle name="40% - Ênfase2 7 2 2 8" xfId="51379"/>
    <cellStyle name="40% - Ênfase2 7 2 2 9" xfId="57432"/>
    <cellStyle name="40% - Ênfase2 7 2 3" xfId="15747"/>
    <cellStyle name="40% - Ênfase2 7 2 3 2" xfId="15748"/>
    <cellStyle name="40% - Ênfase2 7 2 3 2 2" xfId="15749"/>
    <cellStyle name="40% - Ênfase2 7 2 3 3" xfId="15750"/>
    <cellStyle name="40% - Ênfase2 7 2 3 4" xfId="15751"/>
    <cellStyle name="40% - Ênfase2 7 2 3 5" xfId="53359"/>
    <cellStyle name="40% - Ênfase2 7 2 4" xfId="15752"/>
    <cellStyle name="40% - Ênfase2 7 2 4 2" xfId="15753"/>
    <cellStyle name="40% - Ênfase2 7 2 4 2 2" xfId="15754"/>
    <cellStyle name="40% - Ênfase2 7 2 4 3" xfId="15755"/>
    <cellStyle name="40% - Ênfase2 7 2 4 4" xfId="15756"/>
    <cellStyle name="40% - Ênfase2 7 2 4 5" xfId="50361"/>
    <cellStyle name="40% - Ênfase2 7 2 5" xfId="15757"/>
    <cellStyle name="40% - Ênfase2 7 2 5 2" xfId="15758"/>
    <cellStyle name="40% - Ênfase2 7 2 5 2 2" xfId="15759"/>
    <cellStyle name="40% - Ênfase2 7 2 5 3" xfId="15760"/>
    <cellStyle name="40% - Ênfase2 7 2 5 4" xfId="15761"/>
    <cellStyle name="40% - Ênfase2 7 2 6" xfId="15762"/>
    <cellStyle name="40% - Ênfase2 7 2 6 2" xfId="15763"/>
    <cellStyle name="40% - Ênfase2 7 2 7" xfId="15764"/>
    <cellStyle name="40% - Ênfase2 7 2 8" xfId="15765"/>
    <cellStyle name="40% - Ênfase2 7 2 9" xfId="46339"/>
    <cellStyle name="40% - Ênfase2 7 3" xfId="1630"/>
    <cellStyle name="40% - Ênfase2 7 3 10" xfId="56951"/>
    <cellStyle name="40% - Ênfase2 7 3 2" xfId="3161"/>
    <cellStyle name="40% - Ênfase2 7 3 2 2" xfId="15766"/>
    <cellStyle name="40% - Ênfase2 7 3 2 2 2" xfId="15767"/>
    <cellStyle name="40% - Ênfase2 7 3 2 2 2 2" xfId="15768"/>
    <cellStyle name="40% - Ênfase2 7 3 2 2 3" xfId="15769"/>
    <cellStyle name="40% - Ênfase2 7 3 2 2 4" xfId="15770"/>
    <cellStyle name="40% - Ênfase2 7 3 2 2 5" xfId="55394"/>
    <cellStyle name="40% - Ênfase2 7 3 2 3" xfId="15771"/>
    <cellStyle name="40% - Ênfase2 7 3 2 3 2" xfId="15772"/>
    <cellStyle name="40% - Ênfase2 7 3 2 4" xfId="15773"/>
    <cellStyle name="40% - Ênfase2 7 3 2 5" xfId="15774"/>
    <cellStyle name="40% - Ênfase2 7 3 2 6" xfId="48374"/>
    <cellStyle name="40% - Ênfase2 7 3 2 7" xfId="52397"/>
    <cellStyle name="40% - Ênfase2 7 3 3" xfId="15775"/>
    <cellStyle name="40% - Ênfase2 7 3 3 2" xfId="15776"/>
    <cellStyle name="40% - Ênfase2 7 3 3 2 2" xfId="15777"/>
    <cellStyle name="40% - Ênfase2 7 3 3 3" xfId="15778"/>
    <cellStyle name="40% - Ênfase2 7 3 3 4" xfId="15779"/>
    <cellStyle name="40% - Ênfase2 7 3 3 5" xfId="53895"/>
    <cellStyle name="40% - Ênfase2 7 3 4" xfId="15780"/>
    <cellStyle name="40% - Ênfase2 7 3 4 2" xfId="15781"/>
    <cellStyle name="40% - Ênfase2 7 3 4 2 2" xfId="15782"/>
    <cellStyle name="40% - Ênfase2 7 3 4 3" xfId="15783"/>
    <cellStyle name="40% - Ênfase2 7 3 4 4" xfId="15784"/>
    <cellStyle name="40% - Ênfase2 7 3 5" xfId="15785"/>
    <cellStyle name="40% - Ênfase2 7 3 5 2" xfId="15786"/>
    <cellStyle name="40% - Ênfase2 7 3 6" xfId="15787"/>
    <cellStyle name="40% - Ênfase2 7 3 7" xfId="15788"/>
    <cellStyle name="40% - Ênfase2 7 3 8" xfId="46875"/>
    <cellStyle name="40% - Ênfase2 7 3 9" xfId="50898"/>
    <cellStyle name="40% - Ênfase2 7 4" xfId="2144"/>
    <cellStyle name="40% - Ênfase2 7 4 2" xfId="15789"/>
    <cellStyle name="40% - Ênfase2 7 4 2 2" xfId="15790"/>
    <cellStyle name="40% - Ênfase2 7 4 2 2 2" xfId="15791"/>
    <cellStyle name="40% - Ênfase2 7 4 2 3" xfId="15792"/>
    <cellStyle name="40% - Ênfase2 7 4 2 4" xfId="15793"/>
    <cellStyle name="40% - Ênfase2 7 4 2 5" xfId="54377"/>
    <cellStyle name="40% - Ênfase2 7 4 3" xfId="15794"/>
    <cellStyle name="40% - Ênfase2 7 4 3 2" xfId="15795"/>
    <cellStyle name="40% - Ênfase2 7 4 4" xfId="15796"/>
    <cellStyle name="40% - Ênfase2 7 4 5" xfId="15797"/>
    <cellStyle name="40% - Ênfase2 7 4 6" xfId="47357"/>
    <cellStyle name="40% - Ênfase2 7 4 7" xfId="51916"/>
    <cellStyle name="40% - Ênfase2 7 5" xfId="15798"/>
    <cellStyle name="40% - Ênfase2 7 5 2" xfId="15799"/>
    <cellStyle name="40% - Ênfase2 7 5 2 2" xfId="15800"/>
    <cellStyle name="40% - Ênfase2 7 5 3" xfId="15801"/>
    <cellStyle name="40% - Ênfase2 7 5 4" xfId="15802"/>
    <cellStyle name="40% - Ênfase2 7 5 5" xfId="52878"/>
    <cellStyle name="40% - Ênfase2 7 6" xfId="15803"/>
    <cellStyle name="40% - Ênfase2 7 6 2" xfId="15804"/>
    <cellStyle name="40% - Ênfase2 7 6 2 2" xfId="15805"/>
    <cellStyle name="40% - Ênfase2 7 6 3" xfId="15806"/>
    <cellStyle name="40% - Ênfase2 7 6 4" xfId="15807"/>
    <cellStyle name="40% - Ênfase2 7 6 5" xfId="49880"/>
    <cellStyle name="40% - Ênfase2 7 7" xfId="15808"/>
    <cellStyle name="40% - Ênfase2 7 7 2" xfId="15809"/>
    <cellStyle name="40% - Ênfase2 7 7 2 2" xfId="15810"/>
    <cellStyle name="40% - Ênfase2 7 7 3" xfId="15811"/>
    <cellStyle name="40% - Ênfase2 7 7 4" xfId="15812"/>
    <cellStyle name="40% - Ênfase2 7 8" xfId="15813"/>
    <cellStyle name="40% - Ênfase2 7 8 2" xfId="15814"/>
    <cellStyle name="40% - Ênfase2 7 9" xfId="15815"/>
    <cellStyle name="40% - Ênfase2 8" xfId="723"/>
    <cellStyle name="40% - Ênfase2 8 10" xfId="48967"/>
    <cellStyle name="40% - Ênfase2 8 11" xfId="56043"/>
    <cellStyle name="40% - Ênfase2 8 2" xfId="2254"/>
    <cellStyle name="40% - Ênfase2 8 2 2" xfId="15816"/>
    <cellStyle name="40% - Ênfase2 8 2 2 2" xfId="15817"/>
    <cellStyle name="40% - Ênfase2 8 2 2 2 2" xfId="15818"/>
    <cellStyle name="40% - Ênfase2 8 2 2 3" xfId="15819"/>
    <cellStyle name="40% - Ênfase2 8 2 2 4" xfId="15820"/>
    <cellStyle name="40% - Ênfase2 8 2 2 5" xfId="54487"/>
    <cellStyle name="40% - Ênfase2 8 2 3" xfId="15821"/>
    <cellStyle name="40% - Ênfase2 8 2 3 2" xfId="15822"/>
    <cellStyle name="40% - Ênfase2 8 2 3 2 2" xfId="15823"/>
    <cellStyle name="40% - Ênfase2 8 2 3 3" xfId="15824"/>
    <cellStyle name="40% - Ênfase2 8 2 3 4" xfId="15825"/>
    <cellStyle name="40% - Ênfase2 8 2 4" xfId="15826"/>
    <cellStyle name="40% - Ênfase2 8 2 4 2" xfId="15827"/>
    <cellStyle name="40% - Ênfase2 8 2 5" xfId="15828"/>
    <cellStyle name="40% - Ênfase2 8 2 6" xfId="15829"/>
    <cellStyle name="40% - Ênfase2 8 2 7" xfId="47467"/>
    <cellStyle name="40% - Ênfase2 8 2 8" xfId="51008"/>
    <cellStyle name="40% - Ênfase2 8 2 9" xfId="57061"/>
    <cellStyle name="40% - Ênfase2 8 3" xfId="15830"/>
    <cellStyle name="40% - Ênfase2 8 3 2" xfId="15831"/>
    <cellStyle name="40% - Ênfase2 8 3 2 2" xfId="15832"/>
    <cellStyle name="40% - Ênfase2 8 3 3" xfId="15833"/>
    <cellStyle name="40% - Ênfase2 8 3 4" xfId="15834"/>
    <cellStyle name="40% - Ênfase2 8 3 5" xfId="52988"/>
    <cellStyle name="40% - Ênfase2 8 4" xfId="15835"/>
    <cellStyle name="40% - Ênfase2 8 4 2" xfId="15836"/>
    <cellStyle name="40% - Ênfase2 8 4 2 2" xfId="15837"/>
    <cellStyle name="40% - Ênfase2 8 4 3" xfId="15838"/>
    <cellStyle name="40% - Ênfase2 8 4 4" xfId="15839"/>
    <cellStyle name="40% - Ênfase2 8 4 5" xfId="49990"/>
    <cellStyle name="40% - Ênfase2 8 5" xfId="15840"/>
    <cellStyle name="40% - Ênfase2 8 5 2" xfId="15841"/>
    <cellStyle name="40% - Ênfase2 8 5 2 2" xfId="15842"/>
    <cellStyle name="40% - Ênfase2 8 5 3" xfId="15843"/>
    <cellStyle name="40% - Ênfase2 8 5 4" xfId="15844"/>
    <cellStyle name="40% - Ênfase2 8 6" xfId="15845"/>
    <cellStyle name="40% - Ênfase2 8 6 2" xfId="15846"/>
    <cellStyle name="40% - Ênfase2 8 7" xfId="15847"/>
    <cellStyle name="40% - Ênfase2 8 8" xfId="15848"/>
    <cellStyle name="40% - Ênfase2 8 9" xfId="45968"/>
    <cellStyle name="40% - Ênfase2 9" xfId="1204"/>
    <cellStyle name="40% - Ênfase2 9 10" xfId="49448"/>
    <cellStyle name="40% - Ênfase2 9 11" xfId="56524"/>
    <cellStyle name="40% - Ênfase2 9 2" xfId="2735"/>
    <cellStyle name="40% - Ênfase2 9 2 2" xfId="15849"/>
    <cellStyle name="40% - Ênfase2 9 2 2 2" xfId="15850"/>
    <cellStyle name="40% - Ênfase2 9 2 2 2 2" xfId="15851"/>
    <cellStyle name="40% - Ênfase2 9 2 2 3" xfId="15852"/>
    <cellStyle name="40% - Ênfase2 9 2 2 4" xfId="15853"/>
    <cellStyle name="40% - Ênfase2 9 2 2 5" xfId="54968"/>
    <cellStyle name="40% - Ênfase2 9 2 3" xfId="15854"/>
    <cellStyle name="40% - Ênfase2 9 2 3 2" xfId="15855"/>
    <cellStyle name="40% - Ênfase2 9 2 4" xfId="15856"/>
    <cellStyle name="40% - Ênfase2 9 2 5" xfId="15857"/>
    <cellStyle name="40% - Ênfase2 9 2 6" xfId="47948"/>
    <cellStyle name="40% - Ênfase2 9 2 7" xfId="51489"/>
    <cellStyle name="40% - Ênfase2 9 2 8" xfId="57542"/>
    <cellStyle name="40% - Ênfase2 9 3" xfId="15858"/>
    <cellStyle name="40% - Ênfase2 9 3 2" xfId="15859"/>
    <cellStyle name="40% - Ênfase2 9 3 2 2" xfId="15860"/>
    <cellStyle name="40% - Ênfase2 9 3 3" xfId="15861"/>
    <cellStyle name="40% - Ênfase2 9 3 4" xfId="15862"/>
    <cellStyle name="40% - Ênfase2 9 3 5" xfId="53469"/>
    <cellStyle name="40% - Ênfase2 9 4" xfId="15863"/>
    <cellStyle name="40% - Ênfase2 9 4 2" xfId="15864"/>
    <cellStyle name="40% - Ênfase2 9 4 2 2" xfId="15865"/>
    <cellStyle name="40% - Ênfase2 9 4 3" xfId="15866"/>
    <cellStyle name="40% - Ênfase2 9 4 4" xfId="15867"/>
    <cellStyle name="40% - Ênfase2 9 4 5" xfId="50471"/>
    <cellStyle name="40% - Ênfase2 9 5" xfId="15868"/>
    <cellStyle name="40% - Ênfase2 9 5 2" xfId="15869"/>
    <cellStyle name="40% - Ênfase2 9 5 2 2" xfId="15870"/>
    <cellStyle name="40% - Ênfase2 9 5 3" xfId="15871"/>
    <cellStyle name="40% - Ênfase2 9 5 4" xfId="15872"/>
    <cellStyle name="40% - Ênfase2 9 6" xfId="15873"/>
    <cellStyle name="40% - Ênfase2 9 6 2" xfId="15874"/>
    <cellStyle name="40% - Ênfase2 9 7" xfId="15875"/>
    <cellStyle name="40% - Ênfase2 9 8" xfId="15876"/>
    <cellStyle name="40% - Ênfase2 9 9" xfId="46449"/>
    <cellStyle name="40% - Ênfase3" xfId="69" builtinId="39" customBuiltin="1"/>
    <cellStyle name="40% - Ênfase3 10" xfId="1261"/>
    <cellStyle name="40% - Ênfase3 10 10" xfId="56582"/>
    <cellStyle name="40% - Ênfase3 10 2" xfId="2792"/>
    <cellStyle name="40% - Ênfase3 10 2 2" xfId="15877"/>
    <cellStyle name="40% - Ênfase3 10 2 2 2" xfId="15878"/>
    <cellStyle name="40% - Ênfase3 10 2 2 2 2" xfId="15879"/>
    <cellStyle name="40% - Ênfase3 10 2 2 3" xfId="15880"/>
    <cellStyle name="40% - Ênfase3 10 2 2 4" xfId="15881"/>
    <cellStyle name="40% - Ênfase3 10 2 2 5" xfId="55025"/>
    <cellStyle name="40% - Ênfase3 10 2 3" xfId="15882"/>
    <cellStyle name="40% - Ênfase3 10 2 3 2" xfId="15883"/>
    <cellStyle name="40% - Ênfase3 10 2 4" xfId="15884"/>
    <cellStyle name="40% - Ênfase3 10 2 5" xfId="15885"/>
    <cellStyle name="40% - Ênfase3 10 2 6" xfId="48005"/>
    <cellStyle name="40% - Ênfase3 10 2 7" xfId="52028"/>
    <cellStyle name="40% - Ênfase3 10 3" xfId="15886"/>
    <cellStyle name="40% - Ênfase3 10 3 2" xfId="15887"/>
    <cellStyle name="40% - Ênfase3 10 3 2 2" xfId="15888"/>
    <cellStyle name="40% - Ênfase3 10 3 3" xfId="15889"/>
    <cellStyle name="40% - Ênfase3 10 3 4" xfId="15890"/>
    <cellStyle name="40% - Ênfase3 10 3 5" xfId="53526"/>
    <cellStyle name="40% - Ênfase3 10 4" xfId="15891"/>
    <cellStyle name="40% - Ênfase3 10 4 2" xfId="15892"/>
    <cellStyle name="40% - Ênfase3 10 4 2 2" xfId="15893"/>
    <cellStyle name="40% - Ênfase3 10 4 3" xfId="15894"/>
    <cellStyle name="40% - Ênfase3 10 4 4" xfId="15895"/>
    <cellStyle name="40% - Ênfase3 10 5" xfId="15896"/>
    <cellStyle name="40% - Ênfase3 10 5 2" xfId="15897"/>
    <cellStyle name="40% - Ênfase3 10 6" xfId="15898"/>
    <cellStyle name="40% - Ênfase3 10 7" xfId="15899"/>
    <cellStyle name="40% - Ênfase3 10 8" xfId="46506"/>
    <cellStyle name="40% - Ênfase3 10 9" xfId="50528"/>
    <cellStyle name="40% - Ênfase3 11" xfId="1768"/>
    <cellStyle name="40% - Ênfase3 11 2" xfId="15900"/>
    <cellStyle name="40% - Ênfase3 11 2 2" xfId="15901"/>
    <cellStyle name="40% - Ênfase3 11 2 2 2" xfId="15902"/>
    <cellStyle name="40% - Ênfase3 11 2 3" xfId="15903"/>
    <cellStyle name="40% - Ênfase3 11 2 4" xfId="15904"/>
    <cellStyle name="40% - Ênfase3 11 2 5" xfId="54008"/>
    <cellStyle name="40% - Ênfase3 11 3" xfId="15905"/>
    <cellStyle name="40% - Ênfase3 11 3 2" xfId="15906"/>
    <cellStyle name="40% - Ênfase3 11 4" xfId="15907"/>
    <cellStyle name="40% - Ênfase3 11 5" xfId="15908"/>
    <cellStyle name="40% - Ênfase3 11 6" xfId="46988"/>
    <cellStyle name="40% - Ênfase3 11 7" xfId="51547"/>
    <cellStyle name="40% - Ênfase3 12" xfId="15909"/>
    <cellStyle name="40% - Ênfase3 12 2" xfId="15910"/>
    <cellStyle name="40% - Ênfase3 12 2 2" xfId="15911"/>
    <cellStyle name="40% - Ênfase3 12 3" xfId="15912"/>
    <cellStyle name="40% - Ênfase3 12 4" xfId="15913"/>
    <cellStyle name="40% - Ênfase3 12 5" xfId="52509"/>
    <cellStyle name="40% - Ênfase3 13" xfId="15914"/>
    <cellStyle name="40% - Ênfase3 13 2" xfId="15915"/>
    <cellStyle name="40% - Ênfase3 13 2 2" xfId="15916"/>
    <cellStyle name="40% - Ênfase3 13 3" xfId="15917"/>
    <cellStyle name="40% - Ênfase3 13 4" xfId="15918"/>
    <cellStyle name="40% - Ênfase3 13 5" xfId="49509"/>
    <cellStyle name="40% - Ênfase3 14" xfId="15919"/>
    <cellStyle name="40% - Ênfase3 14 2" xfId="15920"/>
    <cellStyle name="40% - Ênfase3 14 2 2" xfId="15921"/>
    <cellStyle name="40% - Ênfase3 14 3" xfId="15922"/>
    <cellStyle name="40% - Ênfase3 14 4" xfId="15923"/>
    <cellStyle name="40% - Ênfase3 14 5" xfId="55524"/>
    <cellStyle name="40% - Ênfase3 15" xfId="15924"/>
    <cellStyle name="40% - Ênfase3 15 2" xfId="15925"/>
    <cellStyle name="40% - Ênfase3 16" xfId="15926"/>
    <cellStyle name="40% - Ênfase3 17" xfId="15927"/>
    <cellStyle name="40% - Ênfase3 18" xfId="15928"/>
    <cellStyle name="40% - Ênfase3 19" xfId="15929"/>
    <cellStyle name="40% - Ênfase3 2" xfId="277"/>
    <cellStyle name="40% - Ênfase3 2 10" xfId="1813"/>
    <cellStyle name="40% - Ênfase3 2 10 2" xfId="15930"/>
    <cellStyle name="40% - Ênfase3 2 10 2 2" xfId="15931"/>
    <cellStyle name="40% - Ênfase3 2 10 2 2 2" xfId="15932"/>
    <cellStyle name="40% - Ênfase3 2 10 2 3" xfId="15933"/>
    <cellStyle name="40% - Ênfase3 2 10 2 4" xfId="15934"/>
    <cellStyle name="40% - Ênfase3 2 10 2 5" xfId="54046"/>
    <cellStyle name="40% - Ênfase3 2 10 3" xfId="15935"/>
    <cellStyle name="40% - Ênfase3 2 10 3 2" xfId="15936"/>
    <cellStyle name="40% - Ênfase3 2 10 4" xfId="15937"/>
    <cellStyle name="40% - Ênfase3 2 10 5" xfId="15938"/>
    <cellStyle name="40% - Ênfase3 2 10 6" xfId="47026"/>
    <cellStyle name="40% - Ênfase3 2 10 7" xfId="51585"/>
    <cellStyle name="40% - Ênfase3 2 11" xfId="15939"/>
    <cellStyle name="40% - Ênfase3 2 11 2" xfId="15940"/>
    <cellStyle name="40% - Ênfase3 2 11 2 2" xfId="15941"/>
    <cellStyle name="40% - Ênfase3 2 11 3" xfId="15942"/>
    <cellStyle name="40% - Ênfase3 2 11 4" xfId="15943"/>
    <cellStyle name="40% - Ênfase3 2 11 5" xfId="52547"/>
    <cellStyle name="40% - Ênfase3 2 12" xfId="15944"/>
    <cellStyle name="40% - Ênfase3 2 12 2" xfId="15945"/>
    <cellStyle name="40% - Ênfase3 2 12 2 2" xfId="15946"/>
    <cellStyle name="40% - Ênfase3 2 12 3" xfId="15947"/>
    <cellStyle name="40% - Ênfase3 2 12 4" xfId="15948"/>
    <cellStyle name="40% - Ênfase3 2 12 5" xfId="49549"/>
    <cellStyle name="40% - Ênfase3 2 13" xfId="15949"/>
    <cellStyle name="40% - Ênfase3 2 13 2" xfId="15950"/>
    <cellStyle name="40% - Ênfase3 2 13 2 2" xfId="15951"/>
    <cellStyle name="40% - Ênfase3 2 13 3" xfId="15952"/>
    <cellStyle name="40% - Ênfase3 2 13 4" xfId="15953"/>
    <cellStyle name="40% - Ênfase3 2 13 5" xfId="55547"/>
    <cellStyle name="40% - Ênfase3 2 14" xfId="15954"/>
    <cellStyle name="40% - Ênfase3 2 14 2" xfId="15955"/>
    <cellStyle name="40% - Ênfase3 2 15" xfId="15956"/>
    <cellStyle name="40% - Ênfase3 2 16" xfId="15957"/>
    <cellStyle name="40% - Ênfase3 2 17" xfId="15958"/>
    <cellStyle name="40% - Ênfase3 2 18" xfId="15959"/>
    <cellStyle name="40% - Ênfase3 2 19" xfId="15960"/>
    <cellStyle name="40% - Ênfase3 2 2" xfId="384"/>
    <cellStyle name="40% - Ênfase3 2 2 10" xfId="15961"/>
    <cellStyle name="40% - Ênfase3 2 2 10 2" xfId="15962"/>
    <cellStyle name="40% - Ênfase3 2 2 10 2 2" xfId="15963"/>
    <cellStyle name="40% - Ênfase3 2 2 10 3" xfId="15964"/>
    <cellStyle name="40% - Ênfase3 2 2 10 4" xfId="15965"/>
    <cellStyle name="40% - Ênfase3 2 2 11" xfId="15966"/>
    <cellStyle name="40% - Ênfase3 2 2 11 2" xfId="15967"/>
    <cellStyle name="40% - Ênfase3 2 2 12" xfId="15968"/>
    <cellStyle name="40% - Ênfase3 2 2 13" xfId="15969"/>
    <cellStyle name="40% - Ênfase3 2 2 14" xfId="45633"/>
    <cellStyle name="40% - Ênfase3 2 2 15" xfId="48632"/>
    <cellStyle name="40% - Ênfase3 2 2 16" xfId="55708"/>
    <cellStyle name="40% - Ênfase3 2 2 2" xfId="490"/>
    <cellStyle name="40% - Ênfase3 2 2 2 10" xfId="15970"/>
    <cellStyle name="40% - Ênfase3 2 2 2 11" xfId="45739"/>
    <cellStyle name="40% - Ênfase3 2 2 2 12" xfId="48738"/>
    <cellStyle name="40% - Ênfase3 2 2 2 13" xfId="55814"/>
    <cellStyle name="40% - Ênfase3 2 2 2 2" xfId="975"/>
    <cellStyle name="40% - Ênfase3 2 2 2 2 10" xfId="49219"/>
    <cellStyle name="40% - Ênfase3 2 2 2 2 11" xfId="56295"/>
    <cellStyle name="40% - Ênfase3 2 2 2 2 2" xfId="2506"/>
    <cellStyle name="40% - Ênfase3 2 2 2 2 2 2" xfId="15971"/>
    <cellStyle name="40% - Ênfase3 2 2 2 2 2 2 2" xfId="15972"/>
    <cellStyle name="40% - Ênfase3 2 2 2 2 2 2 2 2" xfId="15973"/>
    <cellStyle name="40% - Ênfase3 2 2 2 2 2 2 3" xfId="15974"/>
    <cellStyle name="40% - Ênfase3 2 2 2 2 2 2 4" xfId="15975"/>
    <cellStyle name="40% - Ênfase3 2 2 2 2 2 2 5" xfId="54739"/>
    <cellStyle name="40% - Ênfase3 2 2 2 2 2 3" xfId="15976"/>
    <cellStyle name="40% - Ênfase3 2 2 2 2 2 3 2" xfId="15977"/>
    <cellStyle name="40% - Ênfase3 2 2 2 2 2 3 2 2" xfId="15978"/>
    <cellStyle name="40% - Ênfase3 2 2 2 2 2 3 3" xfId="15979"/>
    <cellStyle name="40% - Ênfase3 2 2 2 2 2 3 4" xfId="15980"/>
    <cellStyle name="40% - Ênfase3 2 2 2 2 2 4" xfId="15981"/>
    <cellStyle name="40% - Ênfase3 2 2 2 2 2 4 2" xfId="15982"/>
    <cellStyle name="40% - Ênfase3 2 2 2 2 2 5" xfId="15983"/>
    <cellStyle name="40% - Ênfase3 2 2 2 2 2 6" xfId="15984"/>
    <cellStyle name="40% - Ênfase3 2 2 2 2 2 7" xfId="47719"/>
    <cellStyle name="40% - Ênfase3 2 2 2 2 2 8" xfId="51260"/>
    <cellStyle name="40% - Ênfase3 2 2 2 2 2 9" xfId="57313"/>
    <cellStyle name="40% - Ênfase3 2 2 2 2 3" xfId="15985"/>
    <cellStyle name="40% - Ênfase3 2 2 2 2 3 2" xfId="15986"/>
    <cellStyle name="40% - Ênfase3 2 2 2 2 3 2 2" xfId="15987"/>
    <cellStyle name="40% - Ênfase3 2 2 2 2 3 3" xfId="15988"/>
    <cellStyle name="40% - Ênfase3 2 2 2 2 3 4" xfId="15989"/>
    <cellStyle name="40% - Ênfase3 2 2 2 2 3 5" xfId="53240"/>
    <cellStyle name="40% - Ênfase3 2 2 2 2 4" xfId="15990"/>
    <cellStyle name="40% - Ênfase3 2 2 2 2 4 2" xfId="15991"/>
    <cellStyle name="40% - Ênfase3 2 2 2 2 4 2 2" xfId="15992"/>
    <cellStyle name="40% - Ênfase3 2 2 2 2 4 3" xfId="15993"/>
    <cellStyle name="40% - Ênfase3 2 2 2 2 4 4" xfId="15994"/>
    <cellStyle name="40% - Ênfase3 2 2 2 2 4 5" xfId="50242"/>
    <cellStyle name="40% - Ênfase3 2 2 2 2 5" xfId="15995"/>
    <cellStyle name="40% - Ênfase3 2 2 2 2 5 2" xfId="15996"/>
    <cellStyle name="40% - Ênfase3 2 2 2 2 5 2 2" xfId="15997"/>
    <cellStyle name="40% - Ênfase3 2 2 2 2 5 3" xfId="15998"/>
    <cellStyle name="40% - Ênfase3 2 2 2 2 5 4" xfId="15999"/>
    <cellStyle name="40% - Ênfase3 2 2 2 2 6" xfId="16000"/>
    <cellStyle name="40% - Ênfase3 2 2 2 2 6 2" xfId="16001"/>
    <cellStyle name="40% - Ênfase3 2 2 2 2 7" xfId="16002"/>
    <cellStyle name="40% - Ênfase3 2 2 2 2 8" xfId="16003"/>
    <cellStyle name="40% - Ênfase3 2 2 2 2 9" xfId="46220"/>
    <cellStyle name="40% - Ênfase3 2 2 2 3" xfId="1511"/>
    <cellStyle name="40% - Ênfase3 2 2 2 3 10" xfId="56832"/>
    <cellStyle name="40% - Ênfase3 2 2 2 3 2" xfId="3042"/>
    <cellStyle name="40% - Ênfase3 2 2 2 3 2 2" xfId="16004"/>
    <cellStyle name="40% - Ênfase3 2 2 2 3 2 2 2" xfId="16005"/>
    <cellStyle name="40% - Ênfase3 2 2 2 3 2 2 2 2" xfId="16006"/>
    <cellStyle name="40% - Ênfase3 2 2 2 3 2 2 3" xfId="16007"/>
    <cellStyle name="40% - Ênfase3 2 2 2 3 2 2 4" xfId="16008"/>
    <cellStyle name="40% - Ênfase3 2 2 2 3 2 2 5" xfId="55275"/>
    <cellStyle name="40% - Ênfase3 2 2 2 3 2 3" xfId="16009"/>
    <cellStyle name="40% - Ênfase3 2 2 2 3 2 3 2" xfId="16010"/>
    <cellStyle name="40% - Ênfase3 2 2 2 3 2 4" xfId="16011"/>
    <cellStyle name="40% - Ênfase3 2 2 2 3 2 5" xfId="16012"/>
    <cellStyle name="40% - Ênfase3 2 2 2 3 2 6" xfId="48255"/>
    <cellStyle name="40% - Ênfase3 2 2 2 3 2 7" xfId="52278"/>
    <cellStyle name="40% - Ênfase3 2 2 2 3 3" xfId="16013"/>
    <cellStyle name="40% - Ênfase3 2 2 2 3 3 2" xfId="16014"/>
    <cellStyle name="40% - Ênfase3 2 2 2 3 3 2 2" xfId="16015"/>
    <cellStyle name="40% - Ênfase3 2 2 2 3 3 3" xfId="16016"/>
    <cellStyle name="40% - Ênfase3 2 2 2 3 3 4" xfId="16017"/>
    <cellStyle name="40% - Ênfase3 2 2 2 3 3 5" xfId="53776"/>
    <cellStyle name="40% - Ênfase3 2 2 2 3 4" xfId="16018"/>
    <cellStyle name="40% - Ênfase3 2 2 2 3 4 2" xfId="16019"/>
    <cellStyle name="40% - Ênfase3 2 2 2 3 4 2 2" xfId="16020"/>
    <cellStyle name="40% - Ênfase3 2 2 2 3 4 3" xfId="16021"/>
    <cellStyle name="40% - Ênfase3 2 2 2 3 4 4" xfId="16022"/>
    <cellStyle name="40% - Ênfase3 2 2 2 3 5" xfId="16023"/>
    <cellStyle name="40% - Ênfase3 2 2 2 3 5 2" xfId="16024"/>
    <cellStyle name="40% - Ênfase3 2 2 2 3 6" xfId="16025"/>
    <cellStyle name="40% - Ênfase3 2 2 2 3 7" xfId="16026"/>
    <cellStyle name="40% - Ênfase3 2 2 2 3 8" xfId="46756"/>
    <cellStyle name="40% - Ênfase3 2 2 2 3 9" xfId="50779"/>
    <cellStyle name="40% - Ênfase3 2 2 2 4" xfId="2025"/>
    <cellStyle name="40% - Ênfase3 2 2 2 4 2" xfId="16027"/>
    <cellStyle name="40% - Ênfase3 2 2 2 4 2 2" xfId="16028"/>
    <cellStyle name="40% - Ênfase3 2 2 2 4 2 2 2" xfId="16029"/>
    <cellStyle name="40% - Ênfase3 2 2 2 4 2 3" xfId="16030"/>
    <cellStyle name="40% - Ênfase3 2 2 2 4 2 4" xfId="16031"/>
    <cellStyle name="40% - Ênfase3 2 2 2 4 2 5" xfId="54258"/>
    <cellStyle name="40% - Ênfase3 2 2 2 4 3" xfId="16032"/>
    <cellStyle name="40% - Ênfase3 2 2 2 4 3 2" xfId="16033"/>
    <cellStyle name="40% - Ênfase3 2 2 2 4 4" xfId="16034"/>
    <cellStyle name="40% - Ênfase3 2 2 2 4 5" xfId="16035"/>
    <cellStyle name="40% - Ênfase3 2 2 2 4 6" xfId="47238"/>
    <cellStyle name="40% - Ênfase3 2 2 2 4 7" xfId="51797"/>
    <cellStyle name="40% - Ênfase3 2 2 2 5" xfId="16036"/>
    <cellStyle name="40% - Ênfase3 2 2 2 5 2" xfId="16037"/>
    <cellStyle name="40% - Ênfase3 2 2 2 5 2 2" xfId="16038"/>
    <cellStyle name="40% - Ênfase3 2 2 2 5 3" xfId="16039"/>
    <cellStyle name="40% - Ênfase3 2 2 2 5 4" xfId="16040"/>
    <cellStyle name="40% - Ênfase3 2 2 2 5 5" xfId="52759"/>
    <cellStyle name="40% - Ênfase3 2 2 2 6" xfId="16041"/>
    <cellStyle name="40% - Ênfase3 2 2 2 6 2" xfId="16042"/>
    <cellStyle name="40% - Ênfase3 2 2 2 6 2 2" xfId="16043"/>
    <cellStyle name="40% - Ênfase3 2 2 2 6 3" xfId="16044"/>
    <cellStyle name="40% - Ênfase3 2 2 2 6 4" xfId="16045"/>
    <cellStyle name="40% - Ênfase3 2 2 2 6 5" xfId="49761"/>
    <cellStyle name="40% - Ênfase3 2 2 2 7" xfId="16046"/>
    <cellStyle name="40% - Ênfase3 2 2 2 7 2" xfId="16047"/>
    <cellStyle name="40% - Ênfase3 2 2 2 7 2 2" xfId="16048"/>
    <cellStyle name="40% - Ênfase3 2 2 2 7 3" xfId="16049"/>
    <cellStyle name="40% - Ênfase3 2 2 2 7 4" xfId="16050"/>
    <cellStyle name="40% - Ênfase3 2 2 2 8" xfId="16051"/>
    <cellStyle name="40% - Ênfase3 2 2 2 8 2" xfId="16052"/>
    <cellStyle name="40% - Ênfase3 2 2 2 9" xfId="16053"/>
    <cellStyle name="40% - Ênfase3 2 2 3" xfId="596"/>
    <cellStyle name="40% - Ênfase3 2 2 3 10" xfId="16054"/>
    <cellStyle name="40% - Ênfase3 2 2 3 11" xfId="45845"/>
    <cellStyle name="40% - Ênfase3 2 2 3 12" xfId="48844"/>
    <cellStyle name="40% - Ênfase3 2 2 3 13" xfId="55920"/>
    <cellStyle name="40% - Ênfase3 2 2 3 2" xfId="1081"/>
    <cellStyle name="40% - Ênfase3 2 2 3 2 10" xfId="49325"/>
    <cellStyle name="40% - Ênfase3 2 2 3 2 11" xfId="56401"/>
    <cellStyle name="40% - Ênfase3 2 2 3 2 2" xfId="2612"/>
    <cellStyle name="40% - Ênfase3 2 2 3 2 2 2" xfId="16055"/>
    <cellStyle name="40% - Ênfase3 2 2 3 2 2 2 2" xfId="16056"/>
    <cellStyle name="40% - Ênfase3 2 2 3 2 2 2 2 2" xfId="16057"/>
    <cellStyle name="40% - Ênfase3 2 2 3 2 2 2 3" xfId="16058"/>
    <cellStyle name="40% - Ênfase3 2 2 3 2 2 2 4" xfId="16059"/>
    <cellStyle name="40% - Ênfase3 2 2 3 2 2 2 5" xfId="54845"/>
    <cellStyle name="40% - Ênfase3 2 2 3 2 2 3" xfId="16060"/>
    <cellStyle name="40% - Ênfase3 2 2 3 2 2 3 2" xfId="16061"/>
    <cellStyle name="40% - Ênfase3 2 2 3 2 2 3 2 2" xfId="16062"/>
    <cellStyle name="40% - Ênfase3 2 2 3 2 2 3 3" xfId="16063"/>
    <cellStyle name="40% - Ênfase3 2 2 3 2 2 3 4" xfId="16064"/>
    <cellStyle name="40% - Ênfase3 2 2 3 2 2 4" xfId="16065"/>
    <cellStyle name="40% - Ênfase3 2 2 3 2 2 4 2" xfId="16066"/>
    <cellStyle name="40% - Ênfase3 2 2 3 2 2 5" xfId="16067"/>
    <cellStyle name="40% - Ênfase3 2 2 3 2 2 6" xfId="16068"/>
    <cellStyle name="40% - Ênfase3 2 2 3 2 2 7" xfId="47825"/>
    <cellStyle name="40% - Ênfase3 2 2 3 2 2 8" xfId="51366"/>
    <cellStyle name="40% - Ênfase3 2 2 3 2 2 9" xfId="57419"/>
    <cellStyle name="40% - Ênfase3 2 2 3 2 3" xfId="16069"/>
    <cellStyle name="40% - Ênfase3 2 2 3 2 3 2" xfId="16070"/>
    <cellStyle name="40% - Ênfase3 2 2 3 2 3 2 2" xfId="16071"/>
    <cellStyle name="40% - Ênfase3 2 2 3 2 3 3" xfId="16072"/>
    <cellStyle name="40% - Ênfase3 2 2 3 2 3 4" xfId="16073"/>
    <cellStyle name="40% - Ênfase3 2 2 3 2 3 5" xfId="53346"/>
    <cellStyle name="40% - Ênfase3 2 2 3 2 4" xfId="16074"/>
    <cellStyle name="40% - Ênfase3 2 2 3 2 4 2" xfId="16075"/>
    <cellStyle name="40% - Ênfase3 2 2 3 2 4 2 2" xfId="16076"/>
    <cellStyle name="40% - Ênfase3 2 2 3 2 4 3" xfId="16077"/>
    <cellStyle name="40% - Ênfase3 2 2 3 2 4 4" xfId="16078"/>
    <cellStyle name="40% - Ênfase3 2 2 3 2 4 5" xfId="50348"/>
    <cellStyle name="40% - Ênfase3 2 2 3 2 5" xfId="16079"/>
    <cellStyle name="40% - Ênfase3 2 2 3 2 5 2" xfId="16080"/>
    <cellStyle name="40% - Ênfase3 2 2 3 2 5 2 2" xfId="16081"/>
    <cellStyle name="40% - Ênfase3 2 2 3 2 5 3" xfId="16082"/>
    <cellStyle name="40% - Ênfase3 2 2 3 2 5 4" xfId="16083"/>
    <cellStyle name="40% - Ênfase3 2 2 3 2 6" xfId="16084"/>
    <cellStyle name="40% - Ênfase3 2 2 3 2 6 2" xfId="16085"/>
    <cellStyle name="40% - Ênfase3 2 2 3 2 7" xfId="16086"/>
    <cellStyle name="40% - Ênfase3 2 2 3 2 8" xfId="16087"/>
    <cellStyle name="40% - Ênfase3 2 2 3 2 9" xfId="46326"/>
    <cellStyle name="40% - Ênfase3 2 2 3 3" xfId="1617"/>
    <cellStyle name="40% - Ênfase3 2 2 3 3 10" xfId="56938"/>
    <cellStyle name="40% - Ênfase3 2 2 3 3 2" xfId="3148"/>
    <cellStyle name="40% - Ênfase3 2 2 3 3 2 2" xfId="16088"/>
    <cellStyle name="40% - Ênfase3 2 2 3 3 2 2 2" xfId="16089"/>
    <cellStyle name="40% - Ênfase3 2 2 3 3 2 2 2 2" xfId="16090"/>
    <cellStyle name="40% - Ênfase3 2 2 3 3 2 2 3" xfId="16091"/>
    <cellStyle name="40% - Ênfase3 2 2 3 3 2 2 4" xfId="16092"/>
    <cellStyle name="40% - Ênfase3 2 2 3 3 2 2 5" xfId="55381"/>
    <cellStyle name="40% - Ênfase3 2 2 3 3 2 3" xfId="16093"/>
    <cellStyle name="40% - Ênfase3 2 2 3 3 2 3 2" xfId="16094"/>
    <cellStyle name="40% - Ênfase3 2 2 3 3 2 4" xfId="16095"/>
    <cellStyle name="40% - Ênfase3 2 2 3 3 2 5" xfId="16096"/>
    <cellStyle name="40% - Ênfase3 2 2 3 3 2 6" xfId="48361"/>
    <cellStyle name="40% - Ênfase3 2 2 3 3 2 7" xfId="52384"/>
    <cellStyle name="40% - Ênfase3 2 2 3 3 3" xfId="16097"/>
    <cellStyle name="40% - Ênfase3 2 2 3 3 3 2" xfId="16098"/>
    <cellStyle name="40% - Ênfase3 2 2 3 3 3 2 2" xfId="16099"/>
    <cellStyle name="40% - Ênfase3 2 2 3 3 3 3" xfId="16100"/>
    <cellStyle name="40% - Ênfase3 2 2 3 3 3 4" xfId="16101"/>
    <cellStyle name="40% - Ênfase3 2 2 3 3 3 5" xfId="53882"/>
    <cellStyle name="40% - Ênfase3 2 2 3 3 4" xfId="16102"/>
    <cellStyle name="40% - Ênfase3 2 2 3 3 4 2" xfId="16103"/>
    <cellStyle name="40% - Ênfase3 2 2 3 3 4 2 2" xfId="16104"/>
    <cellStyle name="40% - Ênfase3 2 2 3 3 4 3" xfId="16105"/>
    <cellStyle name="40% - Ênfase3 2 2 3 3 4 4" xfId="16106"/>
    <cellStyle name="40% - Ênfase3 2 2 3 3 5" xfId="16107"/>
    <cellStyle name="40% - Ênfase3 2 2 3 3 5 2" xfId="16108"/>
    <cellStyle name="40% - Ênfase3 2 2 3 3 6" xfId="16109"/>
    <cellStyle name="40% - Ênfase3 2 2 3 3 7" xfId="16110"/>
    <cellStyle name="40% - Ênfase3 2 2 3 3 8" xfId="46862"/>
    <cellStyle name="40% - Ênfase3 2 2 3 3 9" xfId="50885"/>
    <cellStyle name="40% - Ênfase3 2 2 3 4" xfId="2131"/>
    <cellStyle name="40% - Ênfase3 2 2 3 4 2" xfId="16111"/>
    <cellStyle name="40% - Ênfase3 2 2 3 4 2 2" xfId="16112"/>
    <cellStyle name="40% - Ênfase3 2 2 3 4 2 2 2" xfId="16113"/>
    <cellStyle name="40% - Ênfase3 2 2 3 4 2 3" xfId="16114"/>
    <cellStyle name="40% - Ênfase3 2 2 3 4 2 4" xfId="16115"/>
    <cellStyle name="40% - Ênfase3 2 2 3 4 2 5" xfId="54364"/>
    <cellStyle name="40% - Ênfase3 2 2 3 4 3" xfId="16116"/>
    <cellStyle name="40% - Ênfase3 2 2 3 4 3 2" xfId="16117"/>
    <cellStyle name="40% - Ênfase3 2 2 3 4 4" xfId="16118"/>
    <cellStyle name="40% - Ênfase3 2 2 3 4 5" xfId="16119"/>
    <cellStyle name="40% - Ênfase3 2 2 3 4 6" xfId="47344"/>
    <cellStyle name="40% - Ênfase3 2 2 3 4 7" xfId="51903"/>
    <cellStyle name="40% - Ênfase3 2 2 3 5" xfId="16120"/>
    <cellStyle name="40% - Ênfase3 2 2 3 5 2" xfId="16121"/>
    <cellStyle name="40% - Ênfase3 2 2 3 5 2 2" xfId="16122"/>
    <cellStyle name="40% - Ênfase3 2 2 3 5 3" xfId="16123"/>
    <cellStyle name="40% - Ênfase3 2 2 3 5 4" xfId="16124"/>
    <cellStyle name="40% - Ênfase3 2 2 3 5 5" xfId="52865"/>
    <cellStyle name="40% - Ênfase3 2 2 3 6" xfId="16125"/>
    <cellStyle name="40% - Ênfase3 2 2 3 6 2" xfId="16126"/>
    <cellStyle name="40% - Ênfase3 2 2 3 6 2 2" xfId="16127"/>
    <cellStyle name="40% - Ênfase3 2 2 3 6 3" xfId="16128"/>
    <cellStyle name="40% - Ênfase3 2 2 3 6 4" xfId="16129"/>
    <cellStyle name="40% - Ênfase3 2 2 3 6 5" xfId="49867"/>
    <cellStyle name="40% - Ênfase3 2 2 3 7" xfId="16130"/>
    <cellStyle name="40% - Ênfase3 2 2 3 7 2" xfId="16131"/>
    <cellStyle name="40% - Ênfase3 2 2 3 7 2 2" xfId="16132"/>
    <cellStyle name="40% - Ênfase3 2 2 3 7 3" xfId="16133"/>
    <cellStyle name="40% - Ênfase3 2 2 3 7 4" xfId="16134"/>
    <cellStyle name="40% - Ênfase3 2 2 3 8" xfId="16135"/>
    <cellStyle name="40% - Ênfase3 2 2 3 8 2" xfId="16136"/>
    <cellStyle name="40% - Ênfase3 2 2 3 9" xfId="16137"/>
    <cellStyle name="40% - Ênfase3 2 2 4" xfId="706"/>
    <cellStyle name="40% - Ênfase3 2 2 4 10" xfId="16138"/>
    <cellStyle name="40% - Ênfase3 2 2 4 11" xfId="45953"/>
    <cellStyle name="40% - Ênfase3 2 2 4 12" xfId="48952"/>
    <cellStyle name="40% - Ênfase3 2 2 4 13" xfId="56028"/>
    <cellStyle name="40% - Ênfase3 2 2 4 2" xfId="1189"/>
    <cellStyle name="40% - Ênfase3 2 2 4 2 10" xfId="49433"/>
    <cellStyle name="40% - Ênfase3 2 2 4 2 11" xfId="56509"/>
    <cellStyle name="40% - Ênfase3 2 2 4 2 2" xfId="2720"/>
    <cellStyle name="40% - Ênfase3 2 2 4 2 2 2" xfId="16139"/>
    <cellStyle name="40% - Ênfase3 2 2 4 2 2 2 2" xfId="16140"/>
    <cellStyle name="40% - Ênfase3 2 2 4 2 2 2 2 2" xfId="16141"/>
    <cellStyle name="40% - Ênfase3 2 2 4 2 2 2 3" xfId="16142"/>
    <cellStyle name="40% - Ênfase3 2 2 4 2 2 2 4" xfId="16143"/>
    <cellStyle name="40% - Ênfase3 2 2 4 2 2 2 5" xfId="54953"/>
    <cellStyle name="40% - Ênfase3 2 2 4 2 2 3" xfId="16144"/>
    <cellStyle name="40% - Ênfase3 2 2 4 2 2 3 2" xfId="16145"/>
    <cellStyle name="40% - Ênfase3 2 2 4 2 2 3 2 2" xfId="16146"/>
    <cellStyle name="40% - Ênfase3 2 2 4 2 2 3 3" xfId="16147"/>
    <cellStyle name="40% - Ênfase3 2 2 4 2 2 3 4" xfId="16148"/>
    <cellStyle name="40% - Ênfase3 2 2 4 2 2 4" xfId="16149"/>
    <cellStyle name="40% - Ênfase3 2 2 4 2 2 4 2" xfId="16150"/>
    <cellStyle name="40% - Ênfase3 2 2 4 2 2 5" xfId="16151"/>
    <cellStyle name="40% - Ênfase3 2 2 4 2 2 6" xfId="16152"/>
    <cellStyle name="40% - Ênfase3 2 2 4 2 2 7" xfId="47933"/>
    <cellStyle name="40% - Ênfase3 2 2 4 2 2 8" xfId="51474"/>
    <cellStyle name="40% - Ênfase3 2 2 4 2 2 9" xfId="57527"/>
    <cellStyle name="40% - Ênfase3 2 2 4 2 3" xfId="16153"/>
    <cellStyle name="40% - Ênfase3 2 2 4 2 3 2" xfId="16154"/>
    <cellStyle name="40% - Ênfase3 2 2 4 2 3 2 2" xfId="16155"/>
    <cellStyle name="40% - Ênfase3 2 2 4 2 3 3" xfId="16156"/>
    <cellStyle name="40% - Ênfase3 2 2 4 2 3 4" xfId="16157"/>
    <cellStyle name="40% - Ênfase3 2 2 4 2 3 5" xfId="53454"/>
    <cellStyle name="40% - Ênfase3 2 2 4 2 4" xfId="16158"/>
    <cellStyle name="40% - Ênfase3 2 2 4 2 4 2" xfId="16159"/>
    <cellStyle name="40% - Ênfase3 2 2 4 2 4 2 2" xfId="16160"/>
    <cellStyle name="40% - Ênfase3 2 2 4 2 4 3" xfId="16161"/>
    <cellStyle name="40% - Ênfase3 2 2 4 2 4 4" xfId="16162"/>
    <cellStyle name="40% - Ênfase3 2 2 4 2 4 5" xfId="50456"/>
    <cellStyle name="40% - Ênfase3 2 2 4 2 5" xfId="16163"/>
    <cellStyle name="40% - Ênfase3 2 2 4 2 5 2" xfId="16164"/>
    <cellStyle name="40% - Ênfase3 2 2 4 2 5 2 2" xfId="16165"/>
    <cellStyle name="40% - Ênfase3 2 2 4 2 5 3" xfId="16166"/>
    <cellStyle name="40% - Ênfase3 2 2 4 2 5 4" xfId="16167"/>
    <cellStyle name="40% - Ênfase3 2 2 4 2 6" xfId="16168"/>
    <cellStyle name="40% - Ênfase3 2 2 4 2 6 2" xfId="16169"/>
    <cellStyle name="40% - Ênfase3 2 2 4 2 7" xfId="16170"/>
    <cellStyle name="40% - Ênfase3 2 2 4 2 8" xfId="16171"/>
    <cellStyle name="40% - Ênfase3 2 2 4 2 9" xfId="46434"/>
    <cellStyle name="40% - Ênfase3 2 2 4 3" xfId="1725"/>
    <cellStyle name="40% - Ênfase3 2 2 4 3 10" xfId="57046"/>
    <cellStyle name="40% - Ênfase3 2 2 4 3 2" xfId="3256"/>
    <cellStyle name="40% - Ênfase3 2 2 4 3 2 2" xfId="16172"/>
    <cellStyle name="40% - Ênfase3 2 2 4 3 2 2 2" xfId="16173"/>
    <cellStyle name="40% - Ênfase3 2 2 4 3 2 2 2 2" xfId="16174"/>
    <cellStyle name="40% - Ênfase3 2 2 4 3 2 2 3" xfId="16175"/>
    <cellStyle name="40% - Ênfase3 2 2 4 3 2 2 4" xfId="16176"/>
    <cellStyle name="40% - Ênfase3 2 2 4 3 2 2 5" xfId="55489"/>
    <cellStyle name="40% - Ênfase3 2 2 4 3 2 3" xfId="16177"/>
    <cellStyle name="40% - Ênfase3 2 2 4 3 2 3 2" xfId="16178"/>
    <cellStyle name="40% - Ênfase3 2 2 4 3 2 4" xfId="16179"/>
    <cellStyle name="40% - Ênfase3 2 2 4 3 2 5" xfId="16180"/>
    <cellStyle name="40% - Ênfase3 2 2 4 3 2 6" xfId="48469"/>
    <cellStyle name="40% - Ênfase3 2 2 4 3 2 7" xfId="52492"/>
    <cellStyle name="40% - Ênfase3 2 2 4 3 3" xfId="16181"/>
    <cellStyle name="40% - Ênfase3 2 2 4 3 3 2" xfId="16182"/>
    <cellStyle name="40% - Ênfase3 2 2 4 3 3 2 2" xfId="16183"/>
    <cellStyle name="40% - Ênfase3 2 2 4 3 3 3" xfId="16184"/>
    <cellStyle name="40% - Ênfase3 2 2 4 3 3 4" xfId="16185"/>
    <cellStyle name="40% - Ênfase3 2 2 4 3 3 5" xfId="53990"/>
    <cellStyle name="40% - Ênfase3 2 2 4 3 4" xfId="16186"/>
    <cellStyle name="40% - Ênfase3 2 2 4 3 4 2" xfId="16187"/>
    <cellStyle name="40% - Ênfase3 2 2 4 3 4 2 2" xfId="16188"/>
    <cellStyle name="40% - Ênfase3 2 2 4 3 4 3" xfId="16189"/>
    <cellStyle name="40% - Ênfase3 2 2 4 3 4 4" xfId="16190"/>
    <cellStyle name="40% - Ênfase3 2 2 4 3 5" xfId="16191"/>
    <cellStyle name="40% - Ênfase3 2 2 4 3 5 2" xfId="16192"/>
    <cellStyle name="40% - Ênfase3 2 2 4 3 6" xfId="16193"/>
    <cellStyle name="40% - Ênfase3 2 2 4 3 7" xfId="16194"/>
    <cellStyle name="40% - Ênfase3 2 2 4 3 8" xfId="46970"/>
    <cellStyle name="40% - Ênfase3 2 2 4 3 9" xfId="50993"/>
    <cellStyle name="40% - Ênfase3 2 2 4 4" xfId="2239"/>
    <cellStyle name="40% - Ênfase3 2 2 4 4 2" xfId="16195"/>
    <cellStyle name="40% - Ênfase3 2 2 4 4 2 2" xfId="16196"/>
    <cellStyle name="40% - Ênfase3 2 2 4 4 2 2 2" xfId="16197"/>
    <cellStyle name="40% - Ênfase3 2 2 4 4 2 3" xfId="16198"/>
    <cellStyle name="40% - Ênfase3 2 2 4 4 2 4" xfId="16199"/>
    <cellStyle name="40% - Ênfase3 2 2 4 4 2 5" xfId="54472"/>
    <cellStyle name="40% - Ênfase3 2 2 4 4 3" xfId="16200"/>
    <cellStyle name="40% - Ênfase3 2 2 4 4 3 2" xfId="16201"/>
    <cellStyle name="40% - Ênfase3 2 2 4 4 4" xfId="16202"/>
    <cellStyle name="40% - Ênfase3 2 2 4 4 5" xfId="16203"/>
    <cellStyle name="40% - Ênfase3 2 2 4 4 6" xfId="47452"/>
    <cellStyle name="40% - Ênfase3 2 2 4 4 7" xfId="52011"/>
    <cellStyle name="40% - Ênfase3 2 2 4 5" xfId="16204"/>
    <cellStyle name="40% - Ênfase3 2 2 4 5 2" xfId="16205"/>
    <cellStyle name="40% - Ênfase3 2 2 4 5 2 2" xfId="16206"/>
    <cellStyle name="40% - Ênfase3 2 2 4 5 3" xfId="16207"/>
    <cellStyle name="40% - Ênfase3 2 2 4 5 4" xfId="16208"/>
    <cellStyle name="40% - Ênfase3 2 2 4 5 5" xfId="52973"/>
    <cellStyle name="40% - Ênfase3 2 2 4 6" xfId="16209"/>
    <cellStyle name="40% - Ênfase3 2 2 4 6 2" xfId="16210"/>
    <cellStyle name="40% - Ênfase3 2 2 4 6 2 2" xfId="16211"/>
    <cellStyle name="40% - Ênfase3 2 2 4 6 3" xfId="16212"/>
    <cellStyle name="40% - Ênfase3 2 2 4 6 4" xfId="16213"/>
    <cellStyle name="40% - Ênfase3 2 2 4 6 5" xfId="49975"/>
    <cellStyle name="40% - Ênfase3 2 2 4 7" xfId="16214"/>
    <cellStyle name="40% - Ênfase3 2 2 4 7 2" xfId="16215"/>
    <cellStyle name="40% - Ênfase3 2 2 4 7 2 2" xfId="16216"/>
    <cellStyle name="40% - Ênfase3 2 2 4 7 3" xfId="16217"/>
    <cellStyle name="40% - Ênfase3 2 2 4 7 4" xfId="16218"/>
    <cellStyle name="40% - Ênfase3 2 2 4 8" xfId="16219"/>
    <cellStyle name="40% - Ênfase3 2 2 4 8 2" xfId="16220"/>
    <cellStyle name="40% - Ênfase3 2 2 4 9" xfId="16221"/>
    <cellStyle name="40% - Ênfase3 2 2 5" xfId="869"/>
    <cellStyle name="40% - Ênfase3 2 2 5 10" xfId="49113"/>
    <cellStyle name="40% - Ênfase3 2 2 5 11" xfId="56189"/>
    <cellStyle name="40% - Ênfase3 2 2 5 2" xfId="2400"/>
    <cellStyle name="40% - Ênfase3 2 2 5 2 2" xfId="16222"/>
    <cellStyle name="40% - Ênfase3 2 2 5 2 2 2" xfId="16223"/>
    <cellStyle name="40% - Ênfase3 2 2 5 2 2 2 2" xfId="16224"/>
    <cellStyle name="40% - Ênfase3 2 2 5 2 2 3" xfId="16225"/>
    <cellStyle name="40% - Ênfase3 2 2 5 2 2 4" xfId="16226"/>
    <cellStyle name="40% - Ênfase3 2 2 5 2 2 5" xfId="54633"/>
    <cellStyle name="40% - Ênfase3 2 2 5 2 3" xfId="16227"/>
    <cellStyle name="40% - Ênfase3 2 2 5 2 3 2" xfId="16228"/>
    <cellStyle name="40% - Ênfase3 2 2 5 2 3 2 2" xfId="16229"/>
    <cellStyle name="40% - Ênfase3 2 2 5 2 3 3" xfId="16230"/>
    <cellStyle name="40% - Ênfase3 2 2 5 2 3 4" xfId="16231"/>
    <cellStyle name="40% - Ênfase3 2 2 5 2 4" xfId="16232"/>
    <cellStyle name="40% - Ênfase3 2 2 5 2 4 2" xfId="16233"/>
    <cellStyle name="40% - Ênfase3 2 2 5 2 5" xfId="16234"/>
    <cellStyle name="40% - Ênfase3 2 2 5 2 6" xfId="16235"/>
    <cellStyle name="40% - Ênfase3 2 2 5 2 7" xfId="47613"/>
    <cellStyle name="40% - Ênfase3 2 2 5 2 8" xfId="51154"/>
    <cellStyle name="40% - Ênfase3 2 2 5 2 9" xfId="57207"/>
    <cellStyle name="40% - Ênfase3 2 2 5 3" xfId="16236"/>
    <cellStyle name="40% - Ênfase3 2 2 5 3 2" xfId="16237"/>
    <cellStyle name="40% - Ênfase3 2 2 5 3 2 2" xfId="16238"/>
    <cellStyle name="40% - Ênfase3 2 2 5 3 3" xfId="16239"/>
    <cellStyle name="40% - Ênfase3 2 2 5 3 4" xfId="16240"/>
    <cellStyle name="40% - Ênfase3 2 2 5 3 5" xfId="53134"/>
    <cellStyle name="40% - Ênfase3 2 2 5 4" xfId="16241"/>
    <cellStyle name="40% - Ênfase3 2 2 5 4 2" xfId="16242"/>
    <cellStyle name="40% - Ênfase3 2 2 5 4 2 2" xfId="16243"/>
    <cellStyle name="40% - Ênfase3 2 2 5 4 3" xfId="16244"/>
    <cellStyle name="40% - Ênfase3 2 2 5 4 4" xfId="16245"/>
    <cellStyle name="40% - Ênfase3 2 2 5 4 5" xfId="50136"/>
    <cellStyle name="40% - Ênfase3 2 2 5 5" xfId="16246"/>
    <cellStyle name="40% - Ênfase3 2 2 5 5 2" xfId="16247"/>
    <cellStyle name="40% - Ênfase3 2 2 5 5 2 2" xfId="16248"/>
    <cellStyle name="40% - Ênfase3 2 2 5 5 3" xfId="16249"/>
    <cellStyle name="40% - Ênfase3 2 2 5 5 4" xfId="16250"/>
    <cellStyle name="40% - Ênfase3 2 2 5 6" xfId="16251"/>
    <cellStyle name="40% - Ênfase3 2 2 5 6 2" xfId="16252"/>
    <cellStyle name="40% - Ênfase3 2 2 5 7" xfId="16253"/>
    <cellStyle name="40% - Ênfase3 2 2 5 8" xfId="16254"/>
    <cellStyle name="40% - Ênfase3 2 2 5 9" xfId="46114"/>
    <cellStyle name="40% - Ênfase3 2 2 6" xfId="1405"/>
    <cellStyle name="40% - Ênfase3 2 2 6 10" xfId="56726"/>
    <cellStyle name="40% - Ênfase3 2 2 6 2" xfId="2936"/>
    <cellStyle name="40% - Ênfase3 2 2 6 2 2" xfId="16255"/>
    <cellStyle name="40% - Ênfase3 2 2 6 2 2 2" xfId="16256"/>
    <cellStyle name="40% - Ênfase3 2 2 6 2 2 2 2" xfId="16257"/>
    <cellStyle name="40% - Ênfase3 2 2 6 2 2 3" xfId="16258"/>
    <cellStyle name="40% - Ênfase3 2 2 6 2 2 4" xfId="16259"/>
    <cellStyle name="40% - Ênfase3 2 2 6 2 2 5" xfId="55169"/>
    <cellStyle name="40% - Ênfase3 2 2 6 2 3" xfId="16260"/>
    <cellStyle name="40% - Ênfase3 2 2 6 2 3 2" xfId="16261"/>
    <cellStyle name="40% - Ênfase3 2 2 6 2 4" xfId="16262"/>
    <cellStyle name="40% - Ênfase3 2 2 6 2 5" xfId="16263"/>
    <cellStyle name="40% - Ênfase3 2 2 6 2 6" xfId="48149"/>
    <cellStyle name="40% - Ênfase3 2 2 6 2 7" xfId="52172"/>
    <cellStyle name="40% - Ênfase3 2 2 6 3" xfId="16264"/>
    <cellStyle name="40% - Ênfase3 2 2 6 3 2" xfId="16265"/>
    <cellStyle name="40% - Ênfase3 2 2 6 3 2 2" xfId="16266"/>
    <cellStyle name="40% - Ênfase3 2 2 6 3 3" xfId="16267"/>
    <cellStyle name="40% - Ênfase3 2 2 6 3 4" xfId="16268"/>
    <cellStyle name="40% - Ênfase3 2 2 6 3 5" xfId="53670"/>
    <cellStyle name="40% - Ênfase3 2 2 6 4" xfId="16269"/>
    <cellStyle name="40% - Ênfase3 2 2 6 4 2" xfId="16270"/>
    <cellStyle name="40% - Ênfase3 2 2 6 4 2 2" xfId="16271"/>
    <cellStyle name="40% - Ênfase3 2 2 6 4 3" xfId="16272"/>
    <cellStyle name="40% - Ênfase3 2 2 6 4 4" xfId="16273"/>
    <cellStyle name="40% - Ênfase3 2 2 6 5" xfId="16274"/>
    <cellStyle name="40% - Ênfase3 2 2 6 5 2" xfId="16275"/>
    <cellStyle name="40% - Ênfase3 2 2 6 6" xfId="16276"/>
    <cellStyle name="40% - Ênfase3 2 2 6 7" xfId="16277"/>
    <cellStyle name="40% - Ênfase3 2 2 6 8" xfId="46650"/>
    <cellStyle name="40% - Ênfase3 2 2 6 9" xfId="50673"/>
    <cellStyle name="40% - Ênfase3 2 2 7" xfId="1919"/>
    <cellStyle name="40% - Ênfase3 2 2 7 2" xfId="16278"/>
    <cellStyle name="40% - Ênfase3 2 2 7 2 2" xfId="16279"/>
    <cellStyle name="40% - Ênfase3 2 2 7 2 2 2" xfId="16280"/>
    <cellStyle name="40% - Ênfase3 2 2 7 2 3" xfId="16281"/>
    <cellStyle name="40% - Ênfase3 2 2 7 2 4" xfId="16282"/>
    <cellStyle name="40% - Ênfase3 2 2 7 2 5" xfId="54152"/>
    <cellStyle name="40% - Ênfase3 2 2 7 3" xfId="16283"/>
    <cellStyle name="40% - Ênfase3 2 2 7 3 2" xfId="16284"/>
    <cellStyle name="40% - Ênfase3 2 2 7 4" xfId="16285"/>
    <cellStyle name="40% - Ênfase3 2 2 7 5" xfId="16286"/>
    <cellStyle name="40% - Ênfase3 2 2 7 6" xfId="47132"/>
    <cellStyle name="40% - Ênfase3 2 2 7 7" xfId="51691"/>
    <cellStyle name="40% - Ênfase3 2 2 8" xfId="16287"/>
    <cellStyle name="40% - Ênfase3 2 2 8 2" xfId="16288"/>
    <cellStyle name="40% - Ênfase3 2 2 8 2 2" xfId="16289"/>
    <cellStyle name="40% - Ênfase3 2 2 8 3" xfId="16290"/>
    <cellStyle name="40% - Ênfase3 2 2 8 4" xfId="16291"/>
    <cellStyle name="40% - Ênfase3 2 2 8 5" xfId="52653"/>
    <cellStyle name="40% - Ênfase3 2 2 9" xfId="16292"/>
    <cellStyle name="40% - Ênfase3 2 2 9 2" xfId="16293"/>
    <cellStyle name="40% - Ênfase3 2 2 9 2 2" xfId="16294"/>
    <cellStyle name="40% - Ênfase3 2 2 9 3" xfId="16295"/>
    <cellStyle name="40% - Ênfase3 2 2 9 4" xfId="16296"/>
    <cellStyle name="40% - Ênfase3 2 2 9 5" xfId="49655"/>
    <cellStyle name="40% - Ênfase3 2 20" xfId="16297"/>
    <cellStyle name="40% - Ênfase3 2 21" xfId="45527"/>
    <cellStyle name="40% - Ênfase3 2 22" xfId="48526"/>
    <cellStyle name="40% - Ênfase3 2 23" xfId="55602"/>
    <cellStyle name="40% - Ênfase3 2 3" xfId="331"/>
    <cellStyle name="40% - Ênfase3 2 3 10" xfId="16298"/>
    <cellStyle name="40% - Ênfase3 2 3 11" xfId="45580"/>
    <cellStyle name="40% - Ênfase3 2 3 12" xfId="48579"/>
    <cellStyle name="40% - Ênfase3 2 3 13" xfId="55655"/>
    <cellStyle name="40% - Ênfase3 2 3 2" xfId="816"/>
    <cellStyle name="40% - Ênfase3 2 3 2 10" xfId="49060"/>
    <cellStyle name="40% - Ênfase3 2 3 2 11" xfId="56136"/>
    <cellStyle name="40% - Ênfase3 2 3 2 2" xfId="2347"/>
    <cellStyle name="40% - Ênfase3 2 3 2 2 2" xfId="16299"/>
    <cellStyle name="40% - Ênfase3 2 3 2 2 2 2" xfId="16300"/>
    <cellStyle name="40% - Ênfase3 2 3 2 2 2 2 2" xfId="16301"/>
    <cellStyle name="40% - Ênfase3 2 3 2 2 2 3" xfId="16302"/>
    <cellStyle name="40% - Ênfase3 2 3 2 2 2 4" xfId="16303"/>
    <cellStyle name="40% - Ênfase3 2 3 2 2 2 5" xfId="54580"/>
    <cellStyle name="40% - Ênfase3 2 3 2 2 3" xfId="16304"/>
    <cellStyle name="40% - Ênfase3 2 3 2 2 3 2" xfId="16305"/>
    <cellStyle name="40% - Ênfase3 2 3 2 2 3 2 2" xfId="16306"/>
    <cellStyle name="40% - Ênfase3 2 3 2 2 3 3" xfId="16307"/>
    <cellStyle name="40% - Ênfase3 2 3 2 2 3 4" xfId="16308"/>
    <cellStyle name="40% - Ênfase3 2 3 2 2 4" xfId="16309"/>
    <cellStyle name="40% - Ênfase3 2 3 2 2 4 2" xfId="16310"/>
    <cellStyle name="40% - Ênfase3 2 3 2 2 5" xfId="16311"/>
    <cellStyle name="40% - Ênfase3 2 3 2 2 6" xfId="16312"/>
    <cellStyle name="40% - Ênfase3 2 3 2 2 7" xfId="47560"/>
    <cellStyle name="40% - Ênfase3 2 3 2 2 8" xfId="51101"/>
    <cellStyle name="40% - Ênfase3 2 3 2 2 9" xfId="57154"/>
    <cellStyle name="40% - Ênfase3 2 3 2 3" xfId="16313"/>
    <cellStyle name="40% - Ênfase3 2 3 2 3 2" xfId="16314"/>
    <cellStyle name="40% - Ênfase3 2 3 2 3 2 2" xfId="16315"/>
    <cellStyle name="40% - Ênfase3 2 3 2 3 3" xfId="16316"/>
    <cellStyle name="40% - Ênfase3 2 3 2 3 4" xfId="16317"/>
    <cellStyle name="40% - Ênfase3 2 3 2 3 5" xfId="53081"/>
    <cellStyle name="40% - Ênfase3 2 3 2 4" xfId="16318"/>
    <cellStyle name="40% - Ênfase3 2 3 2 4 2" xfId="16319"/>
    <cellStyle name="40% - Ênfase3 2 3 2 4 2 2" xfId="16320"/>
    <cellStyle name="40% - Ênfase3 2 3 2 4 3" xfId="16321"/>
    <cellStyle name="40% - Ênfase3 2 3 2 4 4" xfId="16322"/>
    <cellStyle name="40% - Ênfase3 2 3 2 4 5" xfId="50083"/>
    <cellStyle name="40% - Ênfase3 2 3 2 5" xfId="16323"/>
    <cellStyle name="40% - Ênfase3 2 3 2 5 2" xfId="16324"/>
    <cellStyle name="40% - Ênfase3 2 3 2 5 2 2" xfId="16325"/>
    <cellStyle name="40% - Ênfase3 2 3 2 5 3" xfId="16326"/>
    <cellStyle name="40% - Ênfase3 2 3 2 5 4" xfId="16327"/>
    <cellStyle name="40% - Ênfase3 2 3 2 6" xfId="16328"/>
    <cellStyle name="40% - Ênfase3 2 3 2 6 2" xfId="16329"/>
    <cellStyle name="40% - Ênfase3 2 3 2 7" xfId="16330"/>
    <cellStyle name="40% - Ênfase3 2 3 2 8" xfId="16331"/>
    <cellStyle name="40% - Ênfase3 2 3 2 9" xfId="46061"/>
    <cellStyle name="40% - Ênfase3 2 3 3" xfId="1352"/>
    <cellStyle name="40% - Ênfase3 2 3 3 10" xfId="56673"/>
    <cellStyle name="40% - Ênfase3 2 3 3 2" xfId="2883"/>
    <cellStyle name="40% - Ênfase3 2 3 3 2 2" xfId="16332"/>
    <cellStyle name="40% - Ênfase3 2 3 3 2 2 2" xfId="16333"/>
    <cellStyle name="40% - Ênfase3 2 3 3 2 2 2 2" xfId="16334"/>
    <cellStyle name="40% - Ênfase3 2 3 3 2 2 3" xfId="16335"/>
    <cellStyle name="40% - Ênfase3 2 3 3 2 2 4" xfId="16336"/>
    <cellStyle name="40% - Ênfase3 2 3 3 2 2 5" xfId="55116"/>
    <cellStyle name="40% - Ênfase3 2 3 3 2 3" xfId="16337"/>
    <cellStyle name="40% - Ênfase3 2 3 3 2 3 2" xfId="16338"/>
    <cellStyle name="40% - Ênfase3 2 3 3 2 4" xfId="16339"/>
    <cellStyle name="40% - Ênfase3 2 3 3 2 5" xfId="16340"/>
    <cellStyle name="40% - Ênfase3 2 3 3 2 6" xfId="48096"/>
    <cellStyle name="40% - Ênfase3 2 3 3 2 7" xfId="52119"/>
    <cellStyle name="40% - Ênfase3 2 3 3 3" xfId="16341"/>
    <cellStyle name="40% - Ênfase3 2 3 3 3 2" xfId="16342"/>
    <cellStyle name="40% - Ênfase3 2 3 3 3 2 2" xfId="16343"/>
    <cellStyle name="40% - Ênfase3 2 3 3 3 3" xfId="16344"/>
    <cellStyle name="40% - Ênfase3 2 3 3 3 4" xfId="16345"/>
    <cellStyle name="40% - Ênfase3 2 3 3 3 5" xfId="53617"/>
    <cellStyle name="40% - Ênfase3 2 3 3 4" xfId="16346"/>
    <cellStyle name="40% - Ênfase3 2 3 3 4 2" xfId="16347"/>
    <cellStyle name="40% - Ênfase3 2 3 3 4 2 2" xfId="16348"/>
    <cellStyle name="40% - Ênfase3 2 3 3 4 3" xfId="16349"/>
    <cellStyle name="40% - Ênfase3 2 3 3 4 4" xfId="16350"/>
    <cellStyle name="40% - Ênfase3 2 3 3 5" xfId="16351"/>
    <cellStyle name="40% - Ênfase3 2 3 3 5 2" xfId="16352"/>
    <cellStyle name="40% - Ênfase3 2 3 3 6" xfId="16353"/>
    <cellStyle name="40% - Ênfase3 2 3 3 7" xfId="16354"/>
    <cellStyle name="40% - Ênfase3 2 3 3 8" xfId="46597"/>
    <cellStyle name="40% - Ênfase3 2 3 3 9" xfId="50620"/>
    <cellStyle name="40% - Ênfase3 2 3 4" xfId="1866"/>
    <cellStyle name="40% - Ênfase3 2 3 4 2" xfId="16355"/>
    <cellStyle name="40% - Ênfase3 2 3 4 2 2" xfId="16356"/>
    <cellStyle name="40% - Ênfase3 2 3 4 2 2 2" xfId="16357"/>
    <cellStyle name="40% - Ênfase3 2 3 4 2 3" xfId="16358"/>
    <cellStyle name="40% - Ênfase3 2 3 4 2 4" xfId="16359"/>
    <cellStyle name="40% - Ênfase3 2 3 4 2 5" xfId="54099"/>
    <cellStyle name="40% - Ênfase3 2 3 4 3" xfId="16360"/>
    <cellStyle name="40% - Ênfase3 2 3 4 3 2" xfId="16361"/>
    <cellStyle name="40% - Ênfase3 2 3 4 4" xfId="16362"/>
    <cellStyle name="40% - Ênfase3 2 3 4 5" xfId="16363"/>
    <cellStyle name="40% - Ênfase3 2 3 4 6" xfId="47079"/>
    <cellStyle name="40% - Ênfase3 2 3 4 7" xfId="51638"/>
    <cellStyle name="40% - Ênfase3 2 3 5" xfId="16364"/>
    <cellStyle name="40% - Ênfase3 2 3 5 2" xfId="16365"/>
    <cellStyle name="40% - Ênfase3 2 3 5 2 2" xfId="16366"/>
    <cellStyle name="40% - Ênfase3 2 3 5 3" xfId="16367"/>
    <cellStyle name="40% - Ênfase3 2 3 5 4" xfId="16368"/>
    <cellStyle name="40% - Ênfase3 2 3 5 5" xfId="52600"/>
    <cellStyle name="40% - Ênfase3 2 3 6" xfId="16369"/>
    <cellStyle name="40% - Ênfase3 2 3 6 2" xfId="16370"/>
    <cellStyle name="40% - Ênfase3 2 3 6 2 2" xfId="16371"/>
    <cellStyle name="40% - Ênfase3 2 3 6 3" xfId="16372"/>
    <cellStyle name="40% - Ênfase3 2 3 6 4" xfId="16373"/>
    <cellStyle name="40% - Ênfase3 2 3 6 5" xfId="49602"/>
    <cellStyle name="40% - Ênfase3 2 3 7" xfId="16374"/>
    <cellStyle name="40% - Ênfase3 2 3 7 2" xfId="16375"/>
    <cellStyle name="40% - Ênfase3 2 3 7 2 2" xfId="16376"/>
    <cellStyle name="40% - Ênfase3 2 3 7 3" xfId="16377"/>
    <cellStyle name="40% - Ênfase3 2 3 7 4" xfId="16378"/>
    <cellStyle name="40% - Ênfase3 2 3 8" xfId="16379"/>
    <cellStyle name="40% - Ênfase3 2 3 8 2" xfId="16380"/>
    <cellStyle name="40% - Ênfase3 2 3 9" xfId="16381"/>
    <cellStyle name="40% - Ênfase3 2 4" xfId="437"/>
    <cellStyle name="40% - Ênfase3 2 4 10" xfId="16382"/>
    <cellStyle name="40% - Ênfase3 2 4 11" xfId="45686"/>
    <cellStyle name="40% - Ênfase3 2 4 12" xfId="48685"/>
    <cellStyle name="40% - Ênfase3 2 4 13" xfId="55761"/>
    <cellStyle name="40% - Ênfase3 2 4 2" xfId="922"/>
    <cellStyle name="40% - Ênfase3 2 4 2 10" xfId="49166"/>
    <cellStyle name="40% - Ênfase3 2 4 2 11" xfId="56242"/>
    <cellStyle name="40% - Ênfase3 2 4 2 2" xfId="2453"/>
    <cellStyle name="40% - Ênfase3 2 4 2 2 2" xfId="16383"/>
    <cellStyle name="40% - Ênfase3 2 4 2 2 2 2" xfId="16384"/>
    <cellStyle name="40% - Ênfase3 2 4 2 2 2 2 2" xfId="16385"/>
    <cellStyle name="40% - Ênfase3 2 4 2 2 2 3" xfId="16386"/>
    <cellStyle name="40% - Ênfase3 2 4 2 2 2 4" xfId="16387"/>
    <cellStyle name="40% - Ênfase3 2 4 2 2 2 5" xfId="54686"/>
    <cellStyle name="40% - Ênfase3 2 4 2 2 3" xfId="16388"/>
    <cellStyle name="40% - Ênfase3 2 4 2 2 3 2" xfId="16389"/>
    <cellStyle name="40% - Ênfase3 2 4 2 2 3 2 2" xfId="16390"/>
    <cellStyle name="40% - Ênfase3 2 4 2 2 3 3" xfId="16391"/>
    <cellStyle name="40% - Ênfase3 2 4 2 2 3 4" xfId="16392"/>
    <cellStyle name="40% - Ênfase3 2 4 2 2 4" xfId="16393"/>
    <cellStyle name="40% - Ênfase3 2 4 2 2 4 2" xfId="16394"/>
    <cellStyle name="40% - Ênfase3 2 4 2 2 5" xfId="16395"/>
    <cellStyle name="40% - Ênfase3 2 4 2 2 6" xfId="16396"/>
    <cellStyle name="40% - Ênfase3 2 4 2 2 7" xfId="47666"/>
    <cellStyle name="40% - Ênfase3 2 4 2 2 8" xfId="51207"/>
    <cellStyle name="40% - Ênfase3 2 4 2 2 9" xfId="57260"/>
    <cellStyle name="40% - Ênfase3 2 4 2 3" xfId="16397"/>
    <cellStyle name="40% - Ênfase3 2 4 2 3 2" xfId="16398"/>
    <cellStyle name="40% - Ênfase3 2 4 2 3 2 2" xfId="16399"/>
    <cellStyle name="40% - Ênfase3 2 4 2 3 3" xfId="16400"/>
    <cellStyle name="40% - Ênfase3 2 4 2 3 4" xfId="16401"/>
    <cellStyle name="40% - Ênfase3 2 4 2 3 5" xfId="53187"/>
    <cellStyle name="40% - Ênfase3 2 4 2 4" xfId="16402"/>
    <cellStyle name="40% - Ênfase3 2 4 2 4 2" xfId="16403"/>
    <cellStyle name="40% - Ênfase3 2 4 2 4 2 2" xfId="16404"/>
    <cellStyle name="40% - Ênfase3 2 4 2 4 3" xfId="16405"/>
    <cellStyle name="40% - Ênfase3 2 4 2 4 4" xfId="16406"/>
    <cellStyle name="40% - Ênfase3 2 4 2 4 5" xfId="50189"/>
    <cellStyle name="40% - Ênfase3 2 4 2 5" xfId="16407"/>
    <cellStyle name="40% - Ênfase3 2 4 2 5 2" xfId="16408"/>
    <cellStyle name="40% - Ênfase3 2 4 2 5 2 2" xfId="16409"/>
    <cellStyle name="40% - Ênfase3 2 4 2 5 3" xfId="16410"/>
    <cellStyle name="40% - Ênfase3 2 4 2 5 4" xfId="16411"/>
    <cellStyle name="40% - Ênfase3 2 4 2 6" xfId="16412"/>
    <cellStyle name="40% - Ênfase3 2 4 2 6 2" xfId="16413"/>
    <cellStyle name="40% - Ênfase3 2 4 2 7" xfId="16414"/>
    <cellStyle name="40% - Ênfase3 2 4 2 8" xfId="16415"/>
    <cellStyle name="40% - Ênfase3 2 4 2 9" xfId="46167"/>
    <cellStyle name="40% - Ênfase3 2 4 3" xfId="1458"/>
    <cellStyle name="40% - Ênfase3 2 4 3 10" xfId="56779"/>
    <cellStyle name="40% - Ênfase3 2 4 3 2" xfId="2989"/>
    <cellStyle name="40% - Ênfase3 2 4 3 2 2" xfId="16416"/>
    <cellStyle name="40% - Ênfase3 2 4 3 2 2 2" xfId="16417"/>
    <cellStyle name="40% - Ênfase3 2 4 3 2 2 2 2" xfId="16418"/>
    <cellStyle name="40% - Ênfase3 2 4 3 2 2 3" xfId="16419"/>
    <cellStyle name="40% - Ênfase3 2 4 3 2 2 4" xfId="16420"/>
    <cellStyle name="40% - Ênfase3 2 4 3 2 2 5" xfId="55222"/>
    <cellStyle name="40% - Ênfase3 2 4 3 2 3" xfId="16421"/>
    <cellStyle name="40% - Ênfase3 2 4 3 2 3 2" xfId="16422"/>
    <cellStyle name="40% - Ênfase3 2 4 3 2 4" xfId="16423"/>
    <cellStyle name="40% - Ênfase3 2 4 3 2 5" xfId="16424"/>
    <cellStyle name="40% - Ênfase3 2 4 3 2 6" xfId="48202"/>
    <cellStyle name="40% - Ênfase3 2 4 3 2 7" xfId="52225"/>
    <cellStyle name="40% - Ênfase3 2 4 3 3" xfId="16425"/>
    <cellStyle name="40% - Ênfase3 2 4 3 3 2" xfId="16426"/>
    <cellStyle name="40% - Ênfase3 2 4 3 3 2 2" xfId="16427"/>
    <cellStyle name="40% - Ênfase3 2 4 3 3 3" xfId="16428"/>
    <cellStyle name="40% - Ênfase3 2 4 3 3 4" xfId="16429"/>
    <cellStyle name="40% - Ênfase3 2 4 3 3 5" xfId="53723"/>
    <cellStyle name="40% - Ênfase3 2 4 3 4" xfId="16430"/>
    <cellStyle name="40% - Ênfase3 2 4 3 4 2" xfId="16431"/>
    <cellStyle name="40% - Ênfase3 2 4 3 4 2 2" xfId="16432"/>
    <cellStyle name="40% - Ênfase3 2 4 3 4 3" xfId="16433"/>
    <cellStyle name="40% - Ênfase3 2 4 3 4 4" xfId="16434"/>
    <cellStyle name="40% - Ênfase3 2 4 3 5" xfId="16435"/>
    <cellStyle name="40% - Ênfase3 2 4 3 5 2" xfId="16436"/>
    <cellStyle name="40% - Ênfase3 2 4 3 6" xfId="16437"/>
    <cellStyle name="40% - Ênfase3 2 4 3 7" xfId="16438"/>
    <cellStyle name="40% - Ênfase3 2 4 3 8" xfId="46703"/>
    <cellStyle name="40% - Ênfase3 2 4 3 9" xfId="50726"/>
    <cellStyle name="40% - Ênfase3 2 4 4" xfId="1972"/>
    <cellStyle name="40% - Ênfase3 2 4 4 2" xfId="16439"/>
    <cellStyle name="40% - Ênfase3 2 4 4 2 2" xfId="16440"/>
    <cellStyle name="40% - Ênfase3 2 4 4 2 2 2" xfId="16441"/>
    <cellStyle name="40% - Ênfase3 2 4 4 2 3" xfId="16442"/>
    <cellStyle name="40% - Ênfase3 2 4 4 2 4" xfId="16443"/>
    <cellStyle name="40% - Ênfase3 2 4 4 2 5" xfId="54205"/>
    <cellStyle name="40% - Ênfase3 2 4 4 3" xfId="16444"/>
    <cellStyle name="40% - Ênfase3 2 4 4 3 2" xfId="16445"/>
    <cellStyle name="40% - Ênfase3 2 4 4 4" xfId="16446"/>
    <cellStyle name="40% - Ênfase3 2 4 4 5" xfId="16447"/>
    <cellStyle name="40% - Ênfase3 2 4 4 6" xfId="47185"/>
    <cellStyle name="40% - Ênfase3 2 4 4 7" xfId="51744"/>
    <cellStyle name="40% - Ênfase3 2 4 5" xfId="16448"/>
    <cellStyle name="40% - Ênfase3 2 4 5 2" xfId="16449"/>
    <cellStyle name="40% - Ênfase3 2 4 5 2 2" xfId="16450"/>
    <cellStyle name="40% - Ênfase3 2 4 5 3" xfId="16451"/>
    <cellStyle name="40% - Ênfase3 2 4 5 4" xfId="16452"/>
    <cellStyle name="40% - Ênfase3 2 4 5 5" xfId="52706"/>
    <cellStyle name="40% - Ênfase3 2 4 6" xfId="16453"/>
    <cellStyle name="40% - Ênfase3 2 4 6 2" xfId="16454"/>
    <cellStyle name="40% - Ênfase3 2 4 6 2 2" xfId="16455"/>
    <cellStyle name="40% - Ênfase3 2 4 6 3" xfId="16456"/>
    <cellStyle name="40% - Ênfase3 2 4 6 4" xfId="16457"/>
    <cellStyle name="40% - Ênfase3 2 4 6 5" xfId="49708"/>
    <cellStyle name="40% - Ênfase3 2 4 7" xfId="16458"/>
    <cellStyle name="40% - Ênfase3 2 4 7 2" xfId="16459"/>
    <cellStyle name="40% - Ênfase3 2 4 7 2 2" xfId="16460"/>
    <cellStyle name="40% - Ênfase3 2 4 7 3" xfId="16461"/>
    <cellStyle name="40% - Ênfase3 2 4 7 4" xfId="16462"/>
    <cellStyle name="40% - Ênfase3 2 4 8" xfId="16463"/>
    <cellStyle name="40% - Ênfase3 2 4 8 2" xfId="16464"/>
    <cellStyle name="40% - Ênfase3 2 4 9" xfId="16465"/>
    <cellStyle name="40% - Ênfase3 2 5" xfId="543"/>
    <cellStyle name="40% - Ênfase3 2 5 10" xfId="16466"/>
    <cellStyle name="40% - Ênfase3 2 5 11" xfId="45792"/>
    <cellStyle name="40% - Ênfase3 2 5 12" xfId="48791"/>
    <cellStyle name="40% - Ênfase3 2 5 13" xfId="55867"/>
    <cellStyle name="40% - Ênfase3 2 5 2" xfId="1028"/>
    <cellStyle name="40% - Ênfase3 2 5 2 10" xfId="49272"/>
    <cellStyle name="40% - Ênfase3 2 5 2 11" xfId="56348"/>
    <cellStyle name="40% - Ênfase3 2 5 2 2" xfId="2559"/>
    <cellStyle name="40% - Ênfase3 2 5 2 2 2" xfId="16467"/>
    <cellStyle name="40% - Ênfase3 2 5 2 2 2 2" xfId="16468"/>
    <cellStyle name="40% - Ênfase3 2 5 2 2 2 2 2" xfId="16469"/>
    <cellStyle name="40% - Ênfase3 2 5 2 2 2 3" xfId="16470"/>
    <cellStyle name="40% - Ênfase3 2 5 2 2 2 4" xfId="16471"/>
    <cellStyle name="40% - Ênfase3 2 5 2 2 2 5" xfId="54792"/>
    <cellStyle name="40% - Ênfase3 2 5 2 2 3" xfId="16472"/>
    <cellStyle name="40% - Ênfase3 2 5 2 2 3 2" xfId="16473"/>
    <cellStyle name="40% - Ênfase3 2 5 2 2 3 2 2" xfId="16474"/>
    <cellStyle name="40% - Ênfase3 2 5 2 2 3 3" xfId="16475"/>
    <cellStyle name="40% - Ênfase3 2 5 2 2 3 4" xfId="16476"/>
    <cellStyle name="40% - Ênfase3 2 5 2 2 4" xfId="16477"/>
    <cellStyle name="40% - Ênfase3 2 5 2 2 4 2" xfId="16478"/>
    <cellStyle name="40% - Ênfase3 2 5 2 2 5" xfId="16479"/>
    <cellStyle name="40% - Ênfase3 2 5 2 2 6" xfId="16480"/>
    <cellStyle name="40% - Ênfase3 2 5 2 2 7" xfId="47772"/>
    <cellStyle name="40% - Ênfase3 2 5 2 2 8" xfId="51313"/>
    <cellStyle name="40% - Ênfase3 2 5 2 2 9" xfId="57366"/>
    <cellStyle name="40% - Ênfase3 2 5 2 3" xfId="16481"/>
    <cellStyle name="40% - Ênfase3 2 5 2 3 2" xfId="16482"/>
    <cellStyle name="40% - Ênfase3 2 5 2 3 2 2" xfId="16483"/>
    <cellStyle name="40% - Ênfase3 2 5 2 3 3" xfId="16484"/>
    <cellStyle name="40% - Ênfase3 2 5 2 3 4" xfId="16485"/>
    <cellStyle name="40% - Ênfase3 2 5 2 3 5" xfId="53293"/>
    <cellStyle name="40% - Ênfase3 2 5 2 4" xfId="16486"/>
    <cellStyle name="40% - Ênfase3 2 5 2 4 2" xfId="16487"/>
    <cellStyle name="40% - Ênfase3 2 5 2 4 2 2" xfId="16488"/>
    <cellStyle name="40% - Ênfase3 2 5 2 4 3" xfId="16489"/>
    <cellStyle name="40% - Ênfase3 2 5 2 4 4" xfId="16490"/>
    <cellStyle name="40% - Ênfase3 2 5 2 4 5" xfId="50295"/>
    <cellStyle name="40% - Ênfase3 2 5 2 5" xfId="16491"/>
    <cellStyle name="40% - Ênfase3 2 5 2 5 2" xfId="16492"/>
    <cellStyle name="40% - Ênfase3 2 5 2 5 2 2" xfId="16493"/>
    <cellStyle name="40% - Ênfase3 2 5 2 5 3" xfId="16494"/>
    <cellStyle name="40% - Ênfase3 2 5 2 5 4" xfId="16495"/>
    <cellStyle name="40% - Ênfase3 2 5 2 6" xfId="16496"/>
    <cellStyle name="40% - Ênfase3 2 5 2 6 2" xfId="16497"/>
    <cellStyle name="40% - Ênfase3 2 5 2 7" xfId="16498"/>
    <cellStyle name="40% - Ênfase3 2 5 2 8" xfId="16499"/>
    <cellStyle name="40% - Ênfase3 2 5 2 9" xfId="46273"/>
    <cellStyle name="40% - Ênfase3 2 5 3" xfId="1564"/>
    <cellStyle name="40% - Ênfase3 2 5 3 10" xfId="56885"/>
    <cellStyle name="40% - Ênfase3 2 5 3 2" xfId="3095"/>
    <cellStyle name="40% - Ênfase3 2 5 3 2 2" xfId="16500"/>
    <cellStyle name="40% - Ênfase3 2 5 3 2 2 2" xfId="16501"/>
    <cellStyle name="40% - Ênfase3 2 5 3 2 2 2 2" xfId="16502"/>
    <cellStyle name="40% - Ênfase3 2 5 3 2 2 3" xfId="16503"/>
    <cellStyle name="40% - Ênfase3 2 5 3 2 2 4" xfId="16504"/>
    <cellStyle name="40% - Ênfase3 2 5 3 2 2 5" xfId="55328"/>
    <cellStyle name="40% - Ênfase3 2 5 3 2 3" xfId="16505"/>
    <cellStyle name="40% - Ênfase3 2 5 3 2 3 2" xfId="16506"/>
    <cellStyle name="40% - Ênfase3 2 5 3 2 4" xfId="16507"/>
    <cellStyle name="40% - Ênfase3 2 5 3 2 5" xfId="16508"/>
    <cellStyle name="40% - Ênfase3 2 5 3 2 6" xfId="48308"/>
    <cellStyle name="40% - Ênfase3 2 5 3 2 7" xfId="52331"/>
    <cellStyle name="40% - Ênfase3 2 5 3 3" xfId="16509"/>
    <cellStyle name="40% - Ênfase3 2 5 3 3 2" xfId="16510"/>
    <cellStyle name="40% - Ênfase3 2 5 3 3 2 2" xfId="16511"/>
    <cellStyle name="40% - Ênfase3 2 5 3 3 3" xfId="16512"/>
    <cellStyle name="40% - Ênfase3 2 5 3 3 4" xfId="16513"/>
    <cellStyle name="40% - Ênfase3 2 5 3 3 5" xfId="53829"/>
    <cellStyle name="40% - Ênfase3 2 5 3 4" xfId="16514"/>
    <cellStyle name="40% - Ênfase3 2 5 3 4 2" xfId="16515"/>
    <cellStyle name="40% - Ênfase3 2 5 3 4 2 2" xfId="16516"/>
    <cellStyle name="40% - Ênfase3 2 5 3 4 3" xfId="16517"/>
    <cellStyle name="40% - Ênfase3 2 5 3 4 4" xfId="16518"/>
    <cellStyle name="40% - Ênfase3 2 5 3 5" xfId="16519"/>
    <cellStyle name="40% - Ênfase3 2 5 3 5 2" xfId="16520"/>
    <cellStyle name="40% - Ênfase3 2 5 3 6" xfId="16521"/>
    <cellStyle name="40% - Ênfase3 2 5 3 7" xfId="16522"/>
    <cellStyle name="40% - Ênfase3 2 5 3 8" xfId="46809"/>
    <cellStyle name="40% - Ênfase3 2 5 3 9" xfId="50832"/>
    <cellStyle name="40% - Ênfase3 2 5 4" xfId="2078"/>
    <cellStyle name="40% - Ênfase3 2 5 4 2" xfId="16523"/>
    <cellStyle name="40% - Ênfase3 2 5 4 2 2" xfId="16524"/>
    <cellStyle name="40% - Ênfase3 2 5 4 2 2 2" xfId="16525"/>
    <cellStyle name="40% - Ênfase3 2 5 4 2 3" xfId="16526"/>
    <cellStyle name="40% - Ênfase3 2 5 4 2 4" xfId="16527"/>
    <cellStyle name="40% - Ênfase3 2 5 4 2 5" xfId="54311"/>
    <cellStyle name="40% - Ênfase3 2 5 4 3" xfId="16528"/>
    <cellStyle name="40% - Ênfase3 2 5 4 3 2" xfId="16529"/>
    <cellStyle name="40% - Ênfase3 2 5 4 4" xfId="16530"/>
    <cellStyle name="40% - Ênfase3 2 5 4 5" xfId="16531"/>
    <cellStyle name="40% - Ênfase3 2 5 4 6" xfId="47291"/>
    <cellStyle name="40% - Ênfase3 2 5 4 7" xfId="51850"/>
    <cellStyle name="40% - Ênfase3 2 5 5" xfId="16532"/>
    <cellStyle name="40% - Ênfase3 2 5 5 2" xfId="16533"/>
    <cellStyle name="40% - Ênfase3 2 5 5 2 2" xfId="16534"/>
    <cellStyle name="40% - Ênfase3 2 5 5 3" xfId="16535"/>
    <cellStyle name="40% - Ênfase3 2 5 5 4" xfId="16536"/>
    <cellStyle name="40% - Ênfase3 2 5 5 5" xfId="52812"/>
    <cellStyle name="40% - Ênfase3 2 5 6" xfId="16537"/>
    <cellStyle name="40% - Ênfase3 2 5 6 2" xfId="16538"/>
    <cellStyle name="40% - Ênfase3 2 5 6 2 2" xfId="16539"/>
    <cellStyle name="40% - Ênfase3 2 5 6 3" xfId="16540"/>
    <cellStyle name="40% - Ênfase3 2 5 6 4" xfId="16541"/>
    <cellStyle name="40% - Ênfase3 2 5 6 5" xfId="49814"/>
    <cellStyle name="40% - Ênfase3 2 5 7" xfId="16542"/>
    <cellStyle name="40% - Ênfase3 2 5 7 2" xfId="16543"/>
    <cellStyle name="40% - Ênfase3 2 5 7 2 2" xfId="16544"/>
    <cellStyle name="40% - Ênfase3 2 5 7 3" xfId="16545"/>
    <cellStyle name="40% - Ênfase3 2 5 7 4" xfId="16546"/>
    <cellStyle name="40% - Ênfase3 2 5 8" xfId="16547"/>
    <cellStyle name="40% - Ênfase3 2 5 8 2" xfId="16548"/>
    <cellStyle name="40% - Ênfase3 2 5 9" xfId="16549"/>
    <cellStyle name="40% - Ênfase3 2 6" xfId="649"/>
    <cellStyle name="40% - Ênfase3 2 6 10" xfId="16550"/>
    <cellStyle name="40% - Ênfase3 2 6 11" xfId="45898"/>
    <cellStyle name="40% - Ênfase3 2 6 12" xfId="48897"/>
    <cellStyle name="40% - Ênfase3 2 6 13" xfId="55973"/>
    <cellStyle name="40% - Ênfase3 2 6 2" xfId="1134"/>
    <cellStyle name="40% - Ênfase3 2 6 2 10" xfId="49378"/>
    <cellStyle name="40% - Ênfase3 2 6 2 11" xfId="56454"/>
    <cellStyle name="40% - Ênfase3 2 6 2 2" xfId="2665"/>
    <cellStyle name="40% - Ênfase3 2 6 2 2 2" xfId="16551"/>
    <cellStyle name="40% - Ênfase3 2 6 2 2 2 2" xfId="16552"/>
    <cellStyle name="40% - Ênfase3 2 6 2 2 2 2 2" xfId="16553"/>
    <cellStyle name="40% - Ênfase3 2 6 2 2 2 3" xfId="16554"/>
    <cellStyle name="40% - Ênfase3 2 6 2 2 2 4" xfId="16555"/>
    <cellStyle name="40% - Ênfase3 2 6 2 2 2 5" xfId="54898"/>
    <cellStyle name="40% - Ênfase3 2 6 2 2 3" xfId="16556"/>
    <cellStyle name="40% - Ênfase3 2 6 2 2 3 2" xfId="16557"/>
    <cellStyle name="40% - Ênfase3 2 6 2 2 3 2 2" xfId="16558"/>
    <cellStyle name="40% - Ênfase3 2 6 2 2 3 3" xfId="16559"/>
    <cellStyle name="40% - Ênfase3 2 6 2 2 3 4" xfId="16560"/>
    <cellStyle name="40% - Ênfase3 2 6 2 2 4" xfId="16561"/>
    <cellStyle name="40% - Ênfase3 2 6 2 2 4 2" xfId="16562"/>
    <cellStyle name="40% - Ênfase3 2 6 2 2 5" xfId="16563"/>
    <cellStyle name="40% - Ênfase3 2 6 2 2 6" xfId="16564"/>
    <cellStyle name="40% - Ênfase3 2 6 2 2 7" xfId="47878"/>
    <cellStyle name="40% - Ênfase3 2 6 2 2 8" xfId="51419"/>
    <cellStyle name="40% - Ênfase3 2 6 2 2 9" xfId="57472"/>
    <cellStyle name="40% - Ênfase3 2 6 2 3" xfId="16565"/>
    <cellStyle name="40% - Ênfase3 2 6 2 3 2" xfId="16566"/>
    <cellStyle name="40% - Ênfase3 2 6 2 3 2 2" xfId="16567"/>
    <cellStyle name="40% - Ênfase3 2 6 2 3 3" xfId="16568"/>
    <cellStyle name="40% - Ênfase3 2 6 2 3 4" xfId="16569"/>
    <cellStyle name="40% - Ênfase3 2 6 2 3 5" xfId="53399"/>
    <cellStyle name="40% - Ênfase3 2 6 2 4" xfId="16570"/>
    <cellStyle name="40% - Ênfase3 2 6 2 4 2" xfId="16571"/>
    <cellStyle name="40% - Ênfase3 2 6 2 4 2 2" xfId="16572"/>
    <cellStyle name="40% - Ênfase3 2 6 2 4 3" xfId="16573"/>
    <cellStyle name="40% - Ênfase3 2 6 2 4 4" xfId="16574"/>
    <cellStyle name="40% - Ênfase3 2 6 2 4 5" xfId="50401"/>
    <cellStyle name="40% - Ênfase3 2 6 2 5" xfId="16575"/>
    <cellStyle name="40% - Ênfase3 2 6 2 5 2" xfId="16576"/>
    <cellStyle name="40% - Ênfase3 2 6 2 5 2 2" xfId="16577"/>
    <cellStyle name="40% - Ênfase3 2 6 2 5 3" xfId="16578"/>
    <cellStyle name="40% - Ênfase3 2 6 2 5 4" xfId="16579"/>
    <cellStyle name="40% - Ênfase3 2 6 2 6" xfId="16580"/>
    <cellStyle name="40% - Ênfase3 2 6 2 6 2" xfId="16581"/>
    <cellStyle name="40% - Ênfase3 2 6 2 7" xfId="16582"/>
    <cellStyle name="40% - Ênfase3 2 6 2 8" xfId="16583"/>
    <cellStyle name="40% - Ênfase3 2 6 2 9" xfId="46379"/>
    <cellStyle name="40% - Ênfase3 2 6 3" xfId="1670"/>
    <cellStyle name="40% - Ênfase3 2 6 3 10" xfId="56991"/>
    <cellStyle name="40% - Ênfase3 2 6 3 2" xfId="3201"/>
    <cellStyle name="40% - Ênfase3 2 6 3 2 2" xfId="16584"/>
    <cellStyle name="40% - Ênfase3 2 6 3 2 2 2" xfId="16585"/>
    <cellStyle name="40% - Ênfase3 2 6 3 2 2 2 2" xfId="16586"/>
    <cellStyle name="40% - Ênfase3 2 6 3 2 2 3" xfId="16587"/>
    <cellStyle name="40% - Ênfase3 2 6 3 2 2 4" xfId="16588"/>
    <cellStyle name="40% - Ênfase3 2 6 3 2 2 5" xfId="55434"/>
    <cellStyle name="40% - Ênfase3 2 6 3 2 3" xfId="16589"/>
    <cellStyle name="40% - Ênfase3 2 6 3 2 3 2" xfId="16590"/>
    <cellStyle name="40% - Ênfase3 2 6 3 2 4" xfId="16591"/>
    <cellStyle name="40% - Ênfase3 2 6 3 2 5" xfId="16592"/>
    <cellStyle name="40% - Ênfase3 2 6 3 2 6" xfId="48414"/>
    <cellStyle name="40% - Ênfase3 2 6 3 2 7" xfId="52437"/>
    <cellStyle name="40% - Ênfase3 2 6 3 3" xfId="16593"/>
    <cellStyle name="40% - Ênfase3 2 6 3 3 2" xfId="16594"/>
    <cellStyle name="40% - Ênfase3 2 6 3 3 2 2" xfId="16595"/>
    <cellStyle name="40% - Ênfase3 2 6 3 3 3" xfId="16596"/>
    <cellStyle name="40% - Ênfase3 2 6 3 3 4" xfId="16597"/>
    <cellStyle name="40% - Ênfase3 2 6 3 3 5" xfId="53935"/>
    <cellStyle name="40% - Ênfase3 2 6 3 4" xfId="16598"/>
    <cellStyle name="40% - Ênfase3 2 6 3 4 2" xfId="16599"/>
    <cellStyle name="40% - Ênfase3 2 6 3 4 2 2" xfId="16600"/>
    <cellStyle name="40% - Ênfase3 2 6 3 4 3" xfId="16601"/>
    <cellStyle name="40% - Ênfase3 2 6 3 4 4" xfId="16602"/>
    <cellStyle name="40% - Ênfase3 2 6 3 5" xfId="16603"/>
    <cellStyle name="40% - Ênfase3 2 6 3 5 2" xfId="16604"/>
    <cellStyle name="40% - Ênfase3 2 6 3 6" xfId="16605"/>
    <cellStyle name="40% - Ênfase3 2 6 3 7" xfId="16606"/>
    <cellStyle name="40% - Ênfase3 2 6 3 8" xfId="46915"/>
    <cellStyle name="40% - Ênfase3 2 6 3 9" xfId="50938"/>
    <cellStyle name="40% - Ênfase3 2 6 4" xfId="2184"/>
    <cellStyle name="40% - Ênfase3 2 6 4 2" xfId="16607"/>
    <cellStyle name="40% - Ênfase3 2 6 4 2 2" xfId="16608"/>
    <cellStyle name="40% - Ênfase3 2 6 4 2 2 2" xfId="16609"/>
    <cellStyle name="40% - Ênfase3 2 6 4 2 3" xfId="16610"/>
    <cellStyle name="40% - Ênfase3 2 6 4 2 4" xfId="16611"/>
    <cellStyle name="40% - Ênfase3 2 6 4 2 5" xfId="54417"/>
    <cellStyle name="40% - Ênfase3 2 6 4 3" xfId="16612"/>
    <cellStyle name="40% - Ênfase3 2 6 4 3 2" xfId="16613"/>
    <cellStyle name="40% - Ênfase3 2 6 4 4" xfId="16614"/>
    <cellStyle name="40% - Ênfase3 2 6 4 5" xfId="16615"/>
    <cellStyle name="40% - Ênfase3 2 6 4 6" xfId="47397"/>
    <cellStyle name="40% - Ênfase3 2 6 4 7" xfId="51956"/>
    <cellStyle name="40% - Ênfase3 2 6 5" xfId="16616"/>
    <cellStyle name="40% - Ênfase3 2 6 5 2" xfId="16617"/>
    <cellStyle name="40% - Ênfase3 2 6 5 2 2" xfId="16618"/>
    <cellStyle name="40% - Ênfase3 2 6 5 3" xfId="16619"/>
    <cellStyle name="40% - Ênfase3 2 6 5 4" xfId="16620"/>
    <cellStyle name="40% - Ênfase3 2 6 5 5" xfId="52918"/>
    <cellStyle name="40% - Ênfase3 2 6 6" xfId="16621"/>
    <cellStyle name="40% - Ênfase3 2 6 6 2" xfId="16622"/>
    <cellStyle name="40% - Ênfase3 2 6 6 2 2" xfId="16623"/>
    <cellStyle name="40% - Ênfase3 2 6 6 3" xfId="16624"/>
    <cellStyle name="40% - Ênfase3 2 6 6 4" xfId="16625"/>
    <cellStyle name="40% - Ênfase3 2 6 6 5" xfId="49920"/>
    <cellStyle name="40% - Ênfase3 2 6 7" xfId="16626"/>
    <cellStyle name="40% - Ênfase3 2 6 7 2" xfId="16627"/>
    <cellStyle name="40% - Ênfase3 2 6 7 2 2" xfId="16628"/>
    <cellStyle name="40% - Ênfase3 2 6 7 3" xfId="16629"/>
    <cellStyle name="40% - Ênfase3 2 6 7 4" xfId="16630"/>
    <cellStyle name="40% - Ênfase3 2 6 8" xfId="16631"/>
    <cellStyle name="40% - Ênfase3 2 6 8 2" xfId="16632"/>
    <cellStyle name="40% - Ênfase3 2 6 9" xfId="16633"/>
    <cellStyle name="40% - Ênfase3 2 7" xfId="763"/>
    <cellStyle name="40% - Ênfase3 2 7 10" xfId="49007"/>
    <cellStyle name="40% - Ênfase3 2 7 11" xfId="56083"/>
    <cellStyle name="40% - Ênfase3 2 7 2" xfId="2294"/>
    <cellStyle name="40% - Ênfase3 2 7 2 2" xfId="16634"/>
    <cellStyle name="40% - Ênfase3 2 7 2 2 2" xfId="16635"/>
    <cellStyle name="40% - Ênfase3 2 7 2 2 2 2" xfId="16636"/>
    <cellStyle name="40% - Ênfase3 2 7 2 2 3" xfId="16637"/>
    <cellStyle name="40% - Ênfase3 2 7 2 2 4" xfId="16638"/>
    <cellStyle name="40% - Ênfase3 2 7 2 2 5" xfId="54527"/>
    <cellStyle name="40% - Ênfase3 2 7 2 3" xfId="16639"/>
    <cellStyle name="40% - Ênfase3 2 7 2 3 2" xfId="16640"/>
    <cellStyle name="40% - Ênfase3 2 7 2 3 2 2" xfId="16641"/>
    <cellStyle name="40% - Ênfase3 2 7 2 3 3" xfId="16642"/>
    <cellStyle name="40% - Ênfase3 2 7 2 3 4" xfId="16643"/>
    <cellStyle name="40% - Ênfase3 2 7 2 4" xfId="16644"/>
    <cellStyle name="40% - Ênfase3 2 7 2 4 2" xfId="16645"/>
    <cellStyle name="40% - Ênfase3 2 7 2 5" xfId="16646"/>
    <cellStyle name="40% - Ênfase3 2 7 2 6" xfId="16647"/>
    <cellStyle name="40% - Ênfase3 2 7 2 7" xfId="47507"/>
    <cellStyle name="40% - Ênfase3 2 7 2 8" xfId="51048"/>
    <cellStyle name="40% - Ênfase3 2 7 2 9" xfId="57101"/>
    <cellStyle name="40% - Ênfase3 2 7 3" xfId="16648"/>
    <cellStyle name="40% - Ênfase3 2 7 3 2" xfId="16649"/>
    <cellStyle name="40% - Ênfase3 2 7 3 2 2" xfId="16650"/>
    <cellStyle name="40% - Ênfase3 2 7 3 3" xfId="16651"/>
    <cellStyle name="40% - Ênfase3 2 7 3 4" xfId="16652"/>
    <cellStyle name="40% - Ênfase3 2 7 3 5" xfId="53028"/>
    <cellStyle name="40% - Ênfase3 2 7 4" xfId="16653"/>
    <cellStyle name="40% - Ênfase3 2 7 4 2" xfId="16654"/>
    <cellStyle name="40% - Ênfase3 2 7 4 2 2" xfId="16655"/>
    <cellStyle name="40% - Ênfase3 2 7 4 3" xfId="16656"/>
    <cellStyle name="40% - Ênfase3 2 7 4 4" xfId="16657"/>
    <cellStyle name="40% - Ênfase3 2 7 4 5" xfId="50030"/>
    <cellStyle name="40% - Ênfase3 2 7 5" xfId="16658"/>
    <cellStyle name="40% - Ênfase3 2 7 5 2" xfId="16659"/>
    <cellStyle name="40% - Ênfase3 2 7 5 2 2" xfId="16660"/>
    <cellStyle name="40% - Ênfase3 2 7 5 3" xfId="16661"/>
    <cellStyle name="40% - Ênfase3 2 7 5 4" xfId="16662"/>
    <cellStyle name="40% - Ênfase3 2 7 6" xfId="16663"/>
    <cellStyle name="40% - Ênfase3 2 7 6 2" xfId="16664"/>
    <cellStyle name="40% - Ênfase3 2 7 7" xfId="16665"/>
    <cellStyle name="40% - Ênfase3 2 7 8" xfId="16666"/>
    <cellStyle name="40% - Ênfase3 2 7 9" xfId="46008"/>
    <cellStyle name="40% - Ênfase3 2 8" xfId="1244"/>
    <cellStyle name="40% - Ênfase3 2 8 10" xfId="49488"/>
    <cellStyle name="40% - Ênfase3 2 8 11" xfId="56564"/>
    <cellStyle name="40% - Ênfase3 2 8 2" xfId="2775"/>
    <cellStyle name="40% - Ênfase3 2 8 2 2" xfId="16667"/>
    <cellStyle name="40% - Ênfase3 2 8 2 2 2" xfId="16668"/>
    <cellStyle name="40% - Ênfase3 2 8 2 2 2 2" xfId="16669"/>
    <cellStyle name="40% - Ênfase3 2 8 2 2 3" xfId="16670"/>
    <cellStyle name="40% - Ênfase3 2 8 2 2 4" xfId="16671"/>
    <cellStyle name="40% - Ênfase3 2 8 2 2 5" xfId="55008"/>
    <cellStyle name="40% - Ênfase3 2 8 2 3" xfId="16672"/>
    <cellStyle name="40% - Ênfase3 2 8 2 3 2" xfId="16673"/>
    <cellStyle name="40% - Ênfase3 2 8 2 4" xfId="16674"/>
    <cellStyle name="40% - Ênfase3 2 8 2 5" xfId="16675"/>
    <cellStyle name="40% - Ênfase3 2 8 2 6" xfId="47988"/>
    <cellStyle name="40% - Ênfase3 2 8 2 7" xfId="51529"/>
    <cellStyle name="40% - Ênfase3 2 8 2 8" xfId="57582"/>
    <cellStyle name="40% - Ênfase3 2 8 3" xfId="16676"/>
    <cellStyle name="40% - Ênfase3 2 8 3 2" xfId="16677"/>
    <cellStyle name="40% - Ênfase3 2 8 3 2 2" xfId="16678"/>
    <cellStyle name="40% - Ênfase3 2 8 3 3" xfId="16679"/>
    <cellStyle name="40% - Ênfase3 2 8 3 4" xfId="16680"/>
    <cellStyle name="40% - Ênfase3 2 8 3 5" xfId="53509"/>
    <cellStyle name="40% - Ênfase3 2 8 4" xfId="16681"/>
    <cellStyle name="40% - Ênfase3 2 8 4 2" xfId="16682"/>
    <cellStyle name="40% - Ênfase3 2 8 4 2 2" xfId="16683"/>
    <cellStyle name="40% - Ênfase3 2 8 4 3" xfId="16684"/>
    <cellStyle name="40% - Ênfase3 2 8 4 4" xfId="16685"/>
    <cellStyle name="40% - Ênfase3 2 8 4 5" xfId="50511"/>
    <cellStyle name="40% - Ênfase3 2 8 5" xfId="16686"/>
    <cellStyle name="40% - Ênfase3 2 8 5 2" xfId="16687"/>
    <cellStyle name="40% - Ênfase3 2 8 5 2 2" xfId="16688"/>
    <cellStyle name="40% - Ênfase3 2 8 5 3" xfId="16689"/>
    <cellStyle name="40% - Ênfase3 2 8 5 4" xfId="16690"/>
    <cellStyle name="40% - Ênfase3 2 8 6" xfId="16691"/>
    <cellStyle name="40% - Ênfase3 2 8 6 2" xfId="16692"/>
    <cellStyle name="40% - Ênfase3 2 8 7" xfId="16693"/>
    <cellStyle name="40% - Ênfase3 2 8 8" xfId="16694"/>
    <cellStyle name="40% - Ênfase3 2 8 9" xfId="46489"/>
    <cellStyle name="40% - Ênfase3 2 9" xfId="1299"/>
    <cellStyle name="40% - Ênfase3 2 9 10" xfId="56620"/>
    <cellStyle name="40% - Ênfase3 2 9 2" xfId="2830"/>
    <cellStyle name="40% - Ênfase3 2 9 2 2" xfId="16695"/>
    <cellStyle name="40% - Ênfase3 2 9 2 2 2" xfId="16696"/>
    <cellStyle name="40% - Ênfase3 2 9 2 2 2 2" xfId="16697"/>
    <cellStyle name="40% - Ênfase3 2 9 2 2 3" xfId="16698"/>
    <cellStyle name="40% - Ênfase3 2 9 2 2 4" xfId="16699"/>
    <cellStyle name="40% - Ênfase3 2 9 2 2 5" xfId="55063"/>
    <cellStyle name="40% - Ênfase3 2 9 2 3" xfId="16700"/>
    <cellStyle name="40% - Ênfase3 2 9 2 3 2" xfId="16701"/>
    <cellStyle name="40% - Ênfase3 2 9 2 4" xfId="16702"/>
    <cellStyle name="40% - Ênfase3 2 9 2 5" xfId="16703"/>
    <cellStyle name="40% - Ênfase3 2 9 2 6" xfId="48043"/>
    <cellStyle name="40% - Ênfase3 2 9 2 7" xfId="52066"/>
    <cellStyle name="40% - Ênfase3 2 9 3" xfId="16704"/>
    <cellStyle name="40% - Ênfase3 2 9 3 2" xfId="16705"/>
    <cellStyle name="40% - Ênfase3 2 9 3 2 2" xfId="16706"/>
    <cellStyle name="40% - Ênfase3 2 9 3 3" xfId="16707"/>
    <cellStyle name="40% - Ênfase3 2 9 3 4" xfId="16708"/>
    <cellStyle name="40% - Ênfase3 2 9 3 5" xfId="53564"/>
    <cellStyle name="40% - Ênfase3 2 9 4" xfId="16709"/>
    <cellStyle name="40% - Ênfase3 2 9 4 2" xfId="16710"/>
    <cellStyle name="40% - Ênfase3 2 9 4 2 2" xfId="16711"/>
    <cellStyle name="40% - Ênfase3 2 9 4 3" xfId="16712"/>
    <cellStyle name="40% - Ênfase3 2 9 4 4" xfId="16713"/>
    <cellStyle name="40% - Ênfase3 2 9 5" xfId="16714"/>
    <cellStyle name="40% - Ênfase3 2 9 5 2" xfId="16715"/>
    <cellStyle name="40% - Ênfase3 2 9 6" xfId="16716"/>
    <cellStyle name="40% - Ênfase3 2 9 7" xfId="16717"/>
    <cellStyle name="40% - Ênfase3 2 9 8" xfId="46544"/>
    <cellStyle name="40% - Ênfase3 2 9 9" xfId="50566"/>
    <cellStyle name="40% - Ênfase3 20" xfId="16718"/>
    <cellStyle name="40% - Ênfase3 21" xfId="16719"/>
    <cellStyle name="40% - Ênfase3 22" xfId="45489"/>
    <cellStyle name="40% - Ênfase3 23" xfId="48488"/>
    <cellStyle name="40% - Ênfase3 24" xfId="55564"/>
    <cellStyle name="40% - Ênfase3 3" xfId="346"/>
    <cellStyle name="40% - Ênfase3 3 10" xfId="16720"/>
    <cellStyle name="40% - Ênfase3 3 10 2" xfId="16721"/>
    <cellStyle name="40% - Ênfase3 3 10 2 2" xfId="16722"/>
    <cellStyle name="40% - Ênfase3 3 10 3" xfId="16723"/>
    <cellStyle name="40% - Ênfase3 3 10 4" xfId="16724"/>
    <cellStyle name="40% - Ênfase3 3 11" xfId="16725"/>
    <cellStyle name="40% - Ênfase3 3 11 2" xfId="16726"/>
    <cellStyle name="40% - Ênfase3 3 12" xfId="16727"/>
    <cellStyle name="40% - Ênfase3 3 13" xfId="16728"/>
    <cellStyle name="40% - Ênfase3 3 14" xfId="45595"/>
    <cellStyle name="40% - Ênfase3 3 15" xfId="48594"/>
    <cellStyle name="40% - Ênfase3 3 16" xfId="55670"/>
    <cellStyle name="40% - Ênfase3 3 2" xfId="452"/>
    <cellStyle name="40% - Ênfase3 3 2 10" xfId="16729"/>
    <cellStyle name="40% - Ênfase3 3 2 11" xfId="45701"/>
    <cellStyle name="40% - Ênfase3 3 2 12" xfId="48700"/>
    <cellStyle name="40% - Ênfase3 3 2 13" xfId="55776"/>
    <cellStyle name="40% - Ênfase3 3 2 2" xfId="937"/>
    <cellStyle name="40% - Ênfase3 3 2 2 10" xfId="49181"/>
    <cellStyle name="40% - Ênfase3 3 2 2 11" xfId="56257"/>
    <cellStyle name="40% - Ênfase3 3 2 2 2" xfId="2468"/>
    <cellStyle name="40% - Ênfase3 3 2 2 2 2" xfId="16730"/>
    <cellStyle name="40% - Ênfase3 3 2 2 2 2 2" xfId="16731"/>
    <cellStyle name="40% - Ênfase3 3 2 2 2 2 2 2" xfId="16732"/>
    <cellStyle name="40% - Ênfase3 3 2 2 2 2 3" xfId="16733"/>
    <cellStyle name="40% - Ênfase3 3 2 2 2 2 4" xfId="16734"/>
    <cellStyle name="40% - Ênfase3 3 2 2 2 2 5" xfId="54701"/>
    <cellStyle name="40% - Ênfase3 3 2 2 2 3" xfId="16735"/>
    <cellStyle name="40% - Ênfase3 3 2 2 2 3 2" xfId="16736"/>
    <cellStyle name="40% - Ênfase3 3 2 2 2 3 2 2" xfId="16737"/>
    <cellStyle name="40% - Ênfase3 3 2 2 2 3 3" xfId="16738"/>
    <cellStyle name="40% - Ênfase3 3 2 2 2 3 4" xfId="16739"/>
    <cellStyle name="40% - Ênfase3 3 2 2 2 4" xfId="16740"/>
    <cellStyle name="40% - Ênfase3 3 2 2 2 4 2" xfId="16741"/>
    <cellStyle name="40% - Ênfase3 3 2 2 2 5" xfId="16742"/>
    <cellStyle name="40% - Ênfase3 3 2 2 2 6" xfId="16743"/>
    <cellStyle name="40% - Ênfase3 3 2 2 2 7" xfId="47681"/>
    <cellStyle name="40% - Ênfase3 3 2 2 2 8" xfId="51222"/>
    <cellStyle name="40% - Ênfase3 3 2 2 2 9" xfId="57275"/>
    <cellStyle name="40% - Ênfase3 3 2 2 3" xfId="16744"/>
    <cellStyle name="40% - Ênfase3 3 2 2 3 2" xfId="16745"/>
    <cellStyle name="40% - Ênfase3 3 2 2 3 2 2" xfId="16746"/>
    <cellStyle name="40% - Ênfase3 3 2 2 3 3" xfId="16747"/>
    <cellStyle name="40% - Ênfase3 3 2 2 3 4" xfId="16748"/>
    <cellStyle name="40% - Ênfase3 3 2 2 3 5" xfId="53202"/>
    <cellStyle name="40% - Ênfase3 3 2 2 4" xfId="16749"/>
    <cellStyle name="40% - Ênfase3 3 2 2 4 2" xfId="16750"/>
    <cellStyle name="40% - Ênfase3 3 2 2 4 2 2" xfId="16751"/>
    <cellStyle name="40% - Ênfase3 3 2 2 4 3" xfId="16752"/>
    <cellStyle name="40% - Ênfase3 3 2 2 4 4" xfId="16753"/>
    <cellStyle name="40% - Ênfase3 3 2 2 4 5" xfId="50204"/>
    <cellStyle name="40% - Ênfase3 3 2 2 5" xfId="16754"/>
    <cellStyle name="40% - Ênfase3 3 2 2 5 2" xfId="16755"/>
    <cellStyle name="40% - Ênfase3 3 2 2 5 2 2" xfId="16756"/>
    <cellStyle name="40% - Ênfase3 3 2 2 5 3" xfId="16757"/>
    <cellStyle name="40% - Ênfase3 3 2 2 5 4" xfId="16758"/>
    <cellStyle name="40% - Ênfase3 3 2 2 6" xfId="16759"/>
    <cellStyle name="40% - Ênfase3 3 2 2 6 2" xfId="16760"/>
    <cellStyle name="40% - Ênfase3 3 2 2 7" xfId="16761"/>
    <cellStyle name="40% - Ênfase3 3 2 2 8" xfId="16762"/>
    <cellStyle name="40% - Ênfase3 3 2 2 9" xfId="46182"/>
    <cellStyle name="40% - Ênfase3 3 2 3" xfId="1473"/>
    <cellStyle name="40% - Ênfase3 3 2 3 10" xfId="56794"/>
    <cellStyle name="40% - Ênfase3 3 2 3 2" xfId="3004"/>
    <cellStyle name="40% - Ênfase3 3 2 3 2 2" xfId="16763"/>
    <cellStyle name="40% - Ênfase3 3 2 3 2 2 2" xfId="16764"/>
    <cellStyle name="40% - Ênfase3 3 2 3 2 2 2 2" xfId="16765"/>
    <cellStyle name="40% - Ênfase3 3 2 3 2 2 3" xfId="16766"/>
    <cellStyle name="40% - Ênfase3 3 2 3 2 2 4" xfId="16767"/>
    <cellStyle name="40% - Ênfase3 3 2 3 2 2 5" xfId="55237"/>
    <cellStyle name="40% - Ênfase3 3 2 3 2 3" xfId="16768"/>
    <cellStyle name="40% - Ênfase3 3 2 3 2 3 2" xfId="16769"/>
    <cellStyle name="40% - Ênfase3 3 2 3 2 4" xfId="16770"/>
    <cellStyle name="40% - Ênfase3 3 2 3 2 5" xfId="16771"/>
    <cellStyle name="40% - Ênfase3 3 2 3 2 6" xfId="48217"/>
    <cellStyle name="40% - Ênfase3 3 2 3 2 7" xfId="52240"/>
    <cellStyle name="40% - Ênfase3 3 2 3 3" xfId="16772"/>
    <cellStyle name="40% - Ênfase3 3 2 3 3 2" xfId="16773"/>
    <cellStyle name="40% - Ênfase3 3 2 3 3 2 2" xfId="16774"/>
    <cellStyle name="40% - Ênfase3 3 2 3 3 3" xfId="16775"/>
    <cellStyle name="40% - Ênfase3 3 2 3 3 4" xfId="16776"/>
    <cellStyle name="40% - Ênfase3 3 2 3 3 5" xfId="53738"/>
    <cellStyle name="40% - Ênfase3 3 2 3 4" xfId="16777"/>
    <cellStyle name="40% - Ênfase3 3 2 3 4 2" xfId="16778"/>
    <cellStyle name="40% - Ênfase3 3 2 3 4 2 2" xfId="16779"/>
    <cellStyle name="40% - Ênfase3 3 2 3 4 3" xfId="16780"/>
    <cellStyle name="40% - Ênfase3 3 2 3 4 4" xfId="16781"/>
    <cellStyle name="40% - Ênfase3 3 2 3 5" xfId="16782"/>
    <cellStyle name="40% - Ênfase3 3 2 3 5 2" xfId="16783"/>
    <cellStyle name="40% - Ênfase3 3 2 3 6" xfId="16784"/>
    <cellStyle name="40% - Ênfase3 3 2 3 7" xfId="16785"/>
    <cellStyle name="40% - Ênfase3 3 2 3 8" xfId="46718"/>
    <cellStyle name="40% - Ênfase3 3 2 3 9" xfId="50741"/>
    <cellStyle name="40% - Ênfase3 3 2 4" xfId="1987"/>
    <cellStyle name="40% - Ênfase3 3 2 4 2" xfId="16786"/>
    <cellStyle name="40% - Ênfase3 3 2 4 2 2" xfId="16787"/>
    <cellStyle name="40% - Ênfase3 3 2 4 2 2 2" xfId="16788"/>
    <cellStyle name="40% - Ênfase3 3 2 4 2 3" xfId="16789"/>
    <cellStyle name="40% - Ênfase3 3 2 4 2 4" xfId="16790"/>
    <cellStyle name="40% - Ênfase3 3 2 4 2 5" xfId="54220"/>
    <cellStyle name="40% - Ênfase3 3 2 4 3" xfId="16791"/>
    <cellStyle name="40% - Ênfase3 3 2 4 3 2" xfId="16792"/>
    <cellStyle name="40% - Ênfase3 3 2 4 4" xfId="16793"/>
    <cellStyle name="40% - Ênfase3 3 2 4 5" xfId="16794"/>
    <cellStyle name="40% - Ênfase3 3 2 4 6" xfId="47200"/>
    <cellStyle name="40% - Ênfase3 3 2 4 7" xfId="51759"/>
    <cellStyle name="40% - Ênfase3 3 2 5" xfId="16795"/>
    <cellStyle name="40% - Ênfase3 3 2 5 2" xfId="16796"/>
    <cellStyle name="40% - Ênfase3 3 2 5 2 2" xfId="16797"/>
    <cellStyle name="40% - Ênfase3 3 2 5 3" xfId="16798"/>
    <cellStyle name="40% - Ênfase3 3 2 5 4" xfId="16799"/>
    <cellStyle name="40% - Ênfase3 3 2 5 5" xfId="52721"/>
    <cellStyle name="40% - Ênfase3 3 2 6" xfId="16800"/>
    <cellStyle name="40% - Ênfase3 3 2 6 2" xfId="16801"/>
    <cellStyle name="40% - Ênfase3 3 2 6 2 2" xfId="16802"/>
    <cellStyle name="40% - Ênfase3 3 2 6 3" xfId="16803"/>
    <cellStyle name="40% - Ênfase3 3 2 6 4" xfId="16804"/>
    <cellStyle name="40% - Ênfase3 3 2 6 5" xfId="49723"/>
    <cellStyle name="40% - Ênfase3 3 2 7" xfId="16805"/>
    <cellStyle name="40% - Ênfase3 3 2 7 2" xfId="16806"/>
    <cellStyle name="40% - Ênfase3 3 2 7 2 2" xfId="16807"/>
    <cellStyle name="40% - Ênfase3 3 2 7 3" xfId="16808"/>
    <cellStyle name="40% - Ênfase3 3 2 7 4" xfId="16809"/>
    <cellStyle name="40% - Ênfase3 3 2 8" xfId="16810"/>
    <cellStyle name="40% - Ênfase3 3 2 8 2" xfId="16811"/>
    <cellStyle name="40% - Ênfase3 3 2 9" xfId="16812"/>
    <cellStyle name="40% - Ênfase3 3 3" xfId="558"/>
    <cellStyle name="40% - Ênfase3 3 3 10" xfId="16813"/>
    <cellStyle name="40% - Ênfase3 3 3 11" xfId="45807"/>
    <cellStyle name="40% - Ênfase3 3 3 12" xfId="48806"/>
    <cellStyle name="40% - Ênfase3 3 3 13" xfId="55882"/>
    <cellStyle name="40% - Ênfase3 3 3 2" xfId="1043"/>
    <cellStyle name="40% - Ênfase3 3 3 2 10" xfId="49287"/>
    <cellStyle name="40% - Ênfase3 3 3 2 11" xfId="56363"/>
    <cellStyle name="40% - Ênfase3 3 3 2 2" xfId="2574"/>
    <cellStyle name="40% - Ênfase3 3 3 2 2 2" xfId="16814"/>
    <cellStyle name="40% - Ênfase3 3 3 2 2 2 2" xfId="16815"/>
    <cellStyle name="40% - Ênfase3 3 3 2 2 2 2 2" xfId="16816"/>
    <cellStyle name="40% - Ênfase3 3 3 2 2 2 3" xfId="16817"/>
    <cellStyle name="40% - Ênfase3 3 3 2 2 2 4" xfId="16818"/>
    <cellStyle name="40% - Ênfase3 3 3 2 2 2 5" xfId="54807"/>
    <cellStyle name="40% - Ênfase3 3 3 2 2 3" xfId="16819"/>
    <cellStyle name="40% - Ênfase3 3 3 2 2 3 2" xfId="16820"/>
    <cellStyle name="40% - Ênfase3 3 3 2 2 3 2 2" xfId="16821"/>
    <cellStyle name="40% - Ênfase3 3 3 2 2 3 3" xfId="16822"/>
    <cellStyle name="40% - Ênfase3 3 3 2 2 3 4" xfId="16823"/>
    <cellStyle name="40% - Ênfase3 3 3 2 2 4" xfId="16824"/>
    <cellStyle name="40% - Ênfase3 3 3 2 2 4 2" xfId="16825"/>
    <cellStyle name="40% - Ênfase3 3 3 2 2 5" xfId="16826"/>
    <cellStyle name="40% - Ênfase3 3 3 2 2 6" xfId="16827"/>
    <cellStyle name="40% - Ênfase3 3 3 2 2 7" xfId="47787"/>
    <cellStyle name="40% - Ênfase3 3 3 2 2 8" xfId="51328"/>
    <cellStyle name="40% - Ênfase3 3 3 2 2 9" xfId="57381"/>
    <cellStyle name="40% - Ênfase3 3 3 2 3" xfId="16828"/>
    <cellStyle name="40% - Ênfase3 3 3 2 3 2" xfId="16829"/>
    <cellStyle name="40% - Ênfase3 3 3 2 3 2 2" xfId="16830"/>
    <cellStyle name="40% - Ênfase3 3 3 2 3 3" xfId="16831"/>
    <cellStyle name="40% - Ênfase3 3 3 2 3 4" xfId="16832"/>
    <cellStyle name="40% - Ênfase3 3 3 2 3 5" xfId="53308"/>
    <cellStyle name="40% - Ênfase3 3 3 2 4" xfId="16833"/>
    <cellStyle name="40% - Ênfase3 3 3 2 4 2" xfId="16834"/>
    <cellStyle name="40% - Ênfase3 3 3 2 4 2 2" xfId="16835"/>
    <cellStyle name="40% - Ênfase3 3 3 2 4 3" xfId="16836"/>
    <cellStyle name="40% - Ênfase3 3 3 2 4 4" xfId="16837"/>
    <cellStyle name="40% - Ênfase3 3 3 2 4 5" xfId="50310"/>
    <cellStyle name="40% - Ênfase3 3 3 2 5" xfId="16838"/>
    <cellStyle name="40% - Ênfase3 3 3 2 5 2" xfId="16839"/>
    <cellStyle name="40% - Ênfase3 3 3 2 5 2 2" xfId="16840"/>
    <cellStyle name="40% - Ênfase3 3 3 2 5 3" xfId="16841"/>
    <cellStyle name="40% - Ênfase3 3 3 2 5 4" xfId="16842"/>
    <cellStyle name="40% - Ênfase3 3 3 2 6" xfId="16843"/>
    <cellStyle name="40% - Ênfase3 3 3 2 6 2" xfId="16844"/>
    <cellStyle name="40% - Ênfase3 3 3 2 7" xfId="16845"/>
    <cellStyle name="40% - Ênfase3 3 3 2 8" xfId="16846"/>
    <cellStyle name="40% - Ênfase3 3 3 2 9" xfId="46288"/>
    <cellStyle name="40% - Ênfase3 3 3 3" xfId="1579"/>
    <cellStyle name="40% - Ênfase3 3 3 3 10" xfId="56900"/>
    <cellStyle name="40% - Ênfase3 3 3 3 2" xfId="3110"/>
    <cellStyle name="40% - Ênfase3 3 3 3 2 2" xfId="16847"/>
    <cellStyle name="40% - Ênfase3 3 3 3 2 2 2" xfId="16848"/>
    <cellStyle name="40% - Ênfase3 3 3 3 2 2 2 2" xfId="16849"/>
    <cellStyle name="40% - Ênfase3 3 3 3 2 2 3" xfId="16850"/>
    <cellStyle name="40% - Ênfase3 3 3 3 2 2 4" xfId="16851"/>
    <cellStyle name="40% - Ênfase3 3 3 3 2 2 5" xfId="55343"/>
    <cellStyle name="40% - Ênfase3 3 3 3 2 3" xfId="16852"/>
    <cellStyle name="40% - Ênfase3 3 3 3 2 3 2" xfId="16853"/>
    <cellStyle name="40% - Ênfase3 3 3 3 2 4" xfId="16854"/>
    <cellStyle name="40% - Ênfase3 3 3 3 2 5" xfId="16855"/>
    <cellStyle name="40% - Ênfase3 3 3 3 2 6" xfId="48323"/>
    <cellStyle name="40% - Ênfase3 3 3 3 2 7" xfId="52346"/>
    <cellStyle name="40% - Ênfase3 3 3 3 3" xfId="16856"/>
    <cellStyle name="40% - Ênfase3 3 3 3 3 2" xfId="16857"/>
    <cellStyle name="40% - Ênfase3 3 3 3 3 2 2" xfId="16858"/>
    <cellStyle name="40% - Ênfase3 3 3 3 3 3" xfId="16859"/>
    <cellStyle name="40% - Ênfase3 3 3 3 3 4" xfId="16860"/>
    <cellStyle name="40% - Ênfase3 3 3 3 3 5" xfId="53844"/>
    <cellStyle name="40% - Ênfase3 3 3 3 4" xfId="16861"/>
    <cellStyle name="40% - Ênfase3 3 3 3 4 2" xfId="16862"/>
    <cellStyle name="40% - Ênfase3 3 3 3 4 2 2" xfId="16863"/>
    <cellStyle name="40% - Ênfase3 3 3 3 4 3" xfId="16864"/>
    <cellStyle name="40% - Ênfase3 3 3 3 4 4" xfId="16865"/>
    <cellStyle name="40% - Ênfase3 3 3 3 5" xfId="16866"/>
    <cellStyle name="40% - Ênfase3 3 3 3 5 2" xfId="16867"/>
    <cellStyle name="40% - Ênfase3 3 3 3 6" xfId="16868"/>
    <cellStyle name="40% - Ênfase3 3 3 3 7" xfId="16869"/>
    <cellStyle name="40% - Ênfase3 3 3 3 8" xfId="46824"/>
    <cellStyle name="40% - Ênfase3 3 3 3 9" xfId="50847"/>
    <cellStyle name="40% - Ênfase3 3 3 4" xfId="2093"/>
    <cellStyle name="40% - Ênfase3 3 3 4 2" xfId="16870"/>
    <cellStyle name="40% - Ênfase3 3 3 4 2 2" xfId="16871"/>
    <cellStyle name="40% - Ênfase3 3 3 4 2 2 2" xfId="16872"/>
    <cellStyle name="40% - Ênfase3 3 3 4 2 3" xfId="16873"/>
    <cellStyle name="40% - Ênfase3 3 3 4 2 4" xfId="16874"/>
    <cellStyle name="40% - Ênfase3 3 3 4 2 5" xfId="54326"/>
    <cellStyle name="40% - Ênfase3 3 3 4 3" xfId="16875"/>
    <cellStyle name="40% - Ênfase3 3 3 4 3 2" xfId="16876"/>
    <cellStyle name="40% - Ênfase3 3 3 4 4" xfId="16877"/>
    <cellStyle name="40% - Ênfase3 3 3 4 5" xfId="16878"/>
    <cellStyle name="40% - Ênfase3 3 3 4 6" xfId="47306"/>
    <cellStyle name="40% - Ênfase3 3 3 4 7" xfId="51865"/>
    <cellStyle name="40% - Ênfase3 3 3 5" xfId="16879"/>
    <cellStyle name="40% - Ênfase3 3 3 5 2" xfId="16880"/>
    <cellStyle name="40% - Ênfase3 3 3 5 2 2" xfId="16881"/>
    <cellStyle name="40% - Ênfase3 3 3 5 3" xfId="16882"/>
    <cellStyle name="40% - Ênfase3 3 3 5 4" xfId="16883"/>
    <cellStyle name="40% - Ênfase3 3 3 5 5" xfId="52827"/>
    <cellStyle name="40% - Ênfase3 3 3 6" xfId="16884"/>
    <cellStyle name="40% - Ênfase3 3 3 6 2" xfId="16885"/>
    <cellStyle name="40% - Ênfase3 3 3 6 2 2" xfId="16886"/>
    <cellStyle name="40% - Ênfase3 3 3 6 3" xfId="16887"/>
    <cellStyle name="40% - Ênfase3 3 3 6 4" xfId="16888"/>
    <cellStyle name="40% - Ênfase3 3 3 6 5" xfId="49829"/>
    <cellStyle name="40% - Ênfase3 3 3 7" xfId="16889"/>
    <cellStyle name="40% - Ênfase3 3 3 7 2" xfId="16890"/>
    <cellStyle name="40% - Ênfase3 3 3 7 2 2" xfId="16891"/>
    <cellStyle name="40% - Ênfase3 3 3 7 3" xfId="16892"/>
    <cellStyle name="40% - Ênfase3 3 3 7 4" xfId="16893"/>
    <cellStyle name="40% - Ênfase3 3 3 8" xfId="16894"/>
    <cellStyle name="40% - Ênfase3 3 3 8 2" xfId="16895"/>
    <cellStyle name="40% - Ênfase3 3 3 9" xfId="16896"/>
    <cellStyle name="40% - Ênfase3 3 4" xfId="668"/>
    <cellStyle name="40% - Ênfase3 3 4 10" xfId="16897"/>
    <cellStyle name="40% - Ênfase3 3 4 11" xfId="45915"/>
    <cellStyle name="40% - Ênfase3 3 4 12" xfId="48914"/>
    <cellStyle name="40% - Ênfase3 3 4 13" xfId="55990"/>
    <cellStyle name="40% - Ênfase3 3 4 2" xfId="1151"/>
    <cellStyle name="40% - Ênfase3 3 4 2 10" xfId="49395"/>
    <cellStyle name="40% - Ênfase3 3 4 2 11" xfId="56471"/>
    <cellStyle name="40% - Ênfase3 3 4 2 2" xfId="2682"/>
    <cellStyle name="40% - Ênfase3 3 4 2 2 2" xfId="16898"/>
    <cellStyle name="40% - Ênfase3 3 4 2 2 2 2" xfId="16899"/>
    <cellStyle name="40% - Ênfase3 3 4 2 2 2 2 2" xfId="16900"/>
    <cellStyle name="40% - Ênfase3 3 4 2 2 2 3" xfId="16901"/>
    <cellStyle name="40% - Ênfase3 3 4 2 2 2 4" xfId="16902"/>
    <cellStyle name="40% - Ênfase3 3 4 2 2 2 5" xfId="54915"/>
    <cellStyle name="40% - Ênfase3 3 4 2 2 3" xfId="16903"/>
    <cellStyle name="40% - Ênfase3 3 4 2 2 3 2" xfId="16904"/>
    <cellStyle name="40% - Ênfase3 3 4 2 2 3 2 2" xfId="16905"/>
    <cellStyle name="40% - Ênfase3 3 4 2 2 3 3" xfId="16906"/>
    <cellStyle name="40% - Ênfase3 3 4 2 2 3 4" xfId="16907"/>
    <cellStyle name="40% - Ênfase3 3 4 2 2 4" xfId="16908"/>
    <cellStyle name="40% - Ênfase3 3 4 2 2 4 2" xfId="16909"/>
    <cellStyle name="40% - Ênfase3 3 4 2 2 5" xfId="16910"/>
    <cellStyle name="40% - Ênfase3 3 4 2 2 6" xfId="16911"/>
    <cellStyle name="40% - Ênfase3 3 4 2 2 7" xfId="47895"/>
    <cellStyle name="40% - Ênfase3 3 4 2 2 8" xfId="51436"/>
    <cellStyle name="40% - Ênfase3 3 4 2 2 9" xfId="57489"/>
    <cellStyle name="40% - Ênfase3 3 4 2 3" xfId="16912"/>
    <cellStyle name="40% - Ênfase3 3 4 2 3 2" xfId="16913"/>
    <cellStyle name="40% - Ênfase3 3 4 2 3 2 2" xfId="16914"/>
    <cellStyle name="40% - Ênfase3 3 4 2 3 3" xfId="16915"/>
    <cellStyle name="40% - Ênfase3 3 4 2 3 4" xfId="16916"/>
    <cellStyle name="40% - Ênfase3 3 4 2 3 5" xfId="53416"/>
    <cellStyle name="40% - Ênfase3 3 4 2 4" xfId="16917"/>
    <cellStyle name="40% - Ênfase3 3 4 2 4 2" xfId="16918"/>
    <cellStyle name="40% - Ênfase3 3 4 2 4 2 2" xfId="16919"/>
    <cellStyle name="40% - Ênfase3 3 4 2 4 3" xfId="16920"/>
    <cellStyle name="40% - Ênfase3 3 4 2 4 4" xfId="16921"/>
    <cellStyle name="40% - Ênfase3 3 4 2 4 5" xfId="50418"/>
    <cellStyle name="40% - Ênfase3 3 4 2 5" xfId="16922"/>
    <cellStyle name="40% - Ênfase3 3 4 2 5 2" xfId="16923"/>
    <cellStyle name="40% - Ênfase3 3 4 2 5 2 2" xfId="16924"/>
    <cellStyle name="40% - Ênfase3 3 4 2 5 3" xfId="16925"/>
    <cellStyle name="40% - Ênfase3 3 4 2 5 4" xfId="16926"/>
    <cellStyle name="40% - Ênfase3 3 4 2 6" xfId="16927"/>
    <cellStyle name="40% - Ênfase3 3 4 2 6 2" xfId="16928"/>
    <cellStyle name="40% - Ênfase3 3 4 2 7" xfId="16929"/>
    <cellStyle name="40% - Ênfase3 3 4 2 8" xfId="16930"/>
    <cellStyle name="40% - Ênfase3 3 4 2 9" xfId="46396"/>
    <cellStyle name="40% - Ênfase3 3 4 3" xfId="1687"/>
    <cellStyle name="40% - Ênfase3 3 4 3 10" xfId="57008"/>
    <cellStyle name="40% - Ênfase3 3 4 3 2" xfId="3218"/>
    <cellStyle name="40% - Ênfase3 3 4 3 2 2" xfId="16931"/>
    <cellStyle name="40% - Ênfase3 3 4 3 2 2 2" xfId="16932"/>
    <cellStyle name="40% - Ênfase3 3 4 3 2 2 2 2" xfId="16933"/>
    <cellStyle name="40% - Ênfase3 3 4 3 2 2 3" xfId="16934"/>
    <cellStyle name="40% - Ênfase3 3 4 3 2 2 4" xfId="16935"/>
    <cellStyle name="40% - Ênfase3 3 4 3 2 2 5" xfId="55451"/>
    <cellStyle name="40% - Ênfase3 3 4 3 2 3" xfId="16936"/>
    <cellStyle name="40% - Ênfase3 3 4 3 2 3 2" xfId="16937"/>
    <cellStyle name="40% - Ênfase3 3 4 3 2 4" xfId="16938"/>
    <cellStyle name="40% - Ênfase3 3 4 3 2 5" xfId="16939"/>
    <cellStyle name="40% - Ênfase3 3 4 3 2 6" xfId="48431"/>
    <cellStyle name="40% - Ênfase3 3 4 3 2 7" xfId="52454"/>
    <cellStyle name="40% - Ênfase3 3 4 3 3" xfId="16940"/>
    <cellStyle name="40% - Ênfase3 3 4 3 3 2" xfId="16941"/>
    <cellStyle name="40% - Ênfase3 3 4 3 3 2 2" xfId="16942"/>
    <cellStyle name="40% - Ênfase3 3 4 3 3 3" xfId="16943"/>
    <cellStyle name="40% - Ênfase3 3 4 3 3 4" xfId="16944"/>
    <cellStyle name="40% - Ênfase3 3 4 3 3 5" xfId="53952"/>
    <cellStyle name="40% - Ênfase3 3 4 3 4" xfId="16945"/>
    <cellStyle name="40% - Ênfase3 3 4 3 4 2" xfId="16946"/>
    <cellStyle name="40% - Ênfase3 3 4 3 4 2 2" xfId="16947"/>
    <cellStyle name="40% - Ênfase3 3 4 3 4 3" xfId="16948"/>
    <cellStyle name="40% - Ênfase3 3 4 3 4 4" xfId="16949"/>
    <cellStyle name="40% - Ênfase3 3 4 3 5" xfId="16950"/>
    <cellStyle name="40% - Ênfase3 3 4 3 5 2" xfId="16951"/>
    <cellStyle name="40% - Ênfase3 3 4 3 6" xfId="16952"/>
    <cellStyle name="40% - Ênfase3 3 4 3 7" xfId="16953"/>
    <cellStyle name="40% - Ênfase3 3 4 3 8" xfId="46932"/>
    <cellStyle name="40% - Ênfase3 3 4 3 9" xfId="50955"/>
    <cellStyle name="40% - Ênfase3 3 4 4" xfId="2201"/>
    <cellStyle name="40% - Ênfase3 3 4 4 2" xfId="16954"/>
    <cellStyle name="40% - Ênfase3 3 4 4 2 2" xfId="16955"/>
    <cellStyle name="40% - Ênfase3 3 4 4 2 2 2" xfId="16956"/>
    <cellStyle name="40% - Ênfase3 3 4 4 2 3" xfId="16957"/>
    <cellStyle name="40% - Ênfase3 3 4 4 2 4" xfId="16958"/>
    <cellStyle name="40% - Ênfase3 3 4 4 2 5" xfId="54434"/>
    <cellStyle name="40% - Ênfase3 3 4 4 3" xfId="16959"/>
    <cellStyle name="40% - Ênfase3 3 4 4 3 2" xfId="16960"/>
    <cellStyle name="40% - Ênfase3 3 4 4 4" xfId="16961"/>
    <cellStyle name="40% - Ênfase3 3 4 4 5" xfId="16962"/>
    <cellStyle name="40% - Ênfase3 3 4 4 6" xfId="47414"/>
    <cellStyle name="40% - Ênfase3 3 4 4 7" xfId="51973"/>
    <cellStyle name="40% - Ênfase3 3 4 5" xfId="16963"/>
    <cellStyle name="40% - Ênfase3 3 4 5 2" xfId="16964"/>
    <cellStyle name="40% - Ênfase3 3 4 5 2 2" xfId="16965"/>
    <cellStyle name="40% - Ênfase3 3 4 5 3" xfId="16966"/>
    <cellStyle name="40% - Ênfase3 3 4 5 4" xfId="16967"/>
    <cellStyle name="40% - Ênfase3 3 4 5 5" xfId="52935"/>
    <cellStyle name="40% - Ênfase3 3 4 6" xfId="16968"/>
    <cellStyle name="40% - Ênfase3 3 4 6 2" xfId="16969"/>
    <cellStyle name="40% - Ênfase3 3 4 6 2 2" xfId="16970"/>
    <cellStyle name="40% - Ênfase3 3 4 6 3" xfId="16971"/>
    <cellStyle name="40% - Ênfase3 3 4 6 4" xfId="16972"/>
    <cellStyle name="40% - Ênfase3 3 4 6 5" xfId="49937"/>
    <cellStyle name="40% - Ênfase3 3 4 7" xfId="16973"/>
    <cellStyle name="40% - Ênfase3 3 4 7 2" xfId="16974"/>
    <cellStyle name="40% - Ênfase3 3 4 7 2 2" xfId="16975"/>
    <cellStyle name="40% - Ênfase3 3 4 7 3" xfId="16976"/>
    <cellStyle name="40% - Ênfase3 3 4 7 4" xfId="16977"/>
    <cellStyle name="40% - Ênfase3 3 4 8" xfId="16978"/>
    <cellStyle name="40% - Ênfase3 3 4 8 2" xfId="16979"/>
    <cellStyle name="40% - Ênfase3 3 4 9" xfId="16980"/>
    <cellStyle name="40% - Ênfase3 3 5" xfId="831"/>
    <cellStyle name="40% - Ênfase3 3 5 10" xfId="49075"/>
    <cellStyle name="40% - Ênfase3 3 5 11" xfId="56151"/>
    <cellStyle name="40% - Ênfase3 3 5 2" xfId="2362"/>
    <cellStyle name="40% - Ênfase3 3 5 2 2" xfId="16981"/>
    <cellStyle name="40% - Ênfase3 3 5 2 2 2" xfId="16982"/>
    <cellStyle name="40% - Ênfase3 3 5 2 2 2 2" xfId="16983"/>
    <cellStyle name="40% - Ênfase3 3 5 2 2 3" xfId="16984"/>
    <cellStyle name="40% - Ênfase3 3 5 2 2 4" xfId="16985"/>
    <cellStyle name="40% - Ênfase3 3 5 2 2 5" xfId="54595"/>
    <cellStyle name="40% - Ênfase3 3 5 2 3" xfId="16986"/>
    <cellStyle name="40% - Ênfase3 3 5 2 3 2" xfId="16987"/>
    <cellStyle name="40% - Ênfase3 3 5 2 3 2 2" xfId="16988"/>
    <cellStyle name="40% - Ênfase3 3 5 2 3 3" xfId="16989"/>
    <cellStyle name="40% - Ênfase3 3 5 2 3 4" xfId="16990"/>
    <cellStyle name="40% - Ênfase3 3 5 2 4" xfId="16991"/>
    <cellStyle name="40% - Ênfase3 3 5 2 4 2" xfId="16992"/>
    <cellStyle name="40% - Ênfase3 3 5 2 5" xfId="16993"/>
    <cellStyle name="40% - Ênfase3 3 5 2 6" xfId="16994"/>
    <cellStyle name="40% - Ênfase3 3 5 2 7" xfId="47575"/>
    <cellStyle name="40% - Ênfase3 3 5 2 8" xfId="51116"/>
    <cellStyle name="40% - Ênfase3 3 5 2 9" xfId="57169"/>
    <cellStyle name="40% - Ênfase3 3 5 3" xfId="16995"/>
    <cellStyle name="40% - Ênfase3 3 5 3 2" xfId="16996"/>
    <cellStyle name="40% - Ênfase3 3 5 3 2 2" xfId="16997"/>
    <cellStyle name="40% - Ênfase3 3 5 3 3" xfId="16998"/>
    <cellStyle name="40% - Ênfase3 3 5 3 4" xfId="16999"/>
    <cellStyle name="40% - Ênfase3 3 5 3 5" xfId="53096"/>
    <cellStyle name="40% - Ênfase3 3 5 4" xfId="17000"/>
    <cellStyle name="40% - Ênfase3 3 5 4 2" xfId="17001"/>
    <cellStyle name="40% - Ênfase3 3 5 4 2 2" xfId="17002"/>
    <cellStyle name="40% - Ênfase3 3 5 4 3" xfId="17003"/>
    <cellStyle name="40% - Ênfase3 3 5 4 4" xfId="17004"/>
    <cellStyle name="40% - Ênfase3 3 5 4 5" xfId="50098"/>
    <cellStyle name="40% - Ênfase3 3 5 5" xfId="17005"/>
    <cellStyle name="40% - Ênfase3 3 5 5 2" xfId="17006"/>
    <cellStyle name="40% - Ênfase3 3 5 5 2 2" xfId="17007"/>
    <cellStyle name="40% - Ênfase3 3 5 5 3" xfId="17008"/>
    <cellStyle name="40% - Ênfase3 3 5 5 4" xfId="17009"/>
    <cellStyle name="40% - Ênfase3 3 5 6" xfId="17010"/>
    <cellStyle name="40% - Ênfase3 3 5 6 2" xfId="17011"/>
    <cellStyle name="40% - Ênfase3 3 5 7" xfId="17012"/>
    <cellStyle name="40% - Ênfase3 3 5 8" xfId="17013"/>
    <cellStyle name="40% - Ênfase3 3 5 9" xfId="46076"/>
    <cellStyle name="40% - Ênfase3 3 6" xfId="1367"/>
    <cellStyle name="40% - Ênfase3 3 6 10" xfId="56688"/>
    <cellStyle name="40% - Ênfase3 3 6 2" xfId="2898"/>
    <cellStyle name="40% - Ênfase3 3 6 2 2" xfId="17014"/>
    <cellStyle name="40% - Ênfase3 3 6 2 2 2" xfId="17015"/>
    <cellStyle name="40% - Ênfase3 3 6 2 2 2 2" xfId="17016"/>
    <cellStyle name="40% - Ênfase3 3 6 2 2 3" xfId="17017"/>
    <cellStyle name="40% - Ênfase3 3 6 2 2 4" xfId="17018"/>
    <cellStyle name="40% - Ênfase3 3 6 2 2 5" xfId="55131"/>
    <cellStyle name="40% - Ênfase3 3 6 2 3" xfId="17019"/>
    <cellStyle name="40% - Ênfase3 3 6 2 3 2" xfId="17020"/>
    <cellStyle name="40% - Ênfase3 3 6 2 4" xfId="17021"/>
    <cellStyle name="40% - Ênfase3 3 6 2 5" xfId="17022"/>
    <cellStyle name="40% - Ênfase3 3 6 2 6" xfId="48111"/>
    <cellStyle name="40% - Ênfase3 3 6 2 7" xfId="52134"/>
    <cellStyle name="40% - Ênfase3 3 6 3" xfId="17023"/>
    <cellStyle name="40% - Ênfase3 3 6 3 2" xfId="17024"/>
    <cellStyle name="40% - Ênfase3 3 6 3 2 2" xfId="17025"/>
    <cellStyle name="40% - Ênfase3 3 6 3 3" xfId="17026"/>
    <cellStyle name="40% - Ênfase3 3 6 3 4" xfId="17027"/>
    <cellStyle name="40% - Ênfase3 3 6 3 5" xfId="53632"/>
    <cellStyle name="40% - Ênfase3 3 6 4" xfId="17028"/>
    <cellStyle name="40% - Ênfase3 3 6 4 2" xfId="17029"/>
    <cellStyle name="40% - Ênfase3 3 6 4 2 2" xfId="17030"/>
    <cellStyle name="40% - Ênfase3 3 6 4 3" xfId="17031"/>
    <cellStyle name="40% - Ênfase3 3 6 4 4" xfId="17032"/>
    <cellStyle name="40% - Ênfase3 3 6 5" xfId="17033"/>
    <cellStyle name="40% - Ênfase3 3 6 5 2" xfId="17034"/>
    <cellStyle name="40% - Ênfase3 3 6 6" xfId="17035"/>
    <cellStyle name="40% - Ênfase3 3 6 7" xfId="17036"/>
    <cellStyle name="40% - Ênfase3 3 6 8" xfId="46612"/>
    <cellStyle name="40% - Ênfase3 3 6 9" xfId="50635"/>
    <cellStyle name="40% - Ênfase3 3 7" xfId="1881"/>
    <cellStyle name="40% - Ênfase3 3 7 2" xfId="17037"/>
    <cellStyle name="40% - Ênfase3 3 7 2 2" xfId="17038"/>
    <cellStyle name="40% - Ênfase3 3 7 2 2 2" xfId="17039"/>
    <cellStyle name="40% - Ênfase3 3 7 2 3" xfId="17040"/>
    <cellStyle name="40% - Ênfase3 3 7 2 4" xfId="17041"/>
    <cellStyle name="40% - Ênfase3 3 7 2 5" xfId="54114"/>
    <cellStyle name="40% - Ênfase3 3 7 3" xfId="17042"/>
    <cellStyle name="40% - Ênfase3 3 7 3 2" xfId="17043"/>
    <cellStyle name="40% - Ênfase3 3 7 4" xfId="17044"/>
    <cellStyle name="40% - Ênfase3 3 7 5" xfId="17045"/>
    <cellStyle name="40% - Ênfase3 3 7 6" xfId="47094"/>
    <cellStyle name="40% - Ênfase3 3 7 7" xfId="51653"/>
    <cellStyle name="40% - Ênfase3 3 8" xfId="17046"/>
    <cellStyle name="40% - Ênfase3 3 8 2" xfId="17047"/>
    <cellStyle name="40% - Ênfase3 3 8 2 2" xfId="17048"/>
    <cellStyle name="40% - Ênfase3 3 8 3" xfId="17049"/>
    <cellStyle name="40% - Ênfase3 3 8 4" xfId="17050"/>
    <cellStyle name="40% - Ênfase3 3 8 5" xfId="52615"/>
    <cellStyle name="40% - Ênfase3 3 9" xfId="17051"/>
    <cellStyle name="40% - Ênfase3 3 9 2" xfId="17052"/>
    <cellStyle name="40% - Ênfase3 3 9 2 2" xfId="17053"/>
    <cellStyle name="40% - Ênfase3 3 9 3" xfId="17054"/>
    <cellStyle name="40% - Ênfase3 3 9 4" xfId="17055"/>
    <cellStyle name="40% - Ênfase3 3 9 5" xfId="49617"/>
    <cellStyle name="40% - Ênfase3 4" xfId="293"/>
    <cellStyle name="40% - Ênfase3 4 10" xfId="17056"/>
    <cellStyle name="40% - Ênfase3 4 11" xfId="45542"/>
    <cellStyle name="40% - Ênfase3 4 12" xfId="48541"/>
    <cellStyle name="40% - Ênfase3 4 13" xfId="55617"/>
    <cellStyle name="40% - Ênfase3 4 2" xfId="778"/>
    <cellStyle name="40% - Ênfase3 4 2 10" xfId="49022"/>
    <cellStyle name="40% - Ênfase3 4 2 11" xfId="56098"/>
    <cellStyle name="40% - Ênfase3 4 2 2" xfId="2309"/>
    <cellStyle name="40% - Ênfase3 4 2 2 2" xfId="17057"/>
    <cellStyle name="40% - Ênfase3 4 2 2 2 2" xfId="17058"/>
    <cellStyle name="40% - Ênfase3 4 2 2 2 2 2" xfId="17059"/>
    <cellStyle name="40% - Ênfase3 4 2 2 2 3" xfId="17060"/>
    <cellStyle name="40% - Ênfase3 4 2 2 2 4" xfId="17061"/>
    <cellStyle name="40% - Ênfase3 4 2 2 2 5" xfId="54542"/>
    <cellStyle name="40% - Ênfase3 4 2 2 3" xfId="17062"/>
    <cellStyle name="40% - Ênfase3 4 2 2 3 2" xfId="17063"/>
    <cellStyle name="40% - Ênfase3 4 2 2 3 2 2" xfId="17064"/>
    <cellStyle name="40% - Ênfase3 4 2 2 3 3" xfId="17065"/>
    <cellStyle name="40% - Ênfase3 4 2 2 3 4" xfId="17066"/>
    <cellStyle name="40% - Ênfase3 4 2 2 4" xfId="17067"/>
    <cellStyle name="40% - Ênfase3 4 2 2 4 2" xfId="17068"/>
    <cellStyle name="40% - Ênfase3 4 2 2 5" xfId="17069"/>
    <cellStyle name="40% - Ênfase3 4 2 2 6" xfId="17070"/>
    <cellStyle name="40% - Ênfase3 4 2 2 7" xfId="47522"/>
    <cellStyle name="40% - Ênfase3 4 2 2 8" xfId="51063"/>
    <cellStyle name="40% - Ênfase3 4 2 2 9" xfId="57116"/>
    <cellStyle name="40% - Ênfase3 4 2 3" xfId="17071"/>
    <cellStyle name="40% - Ênfase3 4 2 3 2" xfId="17072"/>
    <cellStyle name="40% - Ênfase3 4 2 3 2 2" xfId="17073"/>
    <cellStyle name="40% - Ênfase3 4 2 3 3" xfId="17074"/>
    <cellStyle name="40% - Ênfase3 4 2 3 4" xfId="17075"/>
    <cellStyle name="40% - Ênfase3 4 2 3 5" xfId="53043"/>
    <cellStyle name="40% - Ênfase3 4 2 4" xfId="17076"/>
    <cellStyle name="40% - Ênfase3 4 2 4 2" xfId="17077"/>
    <cellStyle name="40% - Ênfase3 4 2 4 2 2" xfId="17078"/>
    <cellStyle name="40% - Ênfase3 4 2 4 3" xfId="17079"/>
    <cellStyle name="40% - Ênfase3 4 2 4 4" xfId="17080"/>
    <cellStyle name="40% - Ênfase3 4 2 4 5" xfId="50045"/>
    <cellStyle name="40% - Ênfase3 4 2 5" xfId="17081"/>
    <cellStyle name="40% - Ênfase3 4 2 5 2" xfId="17082"/>
    <cellStyle name="40% - Ênfase3 4 2 5 2 2" xfId="17083"/>
    <cellStyle name="40% - Ênfase3 4 2 5 3" xfId="17084"/>
    <cellStyle name="40% - Ênfase3 4 2 5 4" xfId="17085"/>
    <cellStyle name="40% - Ênfase3 4 2 6" xfId="17086"/>
    <cellStyle name="40% - Ênfase3 4 2 6 2" xfId="17087"/>
    <cellStyle name="40% - Ênfase3 4 2 7" xfId="17088"/>
    <cellStyle name="40% - Ênfase3 4 2 8" xfId="17089"/>
    <cellStyle name="40% - Ênfase3 4 2 9" xfId="46023"/>
    <cellStyle name="40% - Ênfase3 4 3" xfId="1314"/>
    <cellStyle name="40% - Ênfase3 4 3 10" xfId="56635"/>
    <cellStyle name="40% - Ênfase3 4 3 2" xfId="2845"/>
    <cellStyle name="40% - Ênfase3 4 3 2 2" xfId="17090"/>
    <cellStyle name="40% - Ênfase3 4 3 2 2 2" xfId="17091"/>
    <cellStyle name="40% - Ênfase3 4 3 2 2 2 2" xfId="17092"/>
    <cellStyle name="40% - Ênfase3 4 3 2 2 3" xfId="17093"/>
    <cellStyle name="40% - Ênfase3 4 3 2 2 4" xfId="17094"/>
    <cellStyle name="40% - Ênfase3 4 3 2 2 5" xfId="55078"/>
    <cellStyle name="40% - Ênfase3 4 3 2 3" xfId="17095"/>
    <cellStyle name="40% - Ênfase3 4 3 2 3 2" xfId="17096"/>
    <cellStyle name="40% - Ênfase3 4 3 2 4" xfId="17097"/>
    <cellStyle name="40% - Ênfase3 4 3 2 5" xfId="17098"/>
    <cellStyle name="40% - Ênfase3 4 3 2 6" xfId="48058"/>
    <cellStyle name="40% - Ênfase3 4 3 2 7" xfId="52081"/>
    <cellStyle name="40% - Ênfase3 4 3 3" xfId="17099"/>
    <cellStyle name="40% - Ênfase3 4 3 3 2" xfId="17100"/>
    <cellStyle name="40% - Ênfase3 4 3 3 2 2" xfId="17101"/>
    <cellStyle name="40% - Ênfase3 4 3 3 3" xfId="17102"/>
    <cellStyle name="40% - Ênfase3 4 3 3 4" xfId="17103"/>
    <cellStyle name="40% - Ênfase3 4 3 3 5" xfId="53579"/>
    <cellStyle name="40% - Ênfase3 4 3 4" xfId="17104"/>
    <cellStyle name="40% - Ênfase3 4 3 4 2" xfId="17105"/>
    <cellStyle name="40% - Ênfase3 4 3 4 2 2" xfId="17106"/>
    <cellStyle name="40% - Ênfase3 4 3 4 3" xfId="17107"/>
    <cellStyle name="40% - Ênfase3 4 3 4 4" xfId="17108"/>
    <cellStyle name="40% - Ênfase3 4 3 5" xfId="17109"/>
    <cellStyle name="40% - Ênfase3 4 3 5 2" xfId="17110"/>
    <cellStyle name="40% - Ênfase3 4 3 6" xfId="17111"/>
    <cellStyle name="40% - Ênfase3 4 3 7" xfId="17112"/>
    <cellStyle name="40% - Ênfase3 4 3 8" xfId="46559"/>
    <cellStyle name="40% - Ênfase3 4 3 9" xfId="50582"/>
    <cellStyle name="40% - Ênfase3 4 4" xfId="1828"/>
    <cellStyle name="40% - Ênfase3 4 4 2" xfId="17113"/>
    <cellStyle name="40% - Ênfase3 4 4 2 2" xfId="17114"/>
    <cellStyle name="40% - Ênfase3 4 4 2 2 2" xfId="17115"/>
    <cellStyle name="40% - Ênfase3 4 4 2 3" xfId="17116"/>
    <cellStyle name="40% - Ênfase3 4 4 2 4" xfId="17117"/>
    <cellStyle name="40% - Ênfase3 4 4 2 5" xfId="54061"/>
    <cellStyle name="40% - Ênfase3 4 4 3" xfId="17118"/>
    <cellStyle name="40% - Ênfase3 4 4 3 2" xfId="17119"/>
    <cellStyle name="40% - Ênfase3 4 4 4" xfId="17120"/>
    <cellStyle name="40% - Ênfase3 4 4 5" xfId="17121"/>
    <cellStyle name="40% - Ênfase3 4 4 6" xfId="47041"/>
    <cellStyle name="40% - Ênfase3 4 4 7" xfId="51600"/>
    <cellStyle name="40% - Ênfase3 4 5" xfId="17122"/>
    <cellStyle name="40% - Ênfase3 4 5 2" xfId="17123"/>
    <cellStyle name="40% - Ênfase3 4 5 2 2" xfId="17124"/>
    <cellStyle name="40% - Ênfase3 4 5 3" xfId="17125"/>
    <cellStyle name="40% - Ênfase3 4 5 4" xfId="17126"/>
    <cellStyle name="40% - Ênfase3 4 5 5" xfId="52562"/>
    <cellStyle name="40% - Ênfase3 4 6" xfId="17127"/>
    <cellStyle name="40% - Ênfase3 4 6 2" xfId="17128"/>
    <cellStyle name="40% - Ênfase3 4 6 2 2" xfId="17129"/>
    <cellStyle name="40% - Ênfase3 4 6 3" xfId="17130"/>
    <cellStyle name="40% - Ênfase3 4 6 4" xfId="17131"/>
    <cellStyle name="40% - Ênfase3 4 6 5" xfId="49564"/>
    <cellStyle name="40% - Ênfase3 4 7" xfId="17132"/>
    <cellStyle name="40% - Ênfase3 4 7 2" xfId="17133"/>
    <cellStyle name="40% - Ênfase3 4 7 2 2" xfId="17134"/>
    <cellStyle name="40% - Ênfase3 4 7 3" xfId="17135"/>
    <cellStyle name="40% - Ênfase3 4 7 4" xfId="17136"/>
    <cellStyle name="40% - Ênfase3 4 8" xfId="17137"/>
    <cellStyle name="40% - Ênfase3 4 8 2" xfId="17138"/>
    <cellStyle name="40% - Ênfase3 4 9" xfId="17139"/>
    <cellStyle name="40% - Ênfase3 5" xfId="399"/>
    <cellStyle name="40% - Ênfase3 5 10" xfId="17140"/>
    <cellStyle name="40% - Ênfase3 5 11" xfId="45648"/>
    <cellStyle name="40% - Ênfase3 5 12" xfId="48647"/>
    <cellStyle name="40% - Ênfase3 5 13" xfId="55723"/>
    <cellStyle name="40% - Ênfase3 5 2" xfId="884"/>
    <cellStyle name="40% - Ênfase3 5 2 10" xfId="49128"/>
    <cellStyle name="40% - Ênfase3 5 2 11" xfId="56204"/>
    <cellStyle name="40% - Ênfase3 5 2 2" xfId="2415"/>
    <cellStyle name="40% - Ênfase3 5 2 2 2" xfId="17141"/>
    <cellStyle name="40% - Ênfase3 5 2 2 2 2" xfId="17142"/>
    <cellStyle name="40% - Ênfase3 5 2 2 2 2 2" xfId="17143"/>
    <cellStyle name="40% - Ênfase3 5 2 2 2 3" xfId="17144"/>
    <cellStyle name="40% - Ênfase3 5 2 2 2 4" xfId="17145"/>
    <cellStyle name="40% - Ênfase3 5 2 2 2 5" xfId="54648"/>
    <cellStyle name="40% - Ênfase3 5 2 2 3" xfId="17146"/>
    <cellStyle name="40% - Ênfase3 5 2 2 3 2" xfId="17147"/>
    <cellStyle name="40% - Ênfase3 5 2 2 3 2 2" xfId="17148"/>
    <cellStyle name="40% - Ênfase3 5 2 2 3 3" xfId="17149"/>
    <cellStyle name="40% - Ênfase3 5 2 2 3 4" xfId="17150"/>
    <cellStyle name="40% - Ênfase3 5 2 2 4" xfId="17151"/>
    <cellStyle name="40% - Ênfase3 5 2 2 4 2" xfId="17152"/>
    <cellStyle name="40% - Ênfase3 5 2 2 5" xfId="17153"/>
    <cellStyle name="40% - Ênfase3 5 2 2 6" xfId="17154"/>
    <cellStyle name="40% - Ênfase3 5 2 2 7" xfId="47628"/>
    <cellStyle name="40% - Ênfase3 5 2 2 8" xfId="51169"/>
    <cellStyle name="40% - Ênfase3 5 2 2 9" xfId="57222"/>
    <cellStyle name="40% - Ênfase3 5 2 3" xfId="17155"/>
    <cellStyle name="40% - Ênfase3 5 2 3 2" xfId="17156"/>
    <cellStyle name="40% - Ênfase3 5 2 3 2 2" xfId="17157"/>
    <cellStyle name="40% - Ênfase3 5 2 3 3" xfId="17158"/>
    <cellStyle name="40% - Ênfase3 5 2 3 4" xfId="17159"/>
    <cellStyle name="40% - Ênfase3 5 2 3 5" xfId="53149"/>
    <cellStyle name="40% - Ênfase3 5 2 4" xfId="17160"/>
    <cellStyle name="40% - Ênfase3 5 2 4 2" xfId="17161"/>
    <cellStyle name="40% - Ênfase3 5 2 4 2 2" xfId="17162"/>
    <cellStyle name="40% - Ênfase3 5 2 4 3" xfId="17163"/>
    <cellStyle name="40% - Ênfase3 5 2 4 4" xfId="17164"/>
    <cellStyle name="40% - Ênfase3 5 2 4 5" xfId="50151"/>
    <cellStyle name="40% - Ênfase3 5 2 5" xfId="17165"/>
    <cellStyle name="40% - Ênfase3 5 2 5 2" xfId="17166"/>
    <cellStyle name="40% - Ênfase3 5 2 5 2 2" xfId="17167"/>
    <cellStyle name="40% - Ênfase3 5 2 5 3" xfId="17168"/>
    <cellStyle name="40% - Ênfase3 5 2 5 4" xfId="17169"/>
    <cellStyle name="40% - Ênfase3 5 2 6" xfId="17170"/>
    <cellStyle name="40% - Ênfase3 5 2 6 2" xfId="17171"/>
    <cellStyle name="40% - Ênfase3 5 2 7" xfId="17172"/>
    <cellStyle name="40% - Ênfase3 5 2 8" xfId="17173"/>
    <cellStyle name="40% - Ênfase3 5 2 9" xfId="46129"/>
    <cellStyle name="40% - Ênfase3 5 3" xfId="1420"/>
    <cellStyle name="40% - Ênfase3 5 3 10" xfId="56741"/>
    <cellStyle name="40% - Ênfase3 5 3 2" xfId="2951"/>
    <cellStyle name="40% - Ênfase3 5 3 2 2" xfId="17174"/>
    <cellStyle name="40% - Ênfase3 5 3 2 2 2" xfId="17175"/>
    <cellStyle name="40% - Ênfase3 5 3 2 2 2 2" xfId="17176"/>
    <cellStyle name="40% - Ênfase3 5 3 2 2 3" xfId="17177"/>
    <cellStyle name="40% - Ênfase3 5 3 2 2 4" xfId="17178"/>
    <cellStyle name="40% - Ênfase3 5 3 2 2 5" xfId="55184"/>
    <cellStyle name="40% - Ênfase3 5 3 2 3" xfId="17179"/>
    <cellStyle name="40% - Ênfase3 5 3 2 3 2" xfId="17180"/>
    <cellStyle name="40% - Ênfase3 5 3 2 4" xfId="17181"/>
    <cellStyle name="40% - Ênfase3 5 3 2 5" xfId="17182"/>
    <cellStyle name="40% - Ênfase3 5 3 2 6" xfId="48164"/>
    <cellStyle name="40% - Ênfase3 5 3 2 7" xfId="52187"/>
    <cellStyle name="40% - Ênfase3 5 3 3" xfId="17183"/>
    <cellStyle name="40% - Ênfase3 5 3 3 2" xfId="17184"/>
    <cellStyle name="40% - Ênfase3 5 3 3 2 2" xfId="17185"/>
    <cellStyle name="40% - Ênfase3 5 3 3 3" xfId="17186"/>
    <cellStyle name="40% - Ênfase3 5 3 3 4" xfId="17187"/>
    <cellStyle name="40% - Ênfase3 5 3 3 5" xfId="53685"/>
    <cellStyle name="40% - Ênfase3 5 3 4" xfId="17188"/>
    <cellStyle name="40% - Ênfase3 5 3 4 2" xfId="17189"/>
    <cellStyle name="40% - Ênfase3 5 3 4 2 2" xfId="17190"/>
    <cellStyle name="40% - Ênfase3 5 3 4 3" xfId="17191"/>
    <cellStyle name="40% - Ênfase3 5 3 4 4" xfId="17192"/>
    <cellStyle name="40% - Ênfase3 5 3 5" xfId="17193"/>
    <cellStyle name="40% - Ênfase3 5 3 5 2" xfId="17194"/>
    <cellStyle name="40% - Ênfase3 5 3 6" xfId="17195"/>
    <cellStyle name="40% - Ênfase3 5 3 7" xfId="17196"/>
    <cellStyle name="40% - Ênfase3 5 3 8" xfId="46665"/>
    <cellStyle name="40% - Ênfase3 5 3 9" xfId="50688"/>
    <cellStyle name="40% - Ênfase3 5 4" xfId="1934"/>
    <cellStyle name="40% - Ênfase3 5 4 2" xfId="17197"/>
    <cellStyle name="40% - Ênfase3 5 4 2 2" xfId="17198"/>
    <cellStyle name="40% - Ênfase3 5 4 2 2 2" xfId="17199"/>
    <cellStyle name="40% - Ênfase3 5 4 2 3" xfId="17200"/>
    <cellStyle name="40% - Ênfase3 5 4 2 4" xfId="17201"/>
    <cellStyle name="40% - Ênfase3 5 4 2 5" xfId="54167"/>
    <cellStyle name="40% - Ênfase3 5 4 3" xfId="17202"/>
    <cellStyle name="40% - Ênfase3 5 4 3 2" xfId="17203"/>
    <cellStyle name="40% - Ênfase3 5 4 4" xfId="17204"/>
    <cellStyle name="40% - Ênfase3 5 4 5" xfId="17205"/>
    <cellStyle name="40% - Ênfase3 5 4 6" xfId="47147"/>
    <cellStyle name="40% - Ênfase3 5 4 7" xfId="51706"/>
    <cellStyle name="40% - Ênfase3 5 5" xfId="17206"/>
    <cellStyle name="40% - Ênfase3 5 5 2" xfId="17207"/>
    <cellStyle name="40% - Ênfase3 5 5 2 2" xfId="17208"/>
    <cellStyle name="40% - Ênfase3 5 5 3" xfId="17209"/>
    <cellStyle name="40% - Ênfase3 5 5 4" xfId="17210"/>
    <cellStyle name="40% - Ênfase3 5 5 5" xfId="52668"/>
    <cellStyle name="40% - Ênfase3 5 6" xfId="17211"/>
    <cellStyle name="40% - Ênfase3 5 6 2" xfId="17212"/>
    <cellStyle name="40% - Ênfase3 5 6 2 2" xfId="17213"/>
    <cellStyle name="40% - Ênfase3 5 6 3" xfId="17214"/>
    <cellStyle name="40% - Ênfase3 5 6 4" xfId="17215"/>
    <cellStyle name="40% - Ênfase3 5 6 5" xfId="49670"/>
    <cellStyle name="40% - Ênfase3 5 7" xfId="17216"/>
    <cellStyle name="40% - Ênfase3 5 7 2" xfId="17217"/>
    <cellStyle name="40% - Ênfase3 5 7 2 2" xfId="17218"/>
    <cellStyle name="40% - Ênfase3 5 7 3" xfId="17219"/>
    <cellStyle name="40% - Ênfase3 5 7 4" xfId="17220"/>
    <cellStyle name="40% - Ênfase3 5 8" xfId="17221"/>
    <cellStyle name="40% - Ênfase3 5 8 2" xfId="17222"/>
    <cellStyle name="40% - Ênfase3 5 9" xfId="17223"/>
    <cellStyle name="40% - Ênfase3 6" xfId="505"/>
    <cellStyle name="40% - Ênfase3 6 10" xfId="17224"/>
    <cellStyle name="40% - Ênfase3 6 11" xfId="45754"/>
    <cellStyle name="40% - Ênfase3 6 12" xfId="48753"/>
    <cellStyle name="40% - Ênfase3 6 13" xfId="55829"/>
    <cellStyle name="40% - Ênfase3 6 2" xfId="990"/>
    <cellStyle name="40% - Ênfase3 6 2 10" xfId="49234"/>
    <cellStyle name="40% - Ênfase3 6 2 11" xfId="56310"/>
    <cellStyle name="40% - Ênfase3 6 2 2" xfId="2521"/>
    <cellStyle name="40% - Ênfase3 6 2 2 2" xfId="17225"/>
    <cellStyle name="40% - Ênfase3 6 2 2 2 2" xfId="17226"/>
    <cellStyle name="40% - Ênfase3 6 2 2 2 2 2" xfId="17227"/>
    <cellStyle name="40% - Ênfase3 6 2 2 2 3" xfId="17228"/>
    <cellStyle name="40% - Ênfase3 6 2 2 2 4" xfId="17229"/>
    <cellStyle name="40% - Ênfase3 6 2 2 2 5" xfId="54754"/>
    <cellStyle name="40% - Ênfase3 6 2 2 3" xfId="17230"/>
    <cellStyle name="40% - Ênfase3 6 2 2 3 2" xfId="17231"/>
    <cellStyle name="40% - Ênfase3 6 2 2 3 2 2" xfId="17232"/>
    <cellStyle name="40% - Ênfase3 6 2 2 3 3" xfId="17233"/>
    <cellStyle name="40% - Ênfase3 6 2 2 3 4" xfId="17234"/>
    <cellStyle name="40% - Ênfase3 6 2 2 4" xfId="17235"/>
    <cellStyle name="40% - Ênfase3 6 2 2 4 2" xfId="17236"/>
    <cellStyle name="40% - Ênfase3 6 2 2 5" xfId="17237"/>
    <cellStyle name="40% - Ênfase3 6 2 2 6" xfId="17238"/>
    <cellStyle name="40% - Ênfase3 6 2 2 7" xfId="47734"/>
    <cellStyle name="40% - Ênfase3 6 2 2 8" xfId="51275"/>
    <cellStyle name="40% - Ênfase3 6 2 2 9" xfId="57328"/>
    <cellStyle name="40% - Ênfase3 6 2 3" xfId="17239"/>
    <cellStyle name="40% - Ênfase3 6 2 3 2" xfId="17240"/>
    <cellStyle name="40% - Ênfase3 6 2 3 2 2" xfId="17241"/>
    <cellStyle name="40% - Ênfase3 6 2 3 3" xfId="17242"/>
    <cellStyle name="40% - Ênfase3 6 2 3 4" xfId="17243"/>
    <cellStyle name="40% - Ênfase3 6 2 3 5" xfId="53255"/>
    <cellStyle name="40% - Ênfase3 6 2 4" xfId="17244"/>
    <cellStyle name="40% - Ênfase3 6 2 4 2" xfId="17245"/>
    <cellStyle name="40% - Ênfase3 6 2 4 2 2" xfId="17246"/>
    <cellStyle name="40% - Ênfase3 6 2 4 3" xfId="17247"/>
    <cellStyle name="40% - Ênfase3 6 2 4 4" xfId="17248"/>
    <cellStyle name="40% - Ênfase3 6 2 4 5" xfId="50257"/>
    <cellStyle name="40% - Ênfase3 6 2 5" xfId="17249"/>
    <cellStyle name="40% - Ênfase3 6 2 5 2" xfId="17250"/>
    <cellStyle name="40% - Ênfase3 6 2 5 2 2" xfId="17251"/>
    <cellStyle name="40% - Ênfase3 6 2 5 3" xfId="17252"/>
    <cellStyle name="40% - Ênfase3 6 2 5 4" xfId="17253"/>
    <cellStyle name="40% - Ênfase3 6 2 6" xfId="17254"/>
    <cellStyle name="40% - Ênfase3 6 2 6 2" xfId="17255"/>
    <cellStyle name="40% - Ênfase3 6 2 7" xfId="17256"/>
    <cellStyle name="40% - Ênfase3 6 2 8" xfId="17257"/>
    <cellStyle name="40% - Ênfase3 6 2 9" xfId="46235"/>
    <cellStyle name="40% - Ênfase3 6 3" xfId="1526"/>
    <cellStyle name="40% - Ênfase3 6 3 10" xfId="56847"/>
    <cellStyle name="40% - Ênfase3 6 3 2" xfId="3057"/>
    <cellStyle name="40% - Ênfase3 6 3 2 2" xfId="17258"/>
    <cellStyle name="40% - Ênfase3 6 3 2 2 2" xfId="17259"/>
    <cellStyle name="40% - Ênfase3 6 3 2 2 2 2" xfId="17260"/>
    <cellStyle name="40% - Ênfase3 6 3 2 2 3" xfId="17261"/>
    <cellStyle name="40% - Ênfase3 6 3 2 2 4" xfId="17262"/>
    <cellStyle name="40% - Ênfase3 6 3 2 2 5" xfId="55290"/>
    <cellStyle name="40% - Ênfase3 6 3 2 3" xfId="17263"/>
    <cellStyle name="40% - Ênfase3 6 3 2 3 2" xfId="17264"/>
    <cellStyle name="40% - Ênfase3 6 3 2 4" xfId="17265"/>
    <cellStyle name="40% - Ênfase3 6 3 2 5" xfId="17266"/>
    <cellStyle name="40% - Ênfase3 6 3 2 6" xfId="48270"/>
    <cellStyle name="40% - Ênfase3 6 3 2 7" xfId="52293"/>
    <cellStyle name="40% - Ênfase3 6 3 3" xfId="17267"/>
    <cellStyle name="40% - Ênfase3 6 3 3 2" xfId="17268"/>
    <cellStyle name="40% - Ênfase3 6 3 3 2 2" xfId="17269"/>
    <cellStyle name="40% - Ênfase3 6 3 3 3" xfId="17270"/>
    <cellStyle name="40% - Ênfase3 6 3 3 4" xfId="17271"/>
    <cellStyle name="40% - Ênfase3 6 3 3 5" xfId="53791"/>
    <cellStyle name="40% - Ênfase3 6 3 4" xfId="17272"/>
    <cellStyle name="40% - Ênfase3 6 3 4 2" xfId="17273"/>
    <cellStyle name="40% - Ênfase3 6 3 4 2 2" xfId="17274"/>
    <cellStyle name="40% - Ênfase3 6 3 4 3" xfId="17275"/>
    <cellStyle name="40% - Ênfase3 6 3 4 4" xfId="17276"/>
    <cellStyle name="40% - Ênfase3 6 3 5" xfId="17277"/>
    <cellStyle name="40% - Ênfase3 6 3 5 2" xfId="17278"/>
    <cellStyle name="40% - Ênfase3 6 3 6" xfId="17279"/>
    <cellStyle name="40% - Ênfase3 6 3 7" xfId="17280"/>
    <cellStyle name="40% - Ênfase3 6 3 8" xfId="46771"/>
    <cellStyle name="40% - Ênfase3 6 3 9" xfId="50794"/>
    <cellStyle name="40% - Ênfase3 6 4" xfId="2040"/>
    <cellStyle name="40% - Ênfase3 6 4 2" xfId="17281"/>
    <cellStyle name="40% - Ênfase3 6 4 2 2" xfId="17282"/>
    <cellStyle name="40% - Ênfase3 6 4 2 2 2" xfId="17283"/>
    <cellStyle name="40% - Ênfase3 6 4 2 3" xfId="17284"/>
    <cellStyle name="40% - Ênfase3 6 4 2 4" xfId="17285"/>
    <cellStyle name="40% - Ênfase3 6 4 2 5" xfId="54273"/>
    <cellStyle name="40% - Ênfase3 6 4 3" xfId="17286"/>
    <cellStyle name="40% - Ênfase3 6 4 3 2" xfId="17287"/>
    <cellStyle name="40% - Ênfase3 6 4 4" xfId="17288"/>
    <cellStyle name="40% - Ênfase3 6 4 5" xfId="17289"/>
    <cellStyle name="40% - Ênfase3 6 4 6" xfId="47253"/>
    <cellStyle name="40% - Ênfase3 6 4 7" xfId="51812"/>
    <cellStyle name="40% - Ênfase3 6 5" xfId="17290"/>
    <cellStyle name="40% - Ênfase3 6 5 2" xfId="17291"/>
    <cellStyle name="40% - Ênfase3 6 5 2 2" xfId="17292"/>
    <cellStyle name="40% - Ênfase3 6 5 3" xfId="17293"/>
    <cellStyle name="40% - Ênfase3 6 5 4" xfId="17294"/>
    <cellStyle name="40% - Ênfase3 6 5 5" xfId="52774"/>
    <cellStyle name="40% - Ênfase3 6 6" xfId="17295"/>
    <cellStyle name="40% - Ênfase3 6 6 2" xfId="17296"/>
    <cellStyle name="40% - Ênfase3 6 6 2 2" xfId="17297"/>
    <cellStyle name="40% - Ênfase3 6 6 3" xfId="17298"/>
    <cellStyle name="40% - Ênfase3 6 6 4" xfId="17299"/>
    <cellStyle name="40% - Ênfase3 6 6 5" xfId="49776"/>
    <cellStyle name="40% - Ênfase3 6 7" xfId="17300"/>
    <cellStyle name="40% - Ênfase3 6 7 2" xfId="17301"/>
    <cellStyle name="40% - Ênfase3 6 7 2 2" xfId="17302"/>
    <cellStyle name="40% - Ênfase3 6 7 3" xfId="17303"/>
    <cellStyle name="40% - Ênfase3 6 7 4" xfId="17304"/>
    <cellStyle name="40% - Ênfase3 6 8" xfId="17305"/>
    <cellStyle name="40% - Ênfase3 6 8 2" xfId="17306"/>
    <cellStyle name="40% - Ênfase3 6 9" xfId="17307"/>
    <cellStyle name="40% - Ênfase3 7" xfId="611"/>
    <cellStyle name="40% - Ênfase3 7 10" xfId="17308"/>
    <cellStyle name="40% - Ênfase3 7 11" xfId="45860"/>
    <cellStyle name="40% - Ênfase3 7 12" xfId="48859"/>
    <cellStyle name="40% - Ênfase3 7 13" xfId="55935"/>
    <cellStyle name="40% - Ênfase3 7 2" xfId="1096"/>
    <cellStyle name="40% - Ênfase3 7 2 10" xfId="49340"/>
    <cellStyle name="40% - Ênfase3 7 2 11" xfId="56416"/>
    <cellStyle name="40% - Ênfase3 7 2 2" xfId="2627"/>
    <cellStyle name="40% - Ênfase3 7 2 2 2" xfId="17309"/>
    <cellStyle name="40% - Ênfase3 7 2 2 2 2" xfId="17310"/>
    <cellStyle name="40% - Ênfase3 7 2 2 2 2 2" xfId="17311"/>
    <cellStyle name="40% - Ênfase3 7 2 2 2 3" xfId="17312"/>
    <cellStyle name="40% - Ênfase3 7 2 2 2 4" xfId="17313"/>
    <cellStyle name="40% - Ênfase3 7 2 2 2 5" xfId="54860"/>
    <cellStyle name="40% - Ênfase3 7 2 2 3" xfId="17314"/>
    <cellStyle name="40% - Ênfase3 7 2 2 3 2" xfId="17315"/>
    <cellStyle name="40% - Ênfase3 7 2 2 3 2 2" xfId="17316"/>
    <cellStyle name="40% - Ênfase3 7 2 2 3 3" xfId="17317"/>
    <cellStyle name="40% - Ênfase3 7 2 2 3 4" xfId="17318"/>
    <cellStyle name="40% - Ênfase3 7 2 2 4" xfId="17319"/>
    <cellStyle name="40% - Ênfase3 7 2 2 4 2" xfId="17320"/>
    <cellStyle name="40% - Ênfase3 7 2 2 5" xfId="17321"/>
    <cellStyle name="40% - Ênfase3 7 2 2 6" xfId="17322"/>
    <cellStyle name="40% - Ênfase3 7 2 2 7" xfId="47840"/>
    <cellStyle name="40% - Ênfase3 7 2 2 8" xfId="51381"/>
    <cellStyle name="40% - Ênfase3 7 2 2 9" xfId="57434"/>
    <cellStyle name="40% - Ênfase3 7 2 3" xfId="17323"/>
    <cellStyle name="40% - Ênfase3 7 2 3 2" xfId="17324"/>
    <cellStyle name="40% - Ênfase3 7 2 3 2 2" xfId="17325"/>
    <cellStyle name="40% - Ênfase3 7 2 3 3" xfId="17326"/>
    <cellStyle name="40% - Ênfase3 7 2 3 4" xfId="17327"/>
    <cellStyle name="40% - Ênfase3 7 2 3 5" xfId="53361"/>
    <cellStyle name="40% - Ênfase3 7 2 4" xfId="17328"/>
    <cellStyle name="40% - Ênfase3 7 2 4 2" xfId="17329"/>
    <cellStyle name="40% - Ênfase3 7 2 4 2 2" xfId="17330"/>
    <cellStyle name="40% - Ênfase3 7 2 4 3" xfId="17331"/>
    <cellStyle name="40% - Ênfase3 7 2 4 4" xfId="17332"/>
    <cellStyle name="40% - Ênfase3 7 2 4 5" xfId="50363"/>
    <cellStyle name="40% - Ênfase3 7 2 5" xfId="17333"/>
    <cellStyle name="40% - Ênfase3 7 2 5 2" xfId="17334"/>
    <cellStyle name="40% - Ênfase3 7 2 5 2 2" xfId="17335"/>
    <cellStyle name="40% - Ênfase3 7 2 5 3" xfId="17336"/>
    <cellStyle name="40% - Ênfase3 7 2 5 4" xfId="17337"/>
    <cellStyle name="40% - Ênfase3 7 2 6" xfId="17338"/>
    <cellStyle name="40% - Ênfase3 7 2 6 2" xfId="17339"/>
    <cellStyle name="40% - Ênfase3 7 2 7" xfId="17340"/>
    <cellStyle name="40% - Ênfase3 7 2 8" xfId="17341"/>
    <cellStyle name="40% - Ênfase3 7 2 9" xfId="46341"/>
    <cellStyle name="40% - Ênfase3 7 3" xfId="1632"/>
    <cellStyle name="40% - Ênfase3 7 3 10" xfId="56953"/>
    <cellStyle name="40% - Ênfase3 7 3 2" xfId="3163"/>
    <cellStyle name="40% - Ênfase3 7 3 2 2" xfId="17342"/>
    <cellStyle name="40% - Ênfase3 7 3 2 2 2" xfId="17343"/>
    <cellStyle name="40% - Ênfase3 7 3 2 2 2 2" xfId="17344"/>
    <cellStyle name="40% - Ênfase3 7 3 2 2 3" xfId="17345"/>
    <cellStyle name="40% - Ênfase3 7 3 2 2 4" xfId="17346"/>
    <cellStyle name="40% - Ênfase3 7 3 2 2 5" xfId="55396"/>
    <cellStyle name="40% - Ênfase3 7 3 2 3" xfId="17347"/>
    <cellStyle name="40% - Ênfase3 7 3 2 3 2" xfId="17348"/>
    <cellStyle name="40% - Ênfase3 7 3 2 4" xfId="17349"/>
    <cellStyle name="40% - Ênfase3 7 3 2 5" xfId="17350"/>
    <cellStyle name="40% - Ênfase3 7 3 2 6" xfId="48376"/>
    <cellStyle name="40% - Ênfase3 7 3 2 7" xfId="52399"/>
    <cellStyle name="40% - Ênfase3 7 3 3" xfId="17351"/>
    <cellStyle name="40% - Ênfase3 7 3 3 2" xfId="17352"/>
    <cellStyle name="40% - Ênfase3 7 3 3 2 2" xfId="17353"/>
    <cellStyle name="40% - Ênfase3 7 3 3 3" xfId="17354"/>
    <cellStyle name="40% - Ênfase3 7 3 3 4" xfId="17355"/>
    <cellStyle name="40% - Ênfase3 7 3 3 5" xfId="53897"/>
    <cellStyle name="40% - Ênfase3 7 3 4" xfId="17356"/>
    <cellStyle name="40% - Ênfase3 7 3 4 2" xfId="17357"/>
    <cellStyle name="40% - Ênfase3 7 3 4 2 2" xfId="17358"/>
    <cellStyle name="40% - Ênfase3 7 3 4 3" xfId="17359"/>
    <cellStyle name="40% - Ênfase3 7 3 4 4" xfId="17360"/>
    <cellStyle name="40% - Ênfase3 7 3 5" xfId="17361"/>
    <cellStyle name="40% - Ênfase3 7 3 5 2" xfId="17362"/>
    <cellStyle name="40% - Ênfase3 7 3 6" xfId="17363"/>
    <cellStyle name="40% - Ênfase3 7 3 7" xfId="17364"/>
    <cellStyle name="40% - Ênfase3 7 3 8" xfId="46877"/>
    <cellStyle name="40% - Ênfase3 7 3 9" xfId="50900"/>
    <cellStyle name="40% - Ênfase3 7 4" xfId="2146"/>
    <cellStyle name="40% - Ênfase3 7 4 2" xfId="17365"/>
    <cellStyle name="40% - Ênfase3 7 4 2 2" xfId="17366"/>
    <cellStyle name="40% - Ênfase3 7 4 2 2 2" xfId="17367"/>
    <cellStyle name="40% - Ênfase3 7 4 2 3" xfId="17368"/>
    <cellStyle name="40% - Ênfase3 7 4 2 4" xfId="17369"/>
    <cellStyle name="40% - Ênfase3 7 4 2 5" xfId="54379"/>
    <cellStyle name="40% - Ênfase3 7 4 3" xfId="17370"/>
    <cellStyle name="40% - Ênfase3 7 4 3 2" xfId="17371"/>
    <cellStyle name="40% - Ênfase3 7 4 4" xfId="17372"/>
    <cellStyle name="40% - Ênfase3 7 4 5" xfId="17373"/>
    <cellStyle name="40% - Ênfase3 7 4 6" xfId="47359"/>
    <cellStyle name="40% - Ênfase3 7 4 7" xfId="51918"/>
    <cellStyle name="40% - Ênfase3 7 5" xfId="17374"/>
    <cellStyle name="40% - Ênfase3 7 5 2" xfId="17375"/>
    <cellStyle name="40% - Ênfase3 7 5 2 2" xfId="17376"/>
    <cellStyle name="40% - Ênfase3 7 5 3" xfId="17377"/>
    <cellStyle name="40% - Ênfase3 7 5 4" xfId="17378"/>
    <cellStyle name="40% - Ênfase3 7 5 5" xfId="52880"/>
    <cellStyle name="40% - Ênfase3 7 6" xfId="17379"/>
    <cellStyle name="40% - Ênfase3 7 6 2" xfId="17380"/>
    <cellStyle name="40% - Ênfase3 7 6 2 2" xfId="17381"/>
    <cellStyle name="40% - Ênfase3 7 6 3" xfId="17382"/>
    <cellStyle name="40% - Ênfase3 7 6 4" xfId="17383"/>
    <cellStyle name="40% - Ênfase3 7 6 5" xfId="49882"/>
    <cellStyle name="40% - Ênfase3 7 7" xfId="17384"/>
    <cellStyle name="40% - Ênfase3 7 7 2" xfId="17385"/>
    <cellStyle name="40% - Ênfase3 7 7 2 2" xfId="17386"/>
    <cellStyle name="40% - Ênfase3 7 7 3" xfId="17387"/>
    <cellStyle name="40% - Ênfase3 7 7 4" xfId="17388"/>
    <cellStyle name="40% - Ênfase3 7 8" xfId="17389"/>
    <cellStyle name="40% - Ênfase3 7 8 2" xfId="17390"/>
    <cellStyle name="40% - Ênfase3 7 9" xfId="17391"/>
    <cellStyle name="40% - Ênfase3 8" xfId="725"/>
    <cellStyle name="40% - Ênfase3 8 10" xfId="48969"/>
    <cellStyle name="40% - Ênfase3 8 11" xfId="56045"/>
    <cellStyle name="40% - Ênfase3 8 2" xfId="2256"/>
    <cellStyle name="40% - Ênfase3 8 2 2" xfId="17392"/>
    <cellStyle name="40% - Ênfase3 8 2 2 2" xfId="17393"/>
    <cellStyle name="40% - Ênfase3 8 2 2 2 2" xfId="17394"/>
    <cellStyle name="40% - Ênfase3 8 2 2 3" xfId="17395"/>
    <cellStyle name="40% - Ênfase3 8 2 2 4" xfId="17396"/>
    <cellStyle name="40% - Ênfase3 8 2 2 5" xfId="54489"/>
    <cellStyle name="40% - Ênfase3 8 2 3" xfId="17397"/>
    <cellStyle name="40% - Ênfase3 8 2 3 2" xfId="17398"/>
    <cellStyle name="40% - Ênfase3 8 2 3 2 2" xfId="17399"/>
    <cellStyle name="40% - Ênfase3 8 2 3 3" xfId="17400"/>
    <cellStyle name="40% - Ênfase3 8 2 3 4" xfId="17401"/>
    <cellStyle name="40% - Ênfase3 8 2 4" xfId="17402"/>
    <cellStyle name="40% - Ênfase3 8 2 4 2" xfId="17403"/>
    <cellStyle name="40% - Ênfase3 8 2 5" xfId="17404"/>
    <cellStyle name="40% - Ênfase3 8 2 6" xfId="17405"/>
    <cellStyle name="40% - Ênfase3 8 2 7" xfId="47469"/>
    <cellStyle name="40% - Ênfase3 8 2 8" xfId="51010"/>
    <cellStyle name="40% - Ênfase3 8 2 9" xfId="57063"/>
    <cellStyle name="40% - Ênfase3 8 3" xfId="17406"/>
    <cellStyle name="40% - Ênfase3 8 3 2" xfId="17407"/>
    <cellStyle name="40% - Ênfase3 8 3 2 2" xfId="17408"/>
    <cellStyle name="40% - Ênfase3 8 3 3" xfId="17409"/>
    <cellStyle name="40% - Ênfase3 8 3 4" xfId="17410"/>
    <cellStyle name="40% - Ênfase3 8 3 5" xfId="52990"/>
    <cellStyle name="40% - Ênfase3 8 4" xfId="17411"/>
    <cellStyle name="40% - Ênfase3 8 4 2" xfId="17412"/>
    <cellStyle name="40% - Ênfase3 8 4 2 2" xfId="17413"/>
    <cellStyle name="40% - Ênfase3 8 4 3" xfId="17414"/>
    <cellStyle name="40% - Ênfase3 8 4 4" xfId="17415"/>
    <cellStyle name="40% - Ênfase3 8 4 5" xfId="49992"/>
    <cellStyle name="40% - Ênfase3 8 5" xfId="17416"/>
    <cellStyle name="40% - Ênfase3 8 5 2" xfId="17417"/>
    <cellStyle name="40% - Ênfase3 8 5 2 2" xfId="17418"/>
    <cellStyle name="40% - Ênfase3 8 5 3" xfId="17419"/>
    <cellStyle name="40% - Ênfase3 8 5 4" xfId="17420"/>
    <cellStyle name="40% - Ênfase3 8 6" xfId="17421"/>
    <cellStyle name="40% - Ênfase3 8 6 2" xfId="17422"/>
    <cellStyle name="40% - Ênfase3 8 7" xfId="17423"/>
    <cellStyle name="40% - Ênfase3 8 8" xfId="17424"/>
    <cellStyle name="40% - Ênfase3 8 9" xfId="45970"/>
    <cellStyle name="40% - Ênfase3 9" xfId="1206"/>
    <cellStyle name="40% - Ênfase3 9 10" xfId="49450"/>
    <cellStyle name="40% - Ênfase3 9 11" xfId="56526"/>
    <cellStyle name="40% - Ênfase3 9 2" xfId="2737"/>
    <cellStyle name="40% - Ênfase3 9 2 2" xfId="17425"/>
    <cellStyle name="40% - Ênfase3 9 2 2 2" xfId="17426"/>
    <cellStyle name="40% - Ênfase3 9 2 2 2 2" xfId="17427"/>
    <cellStyle name="40% - Ênfase3 9 2 2 3" xfId="17428"/>
    <cellStyle name="40% - Ênfase3 9 2 2 4" xfId="17429"/>
    <cellStyle name="40% - Ênfase3 9 2 2 5" xfId="54970"/>
    <cellStyle name="40% - Ênfase3 9 2 3" xfId="17430"/>
    <cellStyle name="40% - Ênfase3 9 2 3 2" xfId="17431"/>
    <cellStyle name="40% - Ênfase3 9 2 4" xfId="17432"/>
    <cellStyle name="40% - Ênfase3 9 2 5" xfId="17433"/>
    <cellStyle name="40% - Ênfase3 9 2 6" xfId="47950"/>
    <cellStyle name="40% - Ênfase3 9 2 7" xfId="51491"/>
    <cellStyle name="40% - Ênfase3 9 2 8" xfId="57544"/>
    <cellStyle name="40% - Ênfase3 9 3" xfId="17434"/>
    <cellStyle name="40% - Ênfase3 9 3 2" xfId="17435"/>
    <cellStyle name="40% - Ênfase3 9 3 2 2" xfId="17436"/>
    <cellStyle name="40% - Ênfase3 9 3 3" xfId="17437"/>
    <cellStyle name="40% - Ênfase3 9 3 4" xfId="17438"/>
    <cellStyle name="40% - Ênfase3 9 3 5" xfId="53471"/>
    <cellStyle name="40% - Ênfase3 9 4" xfId="17439"/>
    <cellStyle name="40% - Ênfase3 9 4 2" xfId="17440"/>
    <cellStyle name="40% - Ênfase3 9 4 2 2" xfId="17441"/>
    <cellStyle name="40% - Ênfase3 9 4 3" xfId="17442"/>
    <cellStyle name="40% - Ênfase3 9 4 4" xfId="17443"/>
    <cellStyle name="40% - Ênfase3 9 4 5" xfId="50473"/>
    <cellStyle name="40% - Ênfase3 9 5" xfId="17444"/>
    <cellStyle name="40% - Ênfase3 9 5 2" xfId="17445"/>
    <cellStyle name="40% - Ênfase3 9 5 2 2" xfId="17446"/>
    <cellStyle name="40% - Ênfase3 9 5 3" xfId="17447"/>
    <cellStyle name="40% - Ênfase3 9 5 4" xfId="17448"/>
    <cellStyle name="40% - Ênfase3 9 6" xfId="17449"/>
    <cellStyle name="40% - Ênfase3 9 6 2" xfId="17450"/>
    <cellStyle name="40% - Ênfase3 9 7" xfId="17451"/>
    <cellStyle name="40% - Ênfase3 9 8" xfId="17452"/>
    <cellStyle name="40% - Ênfase3 9 9" xfId="46451"/>
    <cellStyle name="40% - Ênfase4" xfId="73" builtinId="43" customBuiltin="1"/>
    <cellStyle name="40% - Ênfase4 10" xfId="1263"/>
    <cellStyle name="40% - Ênfase4 10 10" xfId="56584"/>
    <cellStyle name="40% - Ênfase4 10 2" xfId="2794"/>
    <cellStyle name="40% - Ênfase4 10 2 2" xfId="17453"/>
    <cellStyle name="40% - Ênfase4 10 2 2 2" xfId="17454"/>
    <cellStyle name="40% - Ênfase4 10 2 2 2 2" xfId="17455"/>
    <cellStyle name="40% - Ênfase4 10 2 2 3" xfId="17456"/>
    <cellStyle name="40% - Ênfase4 10 2 2 4" xfId="17457"/>
    <cellStyle name="40% - Ênfase4 10 2 2 5" xfId="55027"/>
    <cellStyle name="40% - Ênfase4 10 2 3" xfId="17458"/>
    <cellStyle name="40% - Ênfase4 10 2 3 2" xfId="17459"/>
    <cellStyle name="40% - Ênfase4 10 2 4" xfId="17460"/>
    <cellStyle name="40% - Ênfase4 10 2 5" xfId="17461"/>
    <cellStyle name="40% - Ênfase4 10 2 6" xfId="48007"/>
    <cellStyle name="40% - Ênfase4 10 2 7" xfId="52030"/>
    <cellStyle name="40% - Ênfase4 10 3" xfId="17462"/>
    <cellStyle name="40% - Ênfase4 10 3 2" xfId="17463"/>
    <cellStyle name="40% - Ênfase4 10 3 2 2" xfId="17464"/>
    <cellStyle name="40% - Ênfase4 10 3 3" xfId="17465"/>
    <cellStyle name="40% - Ênfase4 10 3 4" xfId="17466"/>
    <cellStyle name="40% - Ênfase4 10 3 5" xfId="53528"/>
    <cellStyle name="40% - Ênfase4 10 4" xfId="17467"/>
    <cellStyle name="40% - Ênfase4 10 4 2" xfId="17468"/>
    <cellStyle name="40% - Ênfase4 10 4 2 2" xfId="17469"/>
    <cellStyle name="40% - Ênfase4 10 4 3" xfId="17470"/>
    <cellStyle name="40% - Ênfase4 10 4 4" xfId="17471"/>
    <cellStyle name="40% - Ênfase4 10 5" xfId="17472"/>
    <cellStyle name="40% - Ênfase4 10 5 2" xfId="17473"/>
    <cellStyle name="40% - Ênfase4 10 6" xfId="17474"/>
    <cellStyle name="40% - Ênfase4 10 7" xfId="17475"/>
    <cellStyle name="40% - Ênfase4 10 8" xfId="46508"/>
    <cellStyle name="40% - Ênfase4 10 9" xfId="50530"/>
    <cellStyle name="40% - Ênfase4 11" xfId="1772"/>
    <cellStyle name="40% - Ênfase4 11 2" xfId="17476"/>
    <cellStyle name="40% - Ênfase4 11 2 2" xfId="17477"/>
    <cellStyle name="40% - Ênfase4 11 2 2 2" xfId="17478"/>
    <cellStyle name="40% - Ênfase4 11 2 3" xfId="17479"/>
    <cellStyle name="40% - Ênfase4 11 2 4" xfId="17480"/>
    <cellStyle name="40% - Ênfase4 11 2 5" xfId="54010"/>
    <cellStyle name="40% - Ênfase4 11 3" xfId="17481"/>
    <cellStyle name="40% - Ênfase4 11 3 2" xfId="17482"/>
    <cellStyle name="40% - Ênfase4 11 4" xfId="17483"/>
    <cellStyle name="40% - Ênfase4 11 5" xfId="17484"/>
    <cellStyle name="40% - Ênfase4 11 6" xfId="46990"/>
    <cellStyle name="40% - Ênfase4 11 7" xfId="51549"/>
    <cellStyle name="40% - Ênfase4 12" xfId="17485"/>
    <cellStyle name="40% - Ênfase4 12 2" xfId="17486"/>
    <cellStyle name="40% - Ênfase4 12 2 2" xfId="17487"/>
    <cellStyle name="40% - Ênfase4 12 3" xfId="17488"/>
    <cellStyle name="40% - Ênfase4 12 4" xfId="17489"/>
    <cellStyle name="40% - Ênfase4 12 5" xfId="52511"/>
    <cellStyle name="40% - Ênfase4 13" xfId="17490"/>
    <cellStyle name="40% - Ênfase4 13 2" xfId="17491"/>
    <cellStyle name="40% - Ênfase4 13 2 2" xfId="17492"/>
    <cellStyle name="40% - Ênfase4 13 3" xfId="17493"/>
    <cellStyle name="40% - Ênfase4 13 4" xfId="17494"/>
    <cellStyle name="40% - Ênfase4 13 5" xfId="49511"/>
    <cellStyle name="40% - Ênfase4 14" xfId="17495"/>
    <cellStyle name="40% - Ênfase4 14 2" xfId="17496"/>
    <cellStyle name="40% - Ênfase4 14 2 2" xfId="17497"/>
    <cellStyle name="40% - Ênfase4 14 3" xfId="17498"/>
    <cellStyle name="40% - Ênfase4 14 4" xfId="17499"/>
    <cellStyle name="40% - Ênfase4 14 5" xfId="55514"/>
    <cellStyle name="40% - Ênfase4 15" xfId="17500"/>
    <cellStyle name="40% - Ênfase4 15 2" xfId="17501"/>
    <cellStyle name="40% - Ênfase4 16" xfId="17502"/>
    <cellStyle name="40% - Ênfase4 17" xfId="17503"/>
    <cellStyle name="40% - Ênfase4 18" xfId="17504"/>
    <cellStyle name="40% - Ênfase4 19" xfId="17505"/>
    <cellStyle name="40% - Ênfase4 2" xfId="279"/>
    <cellStyle name="40% - Ênfase4 2 10" xfId="1815"/>
    <cellStyle name="40% - Ênfase4 2 10 2" xfId="17506"/>
    <cellStyle name="40% - Ênfase4 2 10 2 2" xfId="17507"/>
    <cellStyle name="40% - Ênfase4 2 10 2 2 2" xfId="17508"/>
    <cellStyle name="40% - Ênfase4 2 10 2 3" xfId="17509"/>
    <cellStyle name="40% - Ênfase4 2 10 2 4" xfId="17510"/>
    <cellStyle name="40% - Ênfase4 2 10 2 5" xfId="54048"/>
    <cellStyle name="40% - Ênfase4 2 10 3" xfId="17511"/>
    <cellStyle name="40% - Ênfase4 2 10 3 2" xfId="17512"/>
    <cellStyle name="40% - Ênfase4 2 10 4" xfId="17513"/>
    <cellStyle name="40% - Ênfase4 2 10 5" xfId="17514"/>
    <cellStyle name="40% - Ênfase4 2 10 6" xfId="47028"/>
    <cellStyle name="40% - Ênfase4 2 10 7" xfId="51587"/>
    <cellStyle name="40% - Ênfase4 2 11" xfId="17515"/>
    <cellStyle name="40% - Ênfase4 2 11 2" xfId="17516"/>
    <cellStyle name="40% - Ênfase4 2 11 2 2" xfId="17517"/>
    <cellStyle name="40% - Ênfase4 2 11 3" xfId="17518"/>
    <cellStyle name="40% - Ênfase4 2 11 4" xfId="17519"/>
    <cellStyle name="40% - Ênfase4 2 11 5" xfId="52549"/>
    <cellStyle name="40% - Ênfase4 2 12" xfId="17520"/>
    <cellStyle name="40% - Ênfase4 2 12 2" xfId="17521"/>
    <cellStyle name="40% - Ênfase4 2 12 2 2" xfId="17522"/>
    <cellStyle name="40% - Ênfase4 2 12 3" xfId="17523"/>
    <cellStyle name="40% - Ênfase4 2 12 4" xfId="17524"/>
    <cellStyle name="40% - Ênfase4 2 12 5" xfId="49551"/>
    <cellStyle name="40% - Ênfase4 2 13" xfId="17525"/>
    <cellStyle name="40% - Ênfase4 2 13 2" xfId="17526"/>
    <cellStyle name="40% - Ênfase4 2 13 2 2" xfId="17527"/>
    <cellStyle name="40% - Ênfase4 2 13 3" xfId="17528"/>
    <cellStyle name="40% - Ênfase4 2 13 4" xfId="17529"/>
    <cellStyle name="40% - Ênfase4 2 13 5" xfId="55530"/>
    <cellStyle name="40% - Ênfase4 2 14" xfId="17530"/>
    <cellStyle name="40% - Ênfase4 2 14 2" xfId="17531"/>
    <cellStyle name="40% - Ênfase4 2 15" xfId="17532"/>
    <cellStyle name="40% - Ênfase4 2 16" xfId="17533"/>
    <cellStyle name="40% - Ênfase4 2 17" xfId="17534"/>
    <cellStyle name="40% - Ênfase4 2 18" xfId="17535"/>
    <cellStyle name="40% - Ênfase4 2 19" xfId="17536"/>
    <cellStyle name="40% - Ênfase4 2 2" xfId="386"/>
    <cellStyle name="40% - Ênfase4 2 2 10" xfId="17537"/>
    <cellStyle name="40% - Ênfase4 2 2 10 2" xfId="17538"/>
    <cellStyle name="40% - Ênfase4 2 2 10 2 2" xfId="17539"/>
    <cellStyle name="40% - Ênfase4 2 2 10 3" xfId="17540"/>
    <cellStyle name="40% - Ênfase4 2 2 10 4" xfId="17541"/>
    <cellStyle name="40% - Ênfase4 2 2 11" xfId="17542"/>
    <cellStyle name="40% - Ênfase4 2 2 11 2" xfId="17543"/>
    <cellStyle name="40% - Ênfase4 2 2 12" xfId="17544"/>
    <cellStyle name="40% - Ênfase4 2 2 13" xfId="17545"/>
    <cellStyle name="40% - Ênfase4 2 2 14" xfId="45635"/>
    <cellStyle name="40% - Ênfase4 2 2 15" xfId="48634"/>
    <cellStyle name="40% - Ênfase4 2 2 16" xfId="55710"/>
    <cellStyle name="40% - Ênfase4 2 2 2" xfId="492"/>
    <cellStyle name="40% - Ênfase4 2 2 2 10" xfId="17546"/>
    <cellStyle name="40% - Ênfase4 2 2 2 11" xfId="45741"/>
    <cellStyle name="40% - Ênfase4 2 2 2 12" xfId="48740"/>
    <cellStyle name="40% - Ênfase4 2 2 2 13" xfId="55816"/>
    <cellStyle name="40% - Ênfase4 2 2 2 2" xfId="977"/>
    <cellStyle name="40% - Ênfase4 2 2 2 2 10" xfId="49221"/>
    <cellStyle name="40% - Ênfase4 2 2 2 2 11" xfId="56297"/>
    <cellStyle name="40% - Ênfase4 2 2 2 2 2" xfId="2508"/>
    <cellStyle name="40% - Ênfase4 2 2 2 2 2 2" xfId="17547"/>
    <cellStyle name="40% - Ênfase4 2 2 2 2 2 2 2" xfId="17548"/>
    <cellStyle name="40% - Ênfase4 2 2 2 2 2 2 2 2" xfId="17549"/>
    <cellStyle name="40% - Ênfase4 2 2 2 2 2 2 3" xfId="17550"/>
    <cellStyle name="40% - Ênfase4 2 2 2 2 2 2 4" xfId="17551"/>
    <cellStyle name="40% - Ênfase4 2 2 2 2 2 2 5" xfId="54741"/>
    <cellStyle name="40% - Ênfase4 2 2 2 2 2 3" xfId="17552"/>
    <cellStyle name="40% - Ênfase4 2 2 2 2 2 3 2" xfId="17553"/>
    <cellStyle name="40% - Ênfase4 2 2 2 2 2 3 2 2" xfId="17554"/>
    <cellStyle name="40% - Ênfase4 2 2 2 2 2 3 3" xfId="17555"/>
    <cellStyle name="40% - Ênfase4 2 2 2 2 2 3 4" xfId="17556"/>
    <cellStyle name="40% - Ênfase4 2 2 2 2 2 4" xfId="17557"/>
    <cellStyle name="40% - Ênfase4 2 2 2 2 2 4 2" xfId="17558"/>
    <cellStyle name="40% - Ênfase4 2 2 2 2 2 5" xfId="17559"/>
    <cellStyle name="40% - Ênfase4 2 2 2 2 2 6" xfId="17560"/>
    <cellStyle name="40% - Ênfase4 2 2 2 2 2 7" xfId="47721"/>
    <cellStyle name="40% - Ênfase4 2 2 2 2 2 8" xfId="51262"/>
    <cellStyle name="40% - Ênfase4 2 2 2 2 2 9" xfId="57315"/>
    <cellStyle name="40% - Ênfase4 2 2 2 2 3" xfId="17561"/>
    <cellStyle name="40% - Ênfase4 2 2 2 2 3 2" xfId="17562"/>
    <cellStyle name="40% - Ênfase4 2 2 2 2 3 2 2" xfId="17563"/>
    <cellStyle name="40% - Ênfase4 2 2 2 2 3 3" xfId="17564"/>
    <cellStyle name="40% - Ênfase4 2 2 2 2 3 4" xfId="17565"/>
    <cellStyle name="40% - Ênfase4 2 2 2 2 3 5" xfId="53242"/>
    <cellStyle name="40% - Ênfase4 2 2 2 2 4" xfId="17566"/>
    <cellStyle name="40% - Ênfase4 2 2 2 2 4 2" xfId="17567"/>
    <cellStyle name="40% - Ênfase4 2 2 2 2 4 2 2" xfId="17568"/>
    <cellStyle name="40% - Ênfase4 2 2 2 2 4 3" xfId="17569"/>
    <cellStyle name="40% - Ênfase4 2 2 2 2 4 4" xfId="17570"/>
    <cellStyle name="40% - Ênfase4 2 2 2 2 4 5" xfId="50244"/>
    <cellStyle name="40% - Ênfase4 2 2 2 2 5" xfId="17571"/>
    <cellStyle name="40% - Ênfase4 2 2 2 2 5 2" xfId="17572"/>
    <cellStyle name="40% - Ênfase4 2 2 2 2 5 2 2" xfId="17573"/>
    <cellStyle name="40% - Ênfase4 2 2 2 2 5 3" xfId="17574"/>
    <cellStyle name="40% - Ênfase4 2 2 2 2 5 4" xfId="17575"/>
    <cellStyle name="40% - Ênfase4 2 2 2 2 6" xfId="17576"/>
    <cellStyle name="40% - Ênfase4 2 2 2 2 6 2" xfId="17577"/>
    <cellStyle name="40% - Ênfase4 2 2 2 2 7" xfId="17578"/>
    <cellStyle name="40% - Ênfase4 2 2 2 2 8" xfId="17579"/>
    <cellStyle name="40% - Ênfase4 2 2 2 2 9" xfId="46222"/>
    <cellStyle name="40% - Ênfase4 2 2 2 3" xfId="1513"/>
    <cellStyle name="40% - Ênfase4 2 2 2 3 10" xfId="56834"/>
    <cellStyle name="40% - Ênfase4 2 2 2 3 2" xfId="3044"/>
    <cellStyle name="40% - Ênfase4 2 2 2 3 2 2" xfId="17580"/>
    <cellStyle name="40% - Ênfase4 2 2 2 3 2 2 2" xfId="17581"/>
    <cellStyle name="40% - Ênfase4 2 2 2 3 2 2 2 2" xfId="17582"/>
    <cellStyle name="40% - Ênfase4 2 2 2 3 2 2 3" xfId="17583"/>
    <cellStyle name="40% - Ênfase4 2 2 2 3 2 2 4" xfId="17584"/>
    <cellStyle name="40% - Ênfase4 2 2 2 3 2 2 5" xfId="55277"/>
    <cellStyle name="40% - Ênfase4 2 2 2 3 2 3" xfId="17585"/>
    <cellStyle name="40% - Ênfase4 2 2 2 3 2 3 2" xfId="17586"/>
    <cellStyle name="40% - Ênfase4 2 2 2 3 2 4" xfId="17587"/>
    <cellStyle name="40% - Ênfase4 2 2 2 3 2 5" xfId="17588"/>
    <cellStyle name="40% - Ênfase4 2 2 2 3 2 6" xfId="48257"/>
    <cellStyle name="40% - Ênfase4 2 2 2 3 2 7" xfId="52280"/>
    <cellStyle name="40% - Ênfase4 2 2 2 3 3" xfId="17589"/>
    <cellStyle name="40% - Ênfase4 2 2 2 3 3 2" xfId="17590"/>
    <cellStyle name="40% - Ênfase4 2 2 2 3 3 2 2" xfId="17591"/>
    <cellStyle name="40% - Ênfase4 2 2 2 3 3 3" xfId="17592"/>
    <cellStyle name="40% - Ênfase4 2 2 2 3 3 4" xfId="17593"/>
    <cellStyle name="40% - Ênfase4 2 2 2 3 3 5" xfId="53778"/>
    <cellStyle name="40% - Ênfase4 2 2 2 3 4" xfId="17594"/>
    <cellStyle name="40% - Ênfase4 2 2 2 3 4 2" xfId="17595"/>
    <cellStyle name="40% - Ênfase4 2 2 2 3 4 2 2" xfId="17596"/>
    <cellStyle name="40% - Ênfase4 2 2 2 3 4 3" xfId="17597"/>
    <cellStyle name="40% - Ênfase4 2 2 2 3 4 4" xfId="17598"/>
    <cellStyle name="40% - Ênfase4 2 2 2 3 5" xfId="17599"/>
    <cellStyle name="40% - Ênfase4 2 2 2 3 5 2" xfId="17600"/>
    <cellStyle name="40% - Ênfase4 2 2 2 3 6" xfId="17601"/>
    <cellStyle name="40% - Ênfase4 2 2 2 3 7" xfId="17602"/>
    <cellStyle name="40% - Ênfase4 2 2 2 3 8" xfId="46758"/>
    <cellStyle name="40% - Ênfase4 2 2 2 3 9" xfId="50781"/>
    <cellStyle name="40% - Ênfase4 2 2 2 4" xfId="2027"/>
    <cellStyle name="40% - Ênfase4 2 2 2 4 2" xfId="17603"/>
    <cellStyle name="40% - Ênfase4 2 2 2 4 2 2" xfId="17604"/>
    <cellStyle name="40% - Ênfase4 2 2 2 4 2 2 2" xfId="17605"/>
    <cellStyle name="40% - Ênfase4 2 2 2 4 2 3" xfId="17606"/>
    <cellStyle name="40% - Ênfase4 2 2 2 4 2 4" xfId="17607"/>
    <cellStyle name="40% - Ênfase4 2 2 2 4 2 5" xfId="54260"/>
    <cellStyle name="40% - Ênfase4 2 2 2 4 3" xfId="17608"/>
    <cellStyle name="40% - Ênfase4 2 2 2 4 3 2" xfId="17609"/>
    <cellStyle name="40% - Ênfase4 2 2 2 4 4" xfId="17610"/>
    <cellStyle name="40% - Ênfase4 2 2 2 4 5" xfId="17611"/>
    <cellStyle name="40% - Ênfase4 2 2 2 4 6" xfId="47240"/>
    <cellStyle name="40% - Ênfase4 2 2 2 4 7" xfId="51799"/>
    <cellStyle name="40% - Ênfase4 2 2 2 5" xfId="17612"/>
    <cellStyle name="40% - Ênfase4 2 2 2 5 2" xfId="17613"/>
    <cellStyle name="40% - Ênfase4 2 2 2 5 2 2" xfId="17614"/>
    <cellStyle name="40% - Ênfase4 2 2 2 5 3" xfId="17615"/>
    <cellStyle name="40% - Ênfase4 2 2 2 5 4" xfId="17616"/>
    <cellStyle name="40% - Ênfase4 2 2 2 5 5" xfId="52761"/>
    <cellStyle name="40% - Ênfase4 2 2 2 6" xfId="17617"/>
    <cellStyle name="40% - Ênfase4 2 2 2 6 2" xfId="17618"/>
    <cellStyle name="40% - Ênfase4 2 2 2 6 2 2" xfId="17619"/>
    <cellStyle name="40% - Ênfase4 2 2 2 6 3" xfId="17620"/>
    <cellStyle name="40% - Ênfase4 2 2 2 6 4" xfId="17621"/>
    <cellStyle name="40% - Ênfase4 2 2 2 6 5" xfId="49763"/>
    <cellStyle name="40% - Ênfase4 2 2 2 7" xfId="17622"/>
    <cellStyle name="40% - Ênfase4 2 2 2 7 2" xfId="17623"/>
    <cellStyle name="40% - Ênfase4 2 2 2 7 2 2" xfId="17624"/>
    <cellStyle name="40% - Ênfase4 2 2 2 7 3" xfId="17625"/>
    <cellStyle name="40% - Ênfase4 2 2 2 7 4" xfId="17626"/>
    <cellStyle name="40% - Ênfase4 2 2 2 8" xfId="17627"/>
    <cellStyle name="40% - Ênfase4 2 2 2 8 2" xfId="17628"/>
    <cellStyle name="40% - Ênfase4 2 2 2 9" xfId="17629"/>
    <cellStyle name="40% - Ênfase4 2 2 3" xfId="598"/>
    <cellStyle name="40% - Ênfase4 2 2 3 10" xfId="17630"/>
    <cellStyle name="40% - Ênfase4 2 2 3 11" xfId="45847"/>
    <cellStyle name="40% - Ênfase4 2 2 3 12" xfId="48846"/>
    <cellStyle name="40% - Ênfase4 2 2 3 13" xfId="55922"/>
    <cellStyle name="40% - Ênfase4 2 2 3 2" xfId="1083"/>
    <cellStyle name="40% - Ênfase4 2 2 3 2 10" xfId="49327"/>
    <cellStyle name="40% - Ênfase4 2 2 3 2 11" xfId="56403"/>
    <cellStyle name="40% - Ênfase4 2 2 3 2 2" xfId="2614"/>
    <cellStyle name="40% - Ênfase4 2 2 3 2 2 2" xfId="17631"/>
    <cellStyle name="40% - Ênfase4 2 2 3 2 2 2 2" xfId="17632"/>
    <cellStyle name="40% - Ênfase4 2 2 3 2 2 2 2 2" xfId="17633"/>
    <cellStyle name="40% - Ênfase4 2 2 3 2 2 2 3" xfId="17634"/>
    <cellStyle name="40% - Ênfase4 2 2 3 2 2 2 4" xfId="17635"/>
    <cellStyle name="40% - Ênfase4 2 2 3 2 2 2 5" xfId="54847"/>
    <cellStyle name="40% - Ênfase4 2 2 3 2 2 3" xfId="17636"/>
    <cellStyle name="40% - Ênfase4 2 2 3 2 2 3 2" xfId="17637"/>
    <cellStyle name="40% - Ênfase4 2 2 3 2 2 3 2 2" xfId="17638"/>
    <cellStyle name="40% - Ênfase4 2 2 3 2 2 3 3" xfId="17639"/>
    <cellStyle name="40% - Ênfase4 2 2 3 2 2 3 4" xfId="17640"/>
    <cellStyle name="40% - Ênfase4 2 2 3 2 2 4" xfId="17641"/>
    <cellStyle name="40% - Ênfase4 2 2 3 2 2 4 2" xfId="17642"/>
    <cellStyle name="40% - Ênfase4 2 2 3 2 2 5" xfId="17643"/>
    <cellStyle name="40% - Ênfase4 2 2 3 2 2 6" xfId="17644"/>
    <cellStyle name="40% - Ênfase4 2 2 3 2 2 7" xfId="47827"/>
    <cellStyle name="40% - Ênfase4 2 2 3 2 2 8" xfId="51368"/>
    <cellStyle name="40% - Ênfase4 2 2 3 2 2 9" xfId="57421"/>
    <cellStyle name="40% - Ênfase4 2 2 3 2 3" xfId="17645"/>
    <cellStyle name="40% - Ênfase4 2 2 3 2 3 2" xfId="17646"/>
    <cellStyle name="40% - Ênfase4 2 2 3 2 3 2 2" xfId="17647"/>
    <cellStyle name="40% - Ênfase4 2 2 3 2 3 3" xfId="17648"/>
    <cellStyle name="40% - Ênfase4 2 2 3 2 3 4" xfId="17649"/>
    <cellStyle name="40% - Ênfase4 2 2 3 2 3 5" xfId="53348"/>
    <cellStyle name="40% - Ênfase4 2 2 3 2 4" xfId="17650"/>
    <cellStyle name="40% - Ênfase4 2 2 3 2 4 2" xfId="17651"/>
    <cellStyle name="40% - Ênfase4 2 2 3 2 4 2 2" xfId="17652"/>
    <cellStyle name="40% - Ênfase4 2 2 3 2 4 3" xfId="17653"/>
    <cellStyle name="40% - Ênfase4 2 2 3 2 4 4" xfId="17654"/>
    <cellStyle name="40% - Ênfase4 2 2 3 2 4 5" xfId="50350"/>
    <cellStyle name="40% - Ênfase4 2 2 3 2 5" xfId="17655"/>
    <cellStyle name="40% - Ênfase4 2 2 3 2 5 2" xfId="17656"/>
    <cellStyle name="40% - Ênfase4 2 2 3 2 5 2 2" xfId="17657"/>
    <cellStyle name="40% - Ênfase4 2 2 3 2 5 3" xfId="17658"/>
    <cellStyle name="40% - Ênfase4 2 2 3 2 5 4" xfId="17659"/>
    <cellStyle name="40% - Ênfase4 2 2 3 2 6" xfId="17660"/>
    <cellStyle name="40% - Ênfase4 2 2 3 2 6 2" xfId="17661"/>
    <cellStyle name="40% - Ênfase4 2 2 3 2 7" xfId="17662"/>
    <cellStyle name="40% - Ênfase4 2 2 3 2 8" xfId="17663"/>
    <cellStyle name="40% - Ênfase4 2 2 3 2 9" xfId="46328"/>
    <cellStyle name="40% - Ênfase4 2 2 3 3" xfId="1619"/>
    <cellStyle name="40% - Ênfase4 2 2 3 3 10" xfId="56940"/>
    <cellStyle name="40% - Ênfase4 2 2 3 3 2" xfId="3150"/>
    <cellStyle name="40% - Ênfase4 2 2 3 3 2 2" xfId="17664"/>
    <cellStyle name="40% - Ênfase4 2 2 3 3 2 2 2" xfId="17665"/>
    <cellStyle name="40% - Ênfase4 2 2 3 3 2 2 2 2" xfId="17666"/>
    <cellStyle name="40% - Ênfase4 2 2 3 3 2 2 3" xfId="17667"/>
    <cellStyle name="40% - Ênfase4 2 2 3 3 2 2 4" xfId="17668"/>
    <cellStyle name="40% - Ênfase4 2 2 3 3 2 2 5" xfId="55383"/>
    <cellStyle name="40% - Ênfase4 2 2 3 3 2 3" xfId="17669"/>
    <cellStyle name="40% - Ênfase4 2 2 3 3 2 3 2" xfId="17670"/>
    <cellStyle name="40% - Ênfase4 2 2 3 3 2 4" xfId="17671"/>
    <cellStyle name="40% - Ênfase4 2 2 3 3 2 5" xfId="17672"/>
    <cellStyle name="40% - Ênfase4 2 2 3 3 2 6" xfId="48363"/>
    <cellStyle name="40% - Ênfase4 2 2 3 3 2 7" xfId="52386"/>
    <cellStyle name="40% - Ênfase4 2 2 3 3 3" xfId="17673"/>
    <cellStyle name="40% - Ênfase4 2 2 3 3 3 2" xfId="17674"/>
    <cellStyle name="40% - Ênfase4 2 2 3 3 3 2 2" xfId="17675"/>
    <cellStyle name="40% - Ênfase4 2 2 3 3 3 3" xfId="17676"/>
    <cellStyle name="40% - Ênfase4 2 2 3 3 3 4" xfId="17677"/>
    <cellStyle name="40% - Ênfase4 2 2 3 3 3 5" xfId="53884"/>
    <cellStyle name="40% - Ênfase4 2 2 3 3 4" xfId="17678"/>
    <cellStyle name="40% - Ênfase4 2 2 3 3 4 2" xfId="17679"/>
    <cellStyle name="40% - Ênfase4 2 2 3 3 4 2 2" xfId="17680"/>
    <cellStyle name="40% - Ênfase4 2 2 3 3 4 3" xfId="17681"/>
    <cellStyle name="40% - Ênfase4 2 2 3 3 4 4" xfId="17682"/>
    <cellStyle name="40% - Ênfase4 2 2 3 3 5" xfId="17683"/>
    <cellStyle name="40% - Ênfase4 2 2 3 3 5 2" xfId="17684"/>
    <cellStyle name="40% - Ênfase4 2 2 3 3 6" xfId="17685"/>
    <cellStyle name="40% - Ênfase4 2 2 3 3 7" xfId="17686"/>
    <cellStyle name="40% - Ênfase4 2 2 3 3 8" xfId="46864"/>
    <cellStyle name="40% - Ênfase4 2 2 3 3 9" xfId="50887"/>
    <cellStyle name="40% - Ênfase4 2 2 3 4" xfId="2133"/>
    <cellStyle name="40% - Ênfase4 2 2 3 4 2" xfId="17687"/>
    <cellStyle name="40% - Ênfase4 2 2 3 4 2 2" xfId="17688"/>
    <cellStyle name="40% - Ênfase4 2 2 3 4 2 2 2" xfId="17689"/>
    <cellStyle name="40% - Ênfase4 2 2 3 4 2 3" xfId="17690"/>
    <cellStyle name="40% - Ênfase4 2 2 3 4 2 4" xfId="17691"/>
    <cellStyle name="40% - Ênfase4 2 2 3 4 2 5" xfId="54366"/>
    <cellStyle name="40% - Ênfase4 2 2 3 4 3" xfId="17692"/>
    <cellStyle name="40% - Ênfase4 2 2 3 4 3 2" xfId="17693"/>
    <cellStyle name="40% - Ênfase4 2 2 3 4 4" xfId="17694"/>
    <cellStyle name="40% - Ênfase4 2 2 3 4 5" xfId="17695"/>
    <cellStyle name="40% - Ênfase4 2 2 3 4 6" xfId="47346"/>
    <cellStyle name="40% - Ênfase4 2 2 3 4 7" xfId="51905"/>
    <cellStyle name="40% - Ênfase4 2 2 3 5" xfId="17696"/>
    <cellStyle name="40% - Ênfase4 2 2 3 5 2" xfId="17697"/>
    <cellStyle name="40% - Ênfase4 2 2 3 5 2 2" xfId="17698"/>
    <cellStyle name="40% - Ênfase4 2 2 3 5 3" xfId="17699"/>
    <cellStyle name="40% - Ênfase4 2 2 3 5 4" xfId="17700"/>
    <cellStyle name="40% - Ênfase4 2 2 3 5 5" xfId="52867"/>
    <cellStyle name="40% - Ênfase4 2 2 3 6" xfId="17701"/>
    <cellStyle name="40% - Ênfase4 2 2 3 6 2" xfId="17702"/>
    <cellStyle name="40% - Ênfase4 2 2 3 6 2 2" xfId="17703"/>
    <cellStyle name="40% - Ênfase4 2 2 3 6 3" xfId="17704"/>
    <cellStyle name="40% - Ênfase4 2 2 3 6 4" xfId="17705"/>
    <cellStyle name="40% - Ênfase4 2 2 3 6 5" xfId="49869"/>
    <cellStyle name="40% - Ênfase4 2 2 3 7" xfId="17706"/>
    <cellStyle name="40% - Ênfase4 2 2 3 7 2" xfId="17707"/>
    <cellStyle name="40% - Ênfase4 2 2 3 7 2 2" xfId="17708"/>
    <cellStyle name="40% - Ênfase4 2 2 3 7 3" xfId="17709"/>
    <cellStyle name="40% - Ênfase4 2 2 3 7 4" xfId="17710"/>
    <cellStyle name="40% - Ênfase4 2 2 3 8" xfId="17711"/>
    <cellStyle name="40% - Ênfase4 2 2 3 8 2" xfId="17712"/>
    <cellStyle name="40% - Ênfase4 2 2 3 9" xfId="17713"/>
    <cellStyle name="40% - Ênfase4 2 2 4" xfId="708"/>
    <cellStyle name="40% - Ênfase4 2 2 4 10" xfId="17714"/>
    <cellStyle name="40% - Ênfase4 2 2 4 11" xfId="45955"/>
    <cellStyle name="40% - Ênfase4 2 2 4 12" xfId="48954"/>
    <cellStyle name="40% - Ênfase4 2 2 4 13" xfId="56030"/>
    <cellStyle name="40% - Ênfase4 2 2 4 2" xfId="1191"/>
    <cellStyle name="40% - Ênfase4 2 2 4 2 10" xfId="49435"/>
    <cellStyle name="40% - Ênfase4 2 2 4 2 11" xfId="56511"/>
    <cellStyle name="40% - Ênfase4 2 2 4 2 2" xfId="2722"/>
    <cellStyle name="40% - Ênfase4 2 2 4 2 2 2" xfId="17715"/>
    <cellStyle name="40% - Ênfase4 2 2 4 2 2 2 2" xfId="17716"/>
    <cellStyle name="40% - Ênfase4 2 2 4 2 2 2 2 2" xfId="17717"/>
    <cellStyle name="40% - Ênfase4 2 2 4 2 2 2 3" xfId="17718"/>
    <cellStyle name="40% - Ênfase4 2 2 4 2 2 2 4" xfId="17719"/>
    <cellStyle name="40% - Ênfase4 2 2 4 2 2 2 5" xfId="54955"/>
    <cellStyle name="40% - Ênfase4 2 2 4 2 2 3" xfId="17720"/>
    <cellStyle name="40% - Ênfase4 2 2 4 2 2 3 2" xfId="17721"/>
    <cellStyle name="40% - Ênfase4 2 2 4 2 2 3 2 2" xfId="17722"/>
    <cellStyle name="40% - Ênfase4 2 2 4 2 2 3 3" xfId="17723"/>
    <cellStyle name="40% - Ênfase4 2 2 4 2 2 3 4" xfId="17724"/>
    <cellStyle name="40% - Ênfase4 2 2 4 2 2 4" xfId="17725"/>
    <cellStyle name="40% - Ênfase4 2 2 4 2 2 4 2" xfId="17726"/>
    <cellStyle name="40% - Ênfase4 2 2 4 2 2 5" xfId="17727"/>
    <cellStyle name="40% - Ênfase4 2 2 4 2 2 6" xfId="17728"/>
    <cellStyle name="40% - Ênfase4 2 2 4 2 2 7" xfId="47935"/>
    <cellStyle name="40% - Ênfase4 2 2 4 2 2 8" xfId="51476"/>
    <cellStyle name="40% - Ênfase4 2 2 4 2 2 9" xfId="57529"/>
    <cellStyle name="40% - Ênfase4 2 2 4 2 3" xfId="17729"/>
    <cellStyle name="40% - Ênfase4 2 2 4 2 3 2" xfId="17730"/>
    <cellStyle name="40% - Ênfase4 2 2 4 2 3 2 2" xfId="17731"/>
    <cellStyle name="40% - Ênfase4 2 2 4 2 3 3" xfId="17732"/>
    <cellStyle name="40% - Ênfase4 2 2 4 2 3 4" xfId="17733"/>
    <cellStyle name="40% - Ênfase4 2 2 4 2 3 5" xfId="53456"/>
    <cellStyle name="40% - Ênfase4 2 2 4 2 4" xfId="17734"/>
    <cellStyle name="40% - Ênfase4 2 2 4 2 4 2" xfId="17735"/>
    <cellStyle name="40% - Ênfase4 2 2 4 2 4 2 2" xfId="17736"/>
    <cellStyle name="40% - Ênfase4 2 2 4 2 4 3" xfId="17737"/>
    <cellStyle name="40% - Ênfase4 2 2 4 2 4 4" xfId="17738"/>
    <cellStyle name="40% - Ênfase4 2 2 4 2 4 5" xfId="50458"/>
    <cellStyle name="40% - Ênfase4 2 2 4 2 5" xfId="17739"/>
    <cellStyle name="40% - Ênfase4 2 2 4 2 5 2" xfId="17740"/>
    <cellStyle name="40% - Ênfase4 2 2 4 2 5 2 2" xfId="17741"/>
    <cellStyle name="40% - Ênfase4 2 2 4 2 5 3" xfId="17742"/>
    <cellStyle name="40% - Ênfase4 2 2 4 2 5 4" xfId="17743"/>
    <cellStyle name="40% - Ênfase4 2 2 4 2 6" xfId="17744"/>
    <cellStyle name="40% - Ênfase4 2 2 4 2 6 2" xfId="17745"/>
    <cellStyle name="40% - Ênfase4 2 2 4 2 7" xfId="17746"/>
    <cellStyle name="40% - Ênfase4 2 2 4 2 8" xfId="17747"/>
    <cellStyle name="40% - Ênfase4 2 2 4 2 9" xfId="46436"/>
    <cellStyle name="40% - Ênfase4 2 2 4 3" xfId="1727"/>
    <cellStyle name="40% - Ênfase4 2 2 4 3 10" xfId="57048"/>
    <cellStyle name="40% - Ênfase4 2 2 4 3 2" xfId="3258"/>
    <cellStyle name="40% - Ênfase4 2 2 4 3 2 2" xfId="17748"/>
    <cellStyle name="40% - Ênfase4 2 2 4 3 2 2 2" xfId="17749"/>
    <cellStyle name="40% - Ênfase4 2 2 4 3 2 2 2 2" xfId="17750"/>
    <cellStyle name="40% - Ênfase4 2 2 4 3 2 2 3" xfId="17751"/>
    <cellStyle name="40% - Ênfase4 2 2 4 3 2 2 4" xfId="17752"/>
    <cellStyle name="40% - Ênfase4 2 2 4 3 2 2 5" xfId="55491"/>
    <cellStyle name="40% - Ênfase4 2 2 4 3 2 3" xfId="17753"/>
    <cellStyle name="40% - Ênfase4 2 2 4 3 2 3 2" xfId="17754"/>
    <cellStyle name="40% - Ênfase4 2 2 4 3 2 4" xfId="17755"/>
    <cellStyle name="40% - Ênfase4 2 2 4 3 2 5" xfId="17756"/>
    <cellStyle name="40% - Ênfase4 2 2 4 3 2 6" xfId="48471"/>
    <cellStyle name="40% - Ênfase4 2 2 4 3 2 7" xfId="52494"/>
    <cellStyle name="40% - Ênfase4 2 2 4 3 3" xfId="17757"/>
    <cellStyle name="40% - Ênfase4 2 2 4 3 3 2" xfId="17758"/>
    <cellStyle name="40% - Ênfase4 2 2 4 3 3 2 2" xfId="17759"/>
    <cellStyle name="40% - Ênfase4 2 2 4 3 3 3" xfId="17760"/>
    <cellStyle name="40% - Ênfase4 2 2 4 3 3 4" xfId="17761"/>
    <cellStyle name="40% - Ênfase4 2 2 4 3 3 5" xfId="53992"/>
    <cellStyle name="40% - Ênfase4 2 2 4 3 4" xfId="17762"/>
    <cellStyle name="40% - Ênfase4 2 2 4 3 4 2" xfId="17763"/>
    <cellStyle name="40% - Ênfase4 2 2 4 3 4 2 2" xfId="17764"/>
    <cellStyle name="40% - Ênfase4 2 2 4 3 4 3" xfId="17765"/>
    <cellStyle name="40% - Ênfase4 2 2 4 3 4 4" xfId="17766"/>
    <cellStyle name="40% - Ênfase4 2 2 4 3 5" xfId="17767"/>
    <cellStyle name="40% - Ênfase4 2 2 4 3 5 2" xfId="17768"/>
    <cellStyle name="40% - Ênfase4 2 2 4 3 6" xfId="17769"/>
    <cellStyle name="40% - Ênfase4 2 2 4 3 7" xfId="17770"/>
    <cellStyle name="40% - Ênfase4 2 2 4 3 8" xfId="46972"/>
    <cellStyle name="40% - Ênfase4 2 2 4 3 9" xfId="50995"/>
    <cellStyle name="40% - Ênfase4 2 2 4 4" xfId="2241"/>
    <cellStyle name="40% - Ênfase4 2 2 4 4 2" xfId="17771"/>
    <cellStyle name="40% - Ênfase4 2 2 4 4 2 2" xfId="17772"/>
    <cellStyle name="40% - Ênfase4 2 2 4 4 2 2 2" xfId="17773"/>
    <cellStyle name="40% - Ênfase4 2 2 4 4 2 3" xfId="17774"/>
    <cellStyle name="40% - Ênfase4 2 2 4 4 2 4" xfId="17775"/>
    <cellStyle name="40% - Ênfase4 2 2 4 4 2 5" xfId="54474"/>
    <cellStyle name="40% - Ênfase4 2 2 4 4 3" xfId="17776"/>
    <cellStyle name="40% - Ênfase4 2 2 4 4 3 2" xfId="17777"/>
    <cellStyle name="40% - Ênfase4 2 2 4 4 4" xfId="17778"/>
    <cellStyle name="40% - Ênfase4 2 2 4 4 5" xfId="17779"/>
    <cellStyle name="40% - Ênfase4 2 2 4 4 6" xfId="47454"/>
    <cellStyle name="40% - Ênfase4 2 2 4 4 7" xfId="52013"/>
    <cellStyle name="40% - Ênfase4 2 2 4 5" xfId="17780"/>
    <cellStyle name="40% - Ênfase4 2 2 4 5 2" xfId="17781"/>
    <cellStyle name="40% - Ênfase4 2 2 4 5 2 2" xfId="17782"/>
    <cellStyle name="40% - Ênfase4 2 2 4 5 3" xfId="17783"/>
    <cellStyle name="40% - Ênfase4 2 2 4 5 4" xfId="17784"/>
    <cellStyle name="40% - Ênfase4 2 2 4 5 5" xfId="52975"/>
    <cellStyle name="40% - Ênfase4 2 2 4 6" xfId="17785"/>
    <cellStyle name="40% - Ênfase4 2 2 4 6 2" xfId="17786"/>
    <cellStyle name="40% - Ênfase4 2 2 4 6 2 2" xfId="17787"/>
    <cellStyle name="40% - Ênfase4 2 2 4 6 3" xfId="17788"/>
    <cellStyle name="40% - Ênfase4 2 2 4 6 4" xfId="17789"/>
    <cellStyle name="40% - Ênfase4 2 2 4 6 5" xfId="49977"/>
    <cellStyle name="40% - Ênfase4 2 2 4 7" xfId="17790"/>
    <cellStyle name="40% - Ênfase4 2 2 4 7 2" xfId="17791"/>
    <cellStyle name="40% - Ênfase4 2 2 4 7 2 2" xfId="17792"/>
    <cellStyle name="40% - Ênfase4 2 2 4 7 3" xfId="17793"/>
    <cellStyle name="40% - Ênfase4 2 2 4 7 4" xfId="17794"/>
    <cellStyle name="40% - Ênfase4 2 2 4 8" xfId="17795"/>
    <cellStyle name="40% - Ênfase4 2 2 4 8 2" xfId="17796"/>
    <cellStyle name="40% - Ênfase4 2 2 4 9" xfId="17797"/>
    <cellStyle name="40% - Ênfase4 2 2 5" xfId="871"/>
    <cellStyle name="40% - Ênfase4 2 2 5 10" xfId="49115"/>
    <cellStyle name="40% - Ênfase4 2 2 5 11" xfId="56191"/>
    <cellStyle name="40% - Ênfase4 2 2 5 2" xfId="2402"/>
    <cellStyle name="40% - Ênfase4 2 2 5 2 2" xfId="17798"/>
    <cellStyle name="40% - Ênfase4 2 2 5 2 2 2" xfId="17799"/>
    <cellStyle name="40% - Ênfase4 2 2 5 2 2 2 2" xfId="17800"/>
    <cellStyle name="40% - Ênfase4 2 2 5 2 2 3" xfId="17801"/>
    <cellStyle name="40% - Ênfase4 2 2 5 2 2 4" xfId="17802"/>
    <cellStyle name="40% - Ênfase4 2 2 5 2 2 5" xfId="54635"/>
    <cellStyle name="40% - Ênfase4 2 2 5 2 3" xfId="17803"/>
    <cellStyle name="40% - Ênfase4 2 2 5 2 3 2" xfId="17804"/>
    <cellStyle name="40% - Ênfase4 2 2 5 2 3 2 2" xfId="17805"/>
    <cellStyle name="40% - Ênfase4 2 2 5 2 3 3" xfId="17806"/>
    <cellStyle name="40% - Ênfase4 2 2 5 2 3 4" xfId="17807"/>
    <cellStyle name="40% - Ênfase4 2 2 5 2 4" xfId="17808"/>
    <cellStyle name="40% - Ênfase4 2 2 5 2 4 2" xfId="17809"/>
    <cellStyle name="40% - Ênfase4 2 2 5 2 5" xfId="17810"/>
    <cellStyle name="40% - Ênfase4 2 2 5 2 6" xfId="17811"/>
    <cellStyle name="40% - Ênfase4 2 2 5 2 7" xfId="47615"/>
    <cellStyle name="40% - Ênfase4 2 2 5 2 8" xfId="51156"/>
    <cellStyle name="40% - Ênfase4 2 2 5 2 9" xfId="57209"/>
    <cellStyle name="40% - Ênfase4 2 2 5 3" xfId="17812"/>
    <cellStyle name="40% - Ênfase4 2 2 5 3 2" xfId="17813"/>
    <cellStyle name="40% - Ênfase4 2 2 5 3 2 2" xfId="17814"/>
    <cellStyle name="40% - Ênfase4 2 2 5 3 3" xfId="17815"/>
    <cellStyle name="40% - Ênfase4 2 2 5 3 4" xfId="17816"/>
    <cellStyle name="40% - Ênfase4 2 2 5 3 5" xfId="53136"/>
    <cellStyle name="40% - Ênfase4 2 2 5 4" xfId="17817"/>
    <cellStyle name="40% - Ênfase4 2 2 5 4 2" xfId="17818"/>
    <cellStyle name="40% - Ênfase4 2 2 5 4 2 2" xfId="17819"/>
    <cellStyle name="40% - Ênfase4 2 2 5 4 3" xfId="17820"/>
    <cellStyle name="40% - Ênfase4 2 2 5 4 4" xfId="17821"/>
    <cellStyle name="40% - Ênfase4 2 2 5 4 5" xfId="50138"/>
    <cellStyle name="40% - Ênfase4 2 2 5 5" xfId="17822"/>
    <cellStyle name="40% - Ênfase4 2 2 5 5 2" xfId="17823"/>
    <cellStyle name="40% - Ênfase4 2 2 5 5 2 2" xfId="17824"/>
    <cellStyle name="40% - Ênfase4 2 2 5 5 3" xfId="17825"/>
    <cellStyle name="40% - Ênfase4 2 2 5 5 4" xfId="17826"/>
    <cellStyle name="40% - Ênfase4 2 2 5 6" xfId="17827"/>
    <cellStyle name="40% - Ênfase4 2 2 5 6 2" xfId="17828"/>
    <cellStyle name="40% - Ênfase4 2 2 5 7" xfId="17829"/>
    <cellStyle name="40% - Ênfase4 2 2 5 8" xfId="17830"/>
    <cellStyle name="40% - Ênfase4 2 2 5 9" xfId="46116"/>
    <cellStyle name="40% - Ênfase4 2 2 6" xfId="1407"/>
    <cellStyle name="40% - Ênfase4 2 2 6 10" xfId="56728"/>
    <cellStyle name="40% - Ênfase4 2 2 6 2" xfId="2938"/>
    <cellStyle name="40% - Ênfase4 2 2 6 2 2" xfId="17831"/>
    <cellStyle name="40% - Ênfase4 2 2 6 2 2 2" xfId="17832"/>
    <cellStyle name="40% - Ênfase4 2 2 6 2 2 2 2" xfId="17833"/>
    <cellStyle name="40% - Ênfase4 2 2 6 2 2 3" xfId="17834"/>
    <cellStyle name="40% - Ênfase4 2 2 6 2 2 4" xfId="17835"/>
    <cellStyle name="40% - Ênfase4 2 2 6 2 2 5" xfId="55171"/>
    <cellStyle name="40% - Ênfase4 2 2 6 2 3" xfId="17836"/>
    <cellStyle name="40% - Ênfase4 2 2 6 2 3 2" xfId="17837"/>
    <cellStyle name="40% - Ênfase4 2 2 6 2 4" xfId="17838"/>
    <cellStyle name="40% - Ênfase4 2 2 6 2 5" xfId="17839"/>
    <cellStyle name="40% - Ênfase4 2 2 6 2 6" xfId="48151"/>
    <cellStyle name="40% - Ênfase4 2 2 6 2 7" xfId="52174"/>
    <cellStyle name="40% - Ênfase4 2 2 6 3" xfId="17840"/>
    <cellStyle name="40% - Ênfase4 2 2 6 3 2" xfId="17841"/>
    <cellStyle name="40% - Ênfase4 2 2 6 3 2 2" xfId="17842"/>
    <cellStyle name="40% - Ênfase4 2 2 6 3 3" xfId="17843"/>
    <cellStyle name="40% - Ênfase4 2 2 6 3 4" xfId="17844"/>
    <cellStyle name="40% - Ênfase4 2 2 6 3 5" xfId="53672"/>
    <cellStyle name="40% - Ênfase4 2 2 6 4" xfId="17845"/>
    <cellStyle name="40% - Ênfase4 2 2 6 4 2" xfId="17846"/>
    <cellStyle name="40% - Ênfase4 2 2 6 4 2 2" xfId="17847"/>
    <cellStyle name="40% - Ênfase4 2 2 6 4 3" xfId="17848"/>
    <cellStyle name="40% - Ênfase4 2 2 6 4 4" xfId="17849"/>
    <cellStyle name="40% - Ênfase4 2 2 6 5" xfId="17850"/>
    <cellStyle name="40% - Ênfase4 2 2 6 5 2" xfId="17851"/>
    <cellStyle name="40% - Ênfase4 2 2 6 6" xfId="17852"/>
    <cellStyle name="40% - Ênfase4 2 2 6 7" xfId="17853"/>
    <cellStyle name="40% - Ênfase4 2 2 6 8" xfId="46652"/>
    <cellStyle name="40% - Ênfase4 2 2 6 9" xfId="50675"/>
    <cellStyle name="40% - Ênfase4 2 2 7" xfId="1921"/>
    <cellStyle name="40% - Ênfase4 2 2 7 2" xfId="17854"/>
    <cellStyle name="40% - Ênfase4 2 2 7 2 2" xfId="17855"/>
    <cellStyle name="40% - Ênfase4 2 2 7 2 2 2" xfId="17856"/>
    <cellStyle name="40% - Ênfase4 2 2 7 2 3" xfId="17857"/>
    <cellStyle name="40% - Ênfase4 2 2 7 2 4" xfId="17858"/>
    <cellStyle name="40% - Ênfase4 2 2 7 2 5" xfId="54154"/>
    <cellStyle name="40% - Ênfase4 2 2 7 3" xfId="17859"/>
    <cellStyle name="40% - Ênfase4 2 2 7 3 2" xfId="17860"/>
    <cellStyle name="40% - Ênfase4 2 2 7 4" xfId="17861"/>
    <cellStyle name="40% - Ênfase4 2 2 7 5" xfId="17862"/>
    <cellStyle name="40% - Ênfase4 2 2 7 6" xfId="47134"/>
    <cellStyle name="40% - Ênfase4 2 2 7 7" xfId="51693"/>
    <cellStyle name="40% - Ênfase4 2 2 8" xfId="17863"/>
    <cellStyle name="40% - Ênfase4 2 2 8 2" xfId="17864"/>
    <cellStyle name="40% - Ênfase4 2 2 8 2 2" xfId="17865"/>
    <cellStyle name="40% - Ênfase4 2 2 8 3" xfId="17866"/>
    <cellStyle name="40% - Ênfase4 2 2 8 4" xfId="17867"/>
    <cellStyle name="40% - Ênfase4 2 2 8 5" xfId="52655"/>
    <cellStyle name="40% - Ênfase4 2 2 9" xfId="17868"/>
    <cellStyle name="40% - Ênfase4 2 2 9 2" xfId="17869"/>
    <cellStyle name="40% - Ênfase4 2 2 9 2 2" xfId="17870"/>
    <cellStyle name="40% - Ênfase4 2 2 9 3" xfId="17871"/>
    <cellStyle name="40% - Ênfase4 2 2 9 4" xfId="17872"/>
    <cellStyle name="40% - Ênfase4 2 2 9 5" xfId="49657"/>
    <cellStyle name="40% - Ênfase4 2 20" xfId="17873"/>
    <cellStyle name="40% - Ênfase4 2 21" xfId="45529"/>
    <cellStyle name="40% - Ênfase4 2 22" xfId="48528"/>
    <cellStyle name="40% - Ênfase4 2 23" xfId="55604"/>
    <cellStyle name="40% - Ênfase4 2 3" xfId="333"/>
    <cellStyle name="40% - Ênfase4 2 3 10" xfId="17874"/>
    <cellStyle name="40% - Ênfase4 2 3 11" xfId="45582"/>
    <cellStyle name="40% - Ênfase4 2 3 12" xfId="48581"/>
    <cellStyle name="40% - Ênfase4 2 3 13" xfId="55657"/>
    <cellStyle name="40% - Ênfase4 2 3 2" xfId="818"/>
    <cellStyle name="40% - Ênfase4 2 3 2 10" xfId="49062"/>
    <cellStyle name="40% - Ênfase4 2 3 2 11" xfId="56138"/>
    <cellStyle name="40% - Ênfase4 2 3 2 2" xfId="2349"/>
    <cellStyle name="40% - Ênfase4 2 3 2 2 2" xfId="17875"/>
    <cellStyle name="40% - Ênfase4 2 3 2 2 2 2" xfId="17876"/>
    <cellStyle name="40% - Ênfase4 2 3 2 2 2 2 2" xfId="17877"/>
    <cellStyle name="40% - Ênfase4 2 3 2 2 2 3" xfId="17878"/>
    <cellStyle name="40% - Ênfase4 2 3 2 2 2 4" xfId="17879"/>
    <cellStyle name="40% - Ênfase4 2 3 2 2 2 5" xfId="54582"/>
    <cellStyle name="40% - Ênfase4 2 3 2 2 3" xfId="17880"/>
    <cellStyle name="40% - Ênfase4 2 3 2 2 3 2" xfId="17881"/>
    <cellStyle name="40% - Ênfase4 2 3 2 2 3 2 2" xfId="17882"/>
    <cellStyle name="40% - Ênfase4 2 3 2 2 3 3" xfId="17883"/>
    <cellStyle name="40% - Ênfase4 2 3 2 2 3 4" xfId="17884"/>
    <cellStyle name="40% - Ênfase4 2 3 2 2 4" xfId="17885"/>
    <cellStyle name="40% - Ênfase4 2 3 2 2 4 2" xfId="17886"/>
    <cellStyle name="40% - Ênfase4 2 3 2 2 5" xfId="17887"/>
    <cellStyle name="40% - Ênfase4 2 3 2 2 6" xfId="17888"/>
    <cellStyle name="40% - Ênfase4 2 3 2 2 7" xfId="47562"/>
    <cellStyle name="40% - Ênfase4 2 3 2 2 8" xfId="51103"/>
    <cellStyle name="40% - Ênfase4 2 3 2 2 9" xfId="57156"/>
    <cellStyle name="40% - Ênfase4 2 3 2 3" xfId="17889"/>
    <cellStyle name="40% - Ênfase4 2 3 2 3 2" xfId="17890"/>
    <cellStyle name="40% - Ênfase4 2 3 2 3 2 2" xfId="17891"/>
    <cellStyle name="40% - Ênfase4 2 3 2 3 3" xfId="17892"/>
    <cellStyle name="40% - Ênfase4 2 3 2 3 4" xfId="17893"/>
    <cellStyle name="40% - Ênfase4 2 3 2 3 5" xfId="53083"/>
    <cellStyle name="40% - Ênfase4 2 3 2 4" xfId="17894"/>
    <cellStyle name="40% - Ênfase4 2 3 2 4 2" xfId="17895"/>
    <cellStyle name="40% - Ênfase4 2 3 2 4 2 2" xfId="17896"/>
    <cellStyle name="40% - Ênfase4 2 3 2 4 3" xfId="17897"/>
    <cellStyle name="40% - Ênfase4 2 3 2 4 4" xfId="17898"/>
    <cellStyle name="40% - Ênfase4 2 3 2 4 5" xfId="50085"/>
    <cellStyle name="40% - Ênfase4 2 3 2 5" xfId="17899"/>
    <cellStyle name="40% - Ênfase4 2 3 2 5 2" xfId="17900"/>
    <cellStyle name="40% - Ênfase4 2 3 2 5 2 2" xfId="17901"/>
    <cellStyle name="40% - Ênfase4 2 3 2 5 3" xfId="17902"/>
    <cellStyle name="40% - Ênfase4 2 3 2 5 4" xfId="17903"/>
    <cellStyle name="40% - Ênfase4 2 3 2 6" xfId="17904"/>
    <cellStyle name="40% - Ênfase4 2 3 2 6 2" xfId="17905"/>
    <cellStyle name="40% - Ênfase4 2 3 2 7" xfId="17906"/>
    <cellStyle name="40% - Ênfase4 2 3 2 8" xfId="17907"/>
    <cellStyle name="40% - Ênfase4 2 3 2 9" xfId="46063"/>
    <cellStyle name="40% - Ênfase4 2 3 3" xfId="1354"/>
    <cellStyle name="40% - Ênfase4 2 3 3 10" xfId="56675"/>
    <cellStyle name="40% - Ênfase4 2 3 3 2" xfId="2885"/>
    <cellStyle name="40% - Ênfase4 2 3 3 2 2" xfId="17908"/>
    <cellStyle name="40% - Ênfase4 2 3 3 2 2 2" xfId="17909"/>
    <cellStyle name="40% - Ênfase4 2 3 3 2 2 2 2" xfId="17910"/>
    <cellStyle name="40% - Ênfase4 2 3 3 2 2 3" xfId="17911"/>
    <cellStyle name="40% - Ênfase4 2 3 3 2 2 4" xfId="17912"/>
    <cellStyle name="40% - Ênfase4 2 3 3 2 2 5" xfId="55118"/>
    <cellStyle name="40% - Ênfase4 2 3 3 2 3" xfId="17913"/>
    <cellStyle name="40% - Ênfase4 2 3 3 2 3 2" xfId="17914"/>
    <cellStyle name="40% - Ênfase4 2 3 3 2 4" xfId="17915"/>
    <cellStyle name="40% - Ênfase4 2 3 3 2 5" xfId="17916"/>
    <cellStyle name="40% - Ênfase4 2 3 3 2 6" xfId="48098"/>
    <cellStyle name="40% - Ênfase4 2 3 3 2 7" xfId="52121"/>
    <cellStyle name="40% - Ênfase4 2 3 3 3" xfId="17917"/>
    <cellStyle name="40% - Ênfase4 2 3 3 3 2" xfId="17918"/>
    <cellStyle name="40% - Ênfase4 2 3 3 3 2 2" xfId="17919"/>
    <cellStyle name="40% - Ênfase4 2 3 3 3 3" xfId="17920"/>
    <cellStyle name="40% - Ênfase4 2 3 3 3 4" xfId="17921"/>
    <cellStyle name="40% - Ênfase4 2 3 3 3 5" xfId="53619"/>
    <cellStyle name="40% - Ênfase4 2 3 3 4" xfId="17922"/>
    <cellStyle name="40% - Ênfase4 2 3 3 4 2" xfId="17923"/>
    <cellStyle name="40% - Ênfase4 2 3 3 4 2 2" xfId="17924"/>
    <cellStyle name="40% - Ênfase4 2 3 3 4 3" xfId="17925"/>
    <cellStyle name="40% - Ênfase4 2 3 3 4 4" xfId="17926"/>
    <cellStyle name="40% - Ênfase4 2 3 3 5" xfId="17927"/>
    <cellStyle name="40% - Ênfase4 2 3 3 5 2" xfId="17928"/>
    <cellStyle name="40% - Ênfase4 2 3 3 6" xfId="17929"/>
    <cellStyle name="40% - Ênfase4 2 3 3 7" xfId="17930"/>
    <cellStyle name="40% - Ênfase4 2 3 3 8" xfId="46599"/>
    <cellStyle name="40% - Ênfase4 2 3 3 9" xfId="50622"/>
    <cellStyle name="40% - Ênfase4 2 3 4" xfId="1868"/>
    <cellStyle name="40% - Ênfase4 2 3 4 2" xfId="17931"/>
    <cellStyle name="40% - Ênfase4 2 3 4 2 2" xfId="17932"/>
    <cellStyle name="40% - Ênfase4 2 3 4 2 2 2" xfId="17933"/>
    <cellStyle name="40% - Ênfase4 2 3 4 2 3" xfId="17934"/>
    <cellStyle name="40% - Ênfase4 2 3 4 2 4" xfId="17935"/>
    <cellStyle name="40% - Ênfase4 2 3 4 2 5" xfId="54101"/>
    <cellStyle name="40% - Ênfase4 2 3 4 3" xfId="17936"/>
    <cellStyle name="40% - Ênfase4 2 3 4 3 2" xfId="17937"/>
    <cellStyle name="40% - Ênfase4 2 3 4 4" xfId="17938"/>
    <cellStyle name="40% - Ênfase4 2 3 4 5" xfId="17939"/>
    <cellStyle name="40% - Ênfase4 2 3 4 6" xfId="47081"/>
    <cellStyle name="40% - Ênfase4 2 3 4 7" xfId="51640"/>
    <cellStyle name="40% - Ênfase4 2 3 5" xfId="17940"/>
    <cellStyle name="40% - Ênfase4 2 3 5 2" xfId="17941"/>
    <cellStyle name="40% - Ênfase4 2 3 5 2 2" xfId="17942"/>
    <cellStyle name="40% - Ênfase4 2 3 5 3" xfId="17943"/>
    <cellStyle name="40% - Ênfase4 2 3 5 4" xfId="17944"/>
    <cellStyle name="40% - Ênfase4 2 3 5 5" xfId="52602"/>
    <cellStyle name="40% - Ênfase4 2 3 6" xfId="17945"/>
    <cellStyle name="40% - Ênfase4 2 3 6 2" xfId="17946"/>
    <cellStyle name="40% - Ênfase4 2 3 6 2 2" xfId="17947"/>
    <cellStyle name="40% - Ênfase4 2 3 6 3" xfId="17948"/>
    <cellStyle name="40% - Ênfase4 2 3 6 4" xfId="17949"/>
    <cellStyle name="40% - Ênfase4 2 3 6 5" xfId="49604"/>
    <cellStyle name="40% - Ênfase4 2 3 7" xfId="17950"/>
    <cellStyle name="40% - Ênfase4 2 3 7 2" xfId="17951"/>
    <cellStyle name="40% - Ênfase4 2 3 7 2 2" xfId="17952"/>
    <cellStyle name="40% - Ênfase4 2 3 7 3" xfId="17953"/>
    <cellStyle name="40% - Ênfase4 2 3 7 4" xfId="17954"/>
    <cellStyle name="40% - Ênfase4 2 3 8" xfId="17955"/>
    <cellStyle name="40% - Ênfase4 2 3 8 2" xfId="17956"/>
    <cellStyle name="40% - Ênfase4 2 3 9" xfId="17957"/>
    <cellStyle name="40% - Ênfase4 2 4" xfId="439"/>
    <cellStyle name="40% - Ênfase4 2 4 10" xfId="17958"/>
    <cellStyle name="40% - Ênfase4 2 4 11" xfId="45688"/>
    <cellStyle name="40% - Ênfase4 2 4 12" xfId="48687"/>
    <cellStyle name="40% - Ênfase4 2 4 13" xfId="55763"/>
    <cellStyle name="40% - Ênfase4 2 4 2" xfId="924"/>
    <cellStyle name="40% - Ênfase4 2 4 2 10" xfId="49168"/>
    <cellStyle name="40% - Ênfase4 2 4 2 11" xfId="56244"/>
    <cellStyle name="40% - Ênfase4 2 4 2 2" xfId="2455"/>
    <cellStyle name="40% - Ênfase4 2 4 2 2 2" xfId="17959"/>
    <cellStyle name="40% - Ênfase4 2 4 2 2 2 2" xfId="17960"/>
    <cellStyle name="40% - Ênfase4 2 4 2 2 2 2 2" xfId="17961"/>
    <cellStyle name="40% - Ênfase4 2 4 2 2 2 3" xfId="17962"/>
    <cellStyle name="40% - Ênfase4 2 4 2 2 2 4" xfId="17963"/>
    <cellStyle name="40% - Ênfase4 2 4 2 2 2 5" xfId="54688"/>
    <cellStyle name="40% - Ênfase4 2 4 2 2 3" xfId="17964"/>
    <cellStyle name="40% - Ênfase4 2 4 2 2 3 2" xfId="17965"/>
    <cellStyle name="40% - Ênfase4 2 4 2 2 3 2 2" xfId="17966"/>
    <cellStyle name="40% - Ênfase4 2 4 2 2 3 3" xfId="17967"/>
    <cellStyle name="40% - Ênfase4 2 4 2 2 3 4" xfId="17968"/>
    <cellStyle name="40% - Ênfase4 2 4 2 2 4" xfId="17969"/>
    <cellStyle name="40% - Ênfase4 2 4 2 2 4 2" xfId="17970"/>
    <cellStyle name="40% - Ênfase4 2 4 2 2 5" xfId="17971"/>
    <cellStyle name="40% - Ênfase4 2 4 2 2 6" xfId="17972"/>
    <cellStyle name="40% - Ênfase4 2 4 2 2 7" xfId="47668"/>
    <cellStyle name="40% - Ênfase4 2 4 2 2 8" xfId="51209"/>
    <cellStyle name="40% - Ênfase4 2 4 2 2 9" xfId="57262"/>
    <cellStyle name="40% - Ênfase4 2 4 2 3" xfId="17973"/>
    <cellStyle name="40% - Ênfase4 2 4 2 3 2" xfId="17974"/>
    <cellStyle name="40% - Ênfase4 2 4 2 3 2 2" xfId="17975"/>
    <cellStyle name="40% - Ênfase4 2 4 2 3 3" xfId="17976"/>
    <cellStyle name="40% - Ênfase4 2 4 2 3 4" xfId="17977"/>
    <cellStyle name="40% - Ênfase4 2 4 2 3 5" xfId="53189"/>
    <cellStyle name="40% - Ênfase4 2 4 2 4" xfId="17978"/>
    <cellStyle name="40% - Ênfase4 2 4 2 4 2" xfId="17979"/>
    <cellStyle name="40% - Ênfase4 2 4 2 4 2 2" xfId="17980"/>
    <cellStyle name="40% - Ênfase4 2 4 2 4 3" xfId="17981"/>
    <cellStyle name="40% - Ênfase4 2 4 2 4 4" xfId="17982"/>
    <cellStyle name="40% - Ênfase4 2 4 2 4 5" xfId="50191"/>
    <cellStyle name="40% - Ênfase4 2 4 2 5" xfId="17983"/>
    <cellStyle name="40% - Ênfase4 2 4 2 5 2" xfId="17984"/>
    <cellStyle name="40% - Ênfase4 2 4 2 5 2 2" xfId="17985"/>
    <cellStyle name="40% - Ênfase4 2 4 2 5 3" xfId="17986"/>
    <cellStyle name="40% - Ênfase4 2 4 2 5 4" xfId="17987"/>
    <cellStyle name="40% - Ênfase4 2 4 2 6" xfId="17988"/>
    <cellStyle name="40% - Ênfase4 2 4 2 6 2" xfId="17989"/>
    <cellStyle name="40% - Ênfase4 2 4 2 7" xfId="17990"/>
    <cellStyle name="40% - Ênfase4 2 4 2 8" xfId="17991"/>
    <cellStyle name="40% - Ênfase4 2 4 2 9" xfId="46169"/>
    <cellStyle name="40% - Ênfase4 2 4 3" xfId="1460"/>
    <cellStyle name="40% - Ênfase4 2 4 3 10" xfId="56781"/>
    <cellStyle name="40% - Ênfase4 2 4 3 2" xfId="2991"/>
    <cellStyle name="40% - Ênfase4 2 4 3 2 2" xfId="17992"/>
    <cellStyle name="40% - Ênfase4 2 4 3 2 2 2" xfId="17993"/>
    <cellStyle name="40% - Ênfase4 2 4 3 2 2 2 2" xfId="17994"/>
    <cellStyle name="40% - Ênfase4 2 4 3 2 2 3" xfId="17995"/>
    <cellStyle name="40% - Ênfase4 2 4 3 2 2 4" xfId="17996"/>
    <cellStyle name="40% - Ênfase4 2 4 3 2 2 5" xfId="55224"/>
    <cellStyle name="40% - Ênfase4 2 4 3 2 3" xfId="17997"/>
    <cellStyle name="40% - Ênfase4 2 4 3 2 3 2" xfId="17998"/>
    <cellStyle name="40% - Ênfase4 2 4 3 2 4" xfId="17999"/>
    <cellStyle name="40% - Ênfase4 2 4 3 2 5" xfId="18000"/>
    <cellStyle name="40% - Ênfase4 2 4 3 2 6" xfId="48204"/>
    <cellStyle name="40% - Ênfase4 2 4 3 2 7" xfId="52227"/>
    <cellStyle name="40% - Ênfase4 2 4 3 3" xfId="18001"/>
    <cellStyle name="40% - Ênfase4 2 4 3 3 2" xfId="18002"/>
    <cellStyle name="40% - Ênfase4 2 4 3 3 2 2" xfId="18003"/>
    <cellStyle name="40% - Ênfase4 2 4 3 3 3" xfId="18004"/>
    <cellStyle name="40% - Ênfase4 2 4 3 3 4" xfId="18005"/>
    <cellStyle name="40% - Ênfase4 2 4 3 3 5" xfId="53725"/>
    <cellStyle name="40% - Ênfase4 2 4 3 4" xfId="18006"/>
    <cellStyle name="40% - Ênfase4 2 4 3 4 2" xfId="18007"/>
    <cellStyle name="40% - Ênfase4 2 4 3 4 2 2" xfId="18008"/>
    <cellStyle name="40% - Ênfase4 2 4 3 4 3" xfId="18009"/>
    <cellStyle name="40% - Ênfase4 2 4 3 4 4" xfId="18010"/>
    <cellStyle name="40% - Ênfase4 2 4 3 5" xfId="18011"/>
    <cellStyle name="40% - Ênfase4 2 4 3 5 2" xfId="18012"/>
    <cellStyle name="40% - Ênfase4 2 4 3 6" xfId="18013"/>
    <cellStyle name="40% - Ênfase4 2 4 3 7" xfId="18014"/>
    <cellStyle name="40% - Ênfase4 2 4 3 8" xfId="46705"/>
    <cellStyle name="40% - Ênfase4 2 4 3 9" xfId="50728"/>
    <cellStyle name="40% - Ênfase4 2 4 4" xfId="1974"/>
    <cellStyle name="40% - Ênfase4 2 4 4 2" xfId="18015"/>
    <cellStyle name="40% - Ênfase4 2 4 4 2 2" xfId="18016"/>
    <cellStyle name="40% - Ênfase4 2 4 4 2 2 2" xfId="18017"/>
    <cellStyle name="40% - Ênfase4 2 4 4 2 3" xfId="18018"/>
    <cellStyle name="40% - Ênfase4 2 4 4 2 4" xfId="18019"/>
    <cellStyle name="40% - Ênfase4 2 4 4 2 5" xfId="54207"/>
    <cellStyle name="40% - Ênfase4 2 4 4 3" xfId="18020"/>
    <cellStyle name="40% - Ênfase4 2 4 4 3 2" xfId="18021"/>
    <cellStyle name="40% - Ênfase4 2 4 4 4" xfId="18022"/>
    <cellStyle name="40% - Ênfase4 2 4 4 5" xfId="18023"/>
    <cellStyle name="40% - Ênfase4 2 4 4 6" xfId="47187"/>
    <cellStyle name="40% - Ênfase4 2 4 4 7" xfId="51746"/>
    <cellStyle name="40% - Ênfase4 2 4 5" xfId="18024"/>
    <cellStyle name="40% - Ênfase4 2 4 5 2" xfId="18025"/>
    <cellStyle name="40% - Ênfase4 2 4 5 2 2" xfId="18026"/>
    <cellStyle name="40% - Ênfase4 2 4 5 3" xfId="18027"/>
    <cellStyle name="40% - Ênfase4 2 4 5 4" xfId="18028"/>
    <cellStyle name="40% - Ênfase4 2 4 5 5" xfId="52708"/>
    <cellStyle name="40% - Ênfase4 2 4 6" xfId="18029"/>
    <cellStyle name="40% - Ênfase4 2 4 6 2" xfId="18030"/>
    <cellStyle name="40% - Ênfase4 2 4 6 2 2" xfId="18031"/>
    <cellStyle name="40% - Ênfase4 2 4 6 3" xfId="18032"/>
    <cellStyle name="40% - Ênfase4 2 4 6 4" xfId="18033"/>
    <cellStyle name="40% - Ênfase4 2 4 6 5" xfId="49710"/>
    <cellStyle name="40% - Ênfase4 2 4 7" xfId="18034"/>
    <cellStyle name="40% - Ênfase4 2 4 7 2" xfId="18035"/>
    <cellStyle name="40% - Ênfase4 2 4 7 2 2" xfId="18036"/>
    <cellStyle name="40% - Ênfase4 2 4 7 3" xfId="18037"/>
    <cellStyle name="40% - Ênfase4 2 4 7 4" xfId="18038"/>
    <cellStyle name="40% - Ênfase4 2 4 8" xfId="18039"/>
    <cellStyle name="40% - Ênfase4 2 4 8 2" xfId="18040"/>
    <cellStyle name="40% - Ênfase4 2 4 9" xfId="18041"/>
    <cellStyle name="40% - Ênfase4 2 5" xfId="545"/>
    <cellStyle name="40% - Ênfase4 2 5 10" xfId="18042"/>
    <cellStyle name="40% - Ênfase4 2 5 11" xfId="45794"/>
    <cellStyle name="40% - Ênfase4 2 5 12" xfId="48793"/>
    <cellStyle name="40% - Ênfase4 2 5 13" xfId="55869"/>
    <cellStyle name="40% - Ênfase4 2 5 2" xfId="1030"/>
    <cellStyle name="40% - Ênfase4 2 5 2 10" xfId="49274"/>
    <cellStyle name="40% - Ênfase4 2 5 2 11" xfId="56350"/>
    <cellStyle name="40% - Ênfase4 2 5 2 2" xfId="2561"/>
    <cellStyle name="40% - Ênfase4 2 5 2 2 2" xfId="18043"/>
    <cellStyle name="40% - Ênfase4 2 5 2 2 2 2" xfId="18044"/>
    <cellStyle name="40% - Ênfase4 2 5 2 2 2 2 2" xfId="18045"/>
    <cellStyle name="40% - Ênfase4 2 5 2 2 2 3" xfId="18046"/>
    <cellStyle name="40% - Ênfase4 2 5 2 2 2 4" xfId="18047"/>
    <cellStyle name="40% - Ênfase4 2 5 2 2 2 5" xfId="54794"/>
    <cellStyle name="40% - Ênfase4 2 5 2 2 3" xfId="18048"/>
    <cellStyle name="40% - Ênfase4 2 5 2 2 3 2" xfId="18049"/>
    <cellStyle name="40% - Ênfase4 2 5 2 2 3 2 2" xfId="18050"/>
    <cellStyle name="40% - Ênfase4 2 5 2 2 3 3" xfId="18051"/>
    <cellStyle name="40% - Ênfase4 2 5 2 2 3 4" xfId="18052"/>
    <cellStyle name="40% - Ênfase4 2 5 2 2 4" xfId="18053"/>
    <cellStyle name="40% - Ênfase4 2 5 2 2 4 2" xfId="18054"/>
    <cellStyle name="40% - Ênfase4 2 5 2 2 5" xfId="18055"/>
    <cellStyle name="40% - Ênfase4 2 5 2 2 6" xfId="18056"/>
    <cellStyle name="40% - Ênfase4 2 5 2 2 7" xfId="47774"/>
    <cellStyle name="40% - Ênfase4 2 5 2 2 8" xfId="51315"/>
    <cellStyle name="40% - Ênfase4 2 5 2 2 9" xfId="57368"/>
    <cellStyle name="40% - Ênfase4 2 5 2 3" xfId="18057"/>
    <cellStyle name="40% - Ênfase4 2 5 2 3 2" xfId="18058"/>
    <cellStyle name="40% - Ênfase4 2 5 2 3 2 2" xfId="18059"/>
    <cellStyle name="40% - Ênfase4 2 5 2 3 3" xfId="18060"/>
    <cellStyle name="40% - Ênfase4 2 5 2 3 4" xfId="18061"/>
    <cellStyle name="40% - Ênfase4 2 5 2 3 5" xfId="53295"/>
    <cellStyle name="40% - Ênfase4 2 5 2 4" xfId="18062"/>
    <cellStyle name="40% - Ênfase4 2 5 2 4 2" xfId="18063"/>
    <cellStyle name="40% - Ênfase4 2 5 2 4 2 2" xfId="18064"/>
    <cellStyle name="40% - Ênfase4 2 5 2 4 3" xfId="18065"/>
    <cellStyle name="40% - Ênfase4 2 5 2 4 4" xfId="18066"/>
    <cellStyle name="40% - Ênfase4 2 5 2 4 5" xfId="50297"/>
    <cellStyle name="40% - Ênfase4 2 5 2 5" xfId="18067"/>
    <cellStyle name="40% - Ênfase4 2 5 2 5 2" xfId="18068"/>
    <cellStyle name="40% - Ênfase4 2 5 2 5 2 2" xfId="18069"/>
    <cellStyle name="40% - Ênfase4 2 5 2 5 3" xfId="18070"/>
    <cellStyle name="40% - Ênfase4 2 5 2 5 4" xfId="18071"/>
    <cellStyle name="40% - Ênfase4 2 5 2 6" xfId="18072"/>
    <cellStyle name="40% - Ênfase4 2 5 2 6 2" xfId="18073"/>
    <cellStyle name="40% - Ênfase4 2 5 2 7" xfId="18074"/>
    <cellStyle name="40% - Ênfase4 2 5 2 8" xfId="18075"/>
    <cellStyle name="40% - Ênfase4 2 5 2 9" xfId="46275"/>
    <cellStyle name="40% - Ênfase4 2 5 3" xfId="1566"/>
    <cellStyle name="40% - Ênfase4 2 5 3 10" xfId="56887"/>
    <cellStyle name="40% - Ênfase4 2 5 3 2" xfId="3097"/>
    <cellStyle name="40% - Ênfase4 2 5 3 2 2" xfId="18076"/>
    <cellStyle name="40% - Ênfase4 2 5 3 2 2 2" xfId="18077"/>
    <cellStyle name="40% - Ênfase4 2 5 3 2 2 2 2" xfId="18078"/>
    <cellStyle name="40% - Ênfase4 2 5 3 2 2 3" xfId="18079"/>
    <cellStyle name="40% - Ênfase4 2 5 3 2 2 4" xfId="18080"/>
    <cellStyle name="40% - Ênfase4 2 5 3 2 2 5" xfId="55330"/>
    <cellStyle name="40% - Ênfase4 2 5 3 2 3" xfId="18081"/>
    <cellStyle name="40% - Ênfase4 2 5 3 2 3 2" xfId="18082"/>
    <cellStyle name="40% - Ênfase4 2 5 3 2 4" xfId="18083"/>
    <cellStyle name="40% - Ênfase4 2 5 3 2 5" xfId="18084"/>
    <cellStyle name="40% - Ênfase4 2 5 3 2 6" xfId="48310"/>
    <cellStyle name="40% - Ênfase4 2 5 3 2 7" xfId="52333"/>
    <cellStyle name="40% - Ênfase4 2 5 3 3" xfId="18085"/>
    <cellStyle name="40% - Ênfase4 2 5 3 3 2" xfId="18086"/>
    <cellStyle name="40% - Ênfase4 2 5 3 3 2 2" xfId="18087"/>
    <cellStyle name="40% - Ênfase4 2 5 3 3 3" xfId="18088"/>
    <cellStyle name="40% - Ênfase4 2 5 3 3 4" xfId="18089"/>
    <cellStyle name="40% - Ênfase4 2 5 3 3 5" xfId="53831"/>
    <cellStyle name="40% - Ênfase4 2 5 3 4" xfId="18090"/>
    <cellStyle name="40% - Ênfase4 2 5 3 4 2" xfId="18091"/>
    <cellStyle name="40% - Ênfase4 2 5 3 4 2 2" xfId="18092"/>
    <cellStyle name="40% - Ênfase4 2 5 3 4 3" xfId="18093"/>
    <cellStyle name="40% - Ênfase4 2 5 3 4 4" xfId="18094"/>
    <cellStyle name="40% - Ênfase4 2 5 3 5" xfId="18095"/>
    <cellStyle name="40% - Ênfase4 2 5 3 5 2" xfId="18096"/>
    <cellStyle name="40% - Ênfase4 2 5 3 6" xfId="18097"/>
    <cellStyle name="40% - Ênfase4 2 5 3 7" xfId="18098"/>
    <cellStyle name="40% - Ênfase4 2 5 3 8" xfId="46811"/>
    <cellStyle name="40% - Ênfase4 2 5 3 9" xfId="50834"/>
    <cellStyle name="40% - Ênfase4 2 5 4" xfId="2080"/>
    <cellStyle name="40% - Ênfase4 2 5 4 2" xfId="18099"/>
    <cellStyle name="40% - Ênfase4 2 5 4 2 2" xfId="18100"/>
    <cellStyle name="40% - Ênfase4 2 5 4 2 2 2" xfId="18101"/>
    <cellStyle name="40% - Ênfase4 2 5 4 2 3" xfId="18102"/>
    <cellStyle name="40% - Ênfase4 2 5 4 2 4" xfId="18103"/>
    <cellStyle name="40% - Ênfase4 2 5 4 2 5" xfId="54313"/>
    <cellStyle name="40% - Ênfase4 2 5 4 3" xfId="18104"/>
    <cellStyle name="40% - Ênfase4 2 5 4 3 2" xfId="18105"/>
    <cellStyle name="40% - Ênfase4 2 5 4 4" xfId="18106"/>
    <cellStyle name="40% - Ênfase4 2 5 4 5" xfId="18107"/>
    <cellStyle name="40% - Ênfase4 2 5 4 6" xfId="47293"/>
    <cellStyle name="40% - Ênfase4 2 5 4 7" xfId="51852"/>
    <cellStyle name="40% - Ênfase4 2 5 5" xfId="18108"/>
    <cellStyle name="40% - Ênfase4 2 5 5 2" xfId="18109"/>
    <cellStyle name="40% - Ênfase4 2 5 5 2 2" xfId="18110"/>
    <cellStyle name="40% - Ênfase4 2 5 5 3" xfId="18111"/>
    <cellStyle name="40% - Ênfase4 2 5 5 4" xfId="18112"/>
    <cellStyle name="40% - Ênfase4 2 5 5 5" xfId="52814"/>
    <cellStyle name="40% - Ênfase4 2 5 6" xfId="18113"/>
    <cellStyle name="40% - Ênfase4 2 5 6 2" xfId="18114"/>
    <cellStyle name="40% - Ênfase4 2 5 6 2 2" xfId="18115"/>
    <cellStyle name="40% - Ênfase4 2 5 6 3" xfId="18116"/>
    <cellStyle name="40% - Ênfase4 2 5 6 4" xfId="18117"/>
    <cellStyle name="40% - Ênfase4 2 5 6 5" xfId="49816"/>
    <cellStyle name="40% - Ênfase4 2 5 7" xfId="18118"/>
    <cellStyle name="40% - Ênfase4 2 5 7 2" xfId="18119"/>
    <cellStyle name="40% - Ênfase4 2 5 7 2 2" xfId="18120"/>
    <cellStyle name="40% - Ênfase4 2 5 7 3" xfId="18121"/>
    <cellStyle name="40% - Ênfase4 2 5 7 4" xfId="18122"/>
    <cellStyle name="40% - Ênfase4 2 5 8" xfId="18123"/>
    <cellStyle name="40% - Ênfase4 2 5 8 2" xfId="18124"/>
    <cellStyle name="40% - Ênfase4 2 5 9" xfId="18125"/>
    <cellStyle name="40% - Ênfase4 2 6" xfId="651"/>
    <cellStyle name="40% - Ênfase4 2 6 10" xfId="18126"/>
    <cellStyle name="40% - Ênfase4 2 6 11" xfId="45900"/>
    <cellStyle name="40% - Ênfase4 2 6 12" xfId="48899"/>
    <cellStyle name="40% - Ênfase4 2 6 13" xfId="55975"/>
    <cellStyle name="40% - Ênfase4 2 6 2" xfId="1136"/>
    <cellStyle name="40% - Ênfase4 2 6 2 10" xfId="49380"/>
    <cellStyle name="40% - Ênfase4 2 6 2 11" xfId="56456"/>
    <cellStyle name="40% - Ênfase4 2 6 2 2" xfId="2667"/>
    <cellStyle name="40% - Ênfase4 2 6 2 2 2" xfId="18127"/>
    <cellStyle name="40% - Ênfase4 2 6 2 2 2 2" xfId="18128"/>
    <cellStyle name="40% - Ênfase4 2 6 2 2 2 2 2" xfId="18129"/>
    <cellStyle name="40% - Ênfase4 2 6 2 2 2 3" xfId="18130"/>
    <cellStyle name="40% - Ênfase4 2 6 2 2 2 4" xfId="18131"/>
    <cellStyle name="40% - Ênfase4 2 6 2 2 2 5" xfId="54900"/>
    <cellStyle name="40% - Ênfase4 2 6 2 2 3" xfId="18132"/>
    <cellStyle name="40% - Ênfase4 2 6 2 2 3 2" xfId="18133"/>
    <cellStyle name="40% - Ênfase4 2 6 2 2 3 2 2" xfId="18134"/>
    <cellStyle name="40% - Ênfase4 2 6 2 2 3 3" xfId="18135"/>
    <cellStyle name="40% - Ênfase4 2 6 2 2 3 4" xfId="18136"/>
    <cellStyle name="40% - Ênfase4 2 6 2 2 4" xfId="18137"/>
    <cellStyle name="40% - Ênfase4 2 6 2 2 4 2" xfId="18138"/>
    <cellStyle name="40% - Ênfase4 2 6 2 2 5" xfId="18139"/>
    <cellStyle name="40% - Ênfase4 2 6 2 2 6" xfId="18140"/>
    <cellStyle name="40% - Ênfase4 2 6 2 2 7" xfId="47880"/>
    <cellStyle name="40% - Ênfase4 2 6 2 2 8" xfId="51421"/>
    <cellStyle name="40% - Ênfase4 2 6 2 2 9" xfId="57474"/>
    <cellStyle name="40% - Ênfase4 2 6 2 3" xfId="18141"/>
    <cellStyle name="40% - Ênfase4 2 6 2 3 2" xfId="18142"/>
    <cellStyle name="40% - Ênfase4 2 6 2 3 2 2" xfId="18143"/>
    <cellStyle name="40% - Ênfase4 2 6 2 3 3" xfId="18144"/>
    <cellStyle name="40% - Ênfase4 2 6 2 3 4" xfId="18145"/>
    <cellStyle name="40% - Ênfase4 2 6 2 3 5" xfId="53401"/>
    <cellStyle name="40% - Ênfase4 2 6 2 4" xfId="18146"/>
    <cellStyle name="40% - Ênfase4 2 6 2 4 2" xfId="18147"/>
    <cellStyle name="40% - Ênfase4 2 6 2 4 2 2" xfId="18148"/>
    <cellStyle name="40% - Ênfase4 2 6 2 4 3" xfId="18149"/>
    <cellStyle name="40% - Ênfase4 2 6 2 4 4" xfId="18150"/>
    <cellStyle name="40% - Ênfase4 2 6 2 4 5" xfId="50403"/>
    <cellStyle name="40% - Ênfase4 2 6 2 5" xfId="18151"/>
    <cellStyle name="40% - Ênfase4 2 6 2 5 2" xfId="18152"/>
    <cellStyle name="40% - Ênfase4 2 6 2 5 2 2" xfId="18153"/>
    <cellStyle name="40% - Ênfase4 2 6 2 5 3" xfId="18154"/>
    <cellStyle name="40% - Ênfase4 2 6 2 5 4" xfId="18155"/>
    <cellStyle name="40% - Ênfase4 2 6 2 6" xfId="18156"/>
    <cellStyle name="40% - Ênfase4 2 6 2 6 2" xfId="18157"/>
    <cellStyle name="40% - Ênfase4 2 6 2 7" xfId="18158"/>
    <cellStyle name="40% - Ênfase4 2 6 2 8" xfId="18159"/>
    <cellStyle name="40% - Ênfase4 2 6 2 9" xfId="46381"/>
    <cellStyle name="40% - Ênfase4 2 6 3" xfId="1672"/>
    <cellStyle name="40% - Ênfase4 2 6 3 10" xfId="56993"/>
    <cellStyle name="40% - Ênfase4 2 6 3 2" xfId="3203"/>
    <cellStyle name="40% - Ênfase4 2 6 3 2 2" xfId="18160"/>
    <cellStyle name="40% - Ênfase4 2 6 3 2 2 2" xfId="18161"/>
    <cellStyle name="40% - Ênfase4 2 6 3 2 2 2 2" xfId="18162"/>
    <cellStyle name="40% - Ênfase4 2 6 3 2 2 3" xfId="18163"/>
    <cellStyle name="40% - Ênfase4 2 6 3 2 2 4" xfId="18164"/>
    <cellStyle name="40% - Ênfase4 2 6 3 2 2 5" xfId="55436"/>
    <cellStyle name="40% - Ênfase4 2 6 3 2 3" xfId="18165"/>
    <cellStyle name="40% - Ênfase4 2 6 3 2 3 2" xfId="18166"/>
    <cellStyle name="40% - Ênfase4 2 6 3 2 4" xfId="18167"/>
    <cellStyle name="40% - Ênfase4 2 6 3 2 5" xfId="18168"/>
    <cellStyle name="40% - Ênfase4 2 6 3 2 6" xfId="48416"/>
    <cellStyle name="40% - Ênfase4 2 6 3 2 7" xfId="52439"/>
    <cellStyle name="40% - Ênfase4 2 6 3 3" xfId="18169"/>
    <cellStyle name="40% - Ênfase4 2 6 3 3 2" xfId="18170"/>
    <cellStyle name="40% - Ênfase4 2 6 3 3 2 2" xfId="18171"/>
    <cellStyle name="40% - Ênfase4 2 6 3 3 3" xfId="18172"/>
    <cellStyle name="40% - Ênfase4 2 6 3 3 4" xfId="18173"/>
    <cellStyle name="40% - Ênfase4 2 6 3 3 5" xfId="53937"/>
    <cellStyle name="40% - Ênfase4 2 6 3 4" xfId="18174"/>
    <cellStyle name="40% - Ênfase4 2 6 3 4 2" xfId="18175"/>
    <cellStyle name="40% - Ênfase4 2 6 3 4 2 2" xfId="18176"/>
    <cellStyle name="40% - Ênfase4 2 6 3 4 3" xfId="18177"/>
    <cellStyle name="40% - Ênfase4 2 6 3 4 4" xfId="18178"/>
    <cellStyle name="40% - Ênfase4 2 6 3 5" xfId="18179"/>
    <cellStyle name="40% - Ênfase4 2 6 3 5 2" xfId="18180"/>
    <cellStyle name="40% - Ênfase4 2 6 3 6" xfId="18181"/>
    <cellStyle name="40% - Ênfase4 2 6 3 7" xfId="18182"/>
    <cellStyle name="40% - Ênfase4 2 6 3 8" xfId="46917"/>
    <cellStyle name="40% - Ênfase4 2 6 3 9" xfId="50940"/>
    <cellStyle name="40% - Ênfase4 2 6 4" xfId="2186"/>
    <cellStyle name="40% - Ênfase4 2 6 4 2" xfId="18183"/>
    <cellStyle name="40% - Ênfase4 2 6 4 2 2" xfId="18184"/>
    <cellStyle name="40% - Ênfase4 2 6 4 2 2 2" xfId="18185"/>
    <cellStyle name="40% - Ênfase4 2 6 4 2 3" xfId="18186"/>
    <cellStyle name="40% - Ênfase4 2 6 4 2 4" xfId="18187"/>
    <cellStyle name="40% - Ênfase4 2 6 4 2 5" xfId="54419"/>
    <cellStyle name="40% - Ênfase4 2 6 4 3" xfId="18188"/>
    <cellStyle name="40% - Ênfase4 2 6 4 3 2" xfId="18189"/>
    <cellStyle name="40% - Ênfase4 2 6 4 4" xfId="18190"/>
    <cellStyle name="40% - Ênfase4 2 6 4 5" xfId="18191"/>
    <cellStyle name="40% - Ênfase4 2 6 4 6" xfId="47399"/>
    <cellStyle name="40% - Ênfase4 2 6 4 7" xfId="51958"/>
    <cellStyle name="40% - Ênfase4 2 6 5" xfId="18192"/>
    <cellStyle name="40% - Ênfase4 2 6 5 2" xfId="18193"/>
    <cellStyle name="40% - Ênfase4 2 6 5 2 2" xfId="18194"/>
    <cellStyle name="40% - Ênfase4 2 6 5 3" xfId="18195"/>
    <cellStyle name="40% - Ênfase4 2 6 5 4" xfId="18196"/>
    <cellStyle name="40% - Ênfase4 2 6 5 5" xfId="52920"/>
    <cellStyle name="40% - Ênfase4 2 6 6" xfId="18197"/>
    <cellStyle name="40% - Ênfase4 2 6 6 2" xfId="18198"/>
    <cellStyle name="40% - Ênfase4 2 6 6 2 2" xfId="18199"/>
    <cellStyle name="40% - Ênfase4 2 6 6 3" xfId="18200"/>
    <cellStyle name="40% - Ênfase4 2 6 6 4" xfId="18201"/>
    <cellStyle name="40% - Ênfase4 2 6 6 5" xfId="49922"/>
    <cellStyle name="40% - Ênfase4 2 6 7" xfId="18202"/>
    <cellStyle name="40% - Ênfase4 2 6 7 2" xfId="18203"/>
    <cellStyle name="40% - Ênfase4 2 6 7 2 2" xfId="18204"/>
    <cellStyle name="40% - Ênfase4 2 6 7 3" xfId="18205"/>
    <cellStyle name="40% - Ênfase4 2 6 7 4" xfId="18206"/>
    <cellStyle name="40% - Ênfase4 2 6 8" xfId="18207"/>
    <cellStyle name="40% - Ênfase4 2 6 8 2" xfId="18208"/>
    <cellStyle name="40% - Ênfase4 2 6 9" xfId="18209"/>
    <cellStyle name="40% - Ênfase4 2 7" xfId="765"/>
    <cellStyle name="40% - Ênfase4 2 7 10" xfId="49009"/>
    <cellStyle name="40% - Ênfase4 2 7 11" xfId="56085"/>
    <cellStyle name="40% - Ênfase4 2 7 2" xfId="2296"/>
    <cellStyle name="40% - Ênfase4 2 7 2 2" xfId="18210"/>
    <cellStyle name="40% - Ênfase4 2 7 2 2 2" xfId="18211"/>
    <cellStyle name="40% - Ênfase4 2 7 2 2 2 2" xfId="18212"/>
    <cellStyle name="40% - Ênfase4 2 7 2 2 3" xfId="18213"/>
    <cellStyle name="40% - Ênfase4 2 7 2 2 4" xfId="18214"/>
    <cellStyle name="40% - Ênfase4 2 7 2 2 5" xfId="54529"/>
    <cellStyle name="40% - Ênfase4 2 7 2 3" xfId="18215"/>
    <cellStyle name="40% - Ênfase4 2 7 2 3 2" xfId="18216"/>
    <cellStyle name="40% - Ênfase4 2 7 2 3 2 2" xfId="18217"/>
    <cellStyle name="40% - Ênfase4 2 7 2 3 3" xfId="18218"/>
    <cellStyle name="40% - Ênfase4 2 7 2 3 4" xfId="18219"/>
    <cellStyle name="40% - Ênfase4 2 7 2 4" xfId="18220"/>
    <cellStyle name="40% - Ênfase4 2 7 2 4 2" xfId="18221"/>
    <cellStyle name="40% - Ênfase4 2 7 2 5" xfId="18222"/>
    <cellStyle name="40% - Ênfase4 2 7 2 6" xfId="18223"/>
    <cellStyle name="40% - Ênfase4 2 7 2 7" xfId="47509"/>
    <cellStyle name="40% - Ênfase4 2 7 2 8" xfId="51050"/>
    <cellStyle name="40% - Ênfase4 2 7 2 9" xfId="57103"/>
    <cellStyle name="40% - Ênfase4 2 7 3" xfId="18224"/>
    <cellStyle name="40% - Ênfase4 2 7 3 2" xfId="18225"/>
    <cellStyle name="40% - Ênfase4 2 7 3 2 2" xfId="18226"/>
    <cellStyle name="40% - Ênfase4 2 7 3 3" xfId="18227"/>
    <cellStyle name="40% - Ênfase4 2 7 3 4" xfId="18228"/>
    <cellStyle name="40% - Ênfase4 2 7 3 5" xfId="53030"/>
    <cellStyle name="40% - Ênfase4 2 7 4" xfId="18229"/>
    <cellStyle name="40% - Ênfase4 2 7 4 2" xfId="18230"/>
    <cellStyle name="40% - Ênfase4 2 7 4 2 2" xfId="18231"/>
    <cellStyle name="40% - Ênfase4 2 7 4 3" xfId="18232"/>
    <cellStyle name="40% - Ênfase4 2 7 4 4" xfId="18233"/>
    <cellStyle name="40% - Ênfase4 2 7 4 5" xfId="50032"/>
    <cellStyle name="40% - Ênfase4 2 7 5" xfId="18234"/>
    <cellStyle name="40% - Ênfase4 2 7 5 2" xfId="18235"/>
    <cellStyle name="40% - Ênfase4 2 7 5 2 2" xfId="18236"/>
    <cellStyle name="40% - Ênfase4 2 7 5 3" xfId="18237"/>
    <cellStyle name="40% - Ênfase4 2 7 5 4" xfId="18238"/>
    <cellStyle name="40% - Ênfase4 2 7 6" xfId="18239"/>
    <cellStyle name="40% - Ênfase4 2 7 6 2" xfId="18240"/>
    <cellStyle name="40% - Ênfase4 2 7 7" xfId="18241"/>
    <cellStyle name="40% - Ênfase4 2 7 8" xfId="18242"/>
    <cellStyle name="40% - Ênfase4 2 7 9" xfId="46010"/>
    <cellStyle name="40% - Ênfase4 2 8" xfId="1246"/>
    <cellStyle name="40% - Ênfase4 2 8 10" xfId="49490"/>
    <cellStyle name="40% - Ênfase4 2 8 11" xfId="56566"/>
    <cellStyle name="40% - Ênfase4 2 8 2" xfId="2777"/>
    <cellStyle name="40% - Ênfase4 2 8 2 2" xfId="18243"/>
    <cellStyle name="40% - Ênfase4 2 8 2 2 2" xfId="18244"/>
    <cellStyle name="40% - Ênfase4 2 8 2 2 2 2" xfId="18245"/>
    <cellStyle name="40% - Ênfase4 2 8 2 2 3" xfId="18246"/>
    <cellStyle name="40% - Ênfase4 2 8 2 2 4" xfId="18247"/>
    <cellStyle name="40% - Ênfase4 2 8 2 2 5" xfId="55010"/>
    <cellStyle name="40% - Ênfase4 2 8 2 3" xfId="18248"/>
    <cellStyle name="40% - Ênfase4 2 8 2 3 2" xfId="18249"/>
    <cellStyle name="40% - Ênfase4 2 8 2 4" xfId="18250"/>
    <cellStyle name="40% - Ênfase4 2 8 2 5" xfId="18251"/>
    <cellStyle name="40% - Ênfase4 2 8 2 6" xfId="47990"/>
    <cellStyle name="40% - Ênfase4 2 8 2 7" xfId="51531"/>
    <cellStyle name="40% - Ênfase4 2 8 2 8" xfId="57584"/>
    <cellStyle name="40% - Ênfase4 2 8 3" xfId="18252"/>
    <cellStyle name="40% - Ênfase4 2 8 3 2" xfId="18253"/>
    <cellStyle name="40% - Ênfase4 2 8 3 2 2" xfId="18254"/>
    <cellStyle name="40% - Ênfase4 2 8 3 3" xfId="18255"/>
    <cellStyle name="40% - Ênfase4 2 8 3 4" xfId="18256"/>
    <cellStyle name="40% - Ênfase4 2 8 3 5" xfId="53511"/>
    <cellStyle name="40% - Ênfase4 2 8 4" xfId="18257"/>
    <cellStyle name="40% - Ênfase4 2 8 4 2" xfId="18258"/>
    <cellStyle name="40% - Ênfase4 2 8 4 2 2" xfId="18259"/>
    <cellStyle name="40% - Ênfase4 2 8 4 3" xfId="18260"/>
    <cellStyle name="40% - Ênfase4 2 8 4 4" xfId="18261"/>
    <cellStyle name="40% - Ênfase4 2 8 4 5" xfId="50513"/>
    <cellStyle name="40% - Ênfase4 2 8 5" xfId="18262"/>
    <cellStyle name="40% - Ênfase4 2 8 5 2" xfId="18263"/>
    <cellStyle name="40% - Ênfase4 2 8 5 2 2" xfId="18264"/>
    <cellStyle name="40% - Ênfase4 2 8 5 3" xfId="18265"/>
    <cellStyle name="40% - Ênfase4 2 8 5 4" xfId="18266"/>
    <cellStyle name="40% - Ênfase4 2 8 6" xfId="18267"/>
    <cellStyle name="40% - Ênfase4 2 8 6 2" xfId="18268"/>
    <cellStyle name="40% - Ênfase4 2 8 7" xfId="18269"/>
    <cellStyle name="40% - Ênfase4 2 8 8" xfId="18270"/>
    <cellStyle name="40% - Ênfase4 2 8 9" xfId="46491"/>
    <cellStyle name="40% - Ênfase4 2 9" xfId="1301"/>
    <cellStyle name="40% - Ênfase4 2 9 10" xfId="56622"/>
    <cellStyle name="40% - Ênfase4 2 9 2" xfId="2832"/>
    <cellStyle name="40% - Ênfase4 2 9 2 2" xfId="18271"/>
    <cellStyle name="40% - Ênfase4 2 9 2 2 2" xfId="18272"/>
    <cellStyle name="40% - Ênfase4 2 9 2 2 2 2" xfId="18273"/>
    <cellStyle name="40% - Ênfase4 2 9 2 2 3" xfId="18274"/>
    <cellStyle name="40% - Ênfase4 2 9 2 2 4" xfId="18275"/>
    <cellStyle name="40% - Ênfase4 2 9 2 2 5" xfId="55065"/>
    <cellStyle name="40% - Ênfase4 2 9 2 3" xfId="18276"/>
    <cellStyle name="40% - Ênfase4 2 9 2 3 2" xfId="18277"/>
    <cellStyle name="40% - Ênfase4 2 9 2 4" xfId="18278"/>
    <cellStyle name="40% - Ênfase4 2 9 2 5" xfId="18279"/>
    <cellStyle name="40% - Ênfase4 2 9 2 6" xfId="48045"/>
    <cellStyle name="40% - Ênfase4 2 9 2 7" xfId="52068"/>
    <cellStyle name="40% - Ênfase4 2 9 3" xfId="18280"/>
    <cellStyle name="40% - Ênfase4 2 9 3 2" xfId="18281"/>
    <cellStyle name="40% - Ênfase4 2 9 3 2 2" xfId="18282"/>
    <cellStyle name="40% - Ênfase4 2 9 3 3" xfId="18283"/>
    <cellStyle name="40% - Ênfase4 2 9 3 4" xfId="18284"/>
    <cellStyle name="40% - Ênfase4 2 9 3 5" xfId="53566"/>
    <cellStyle name="40% - Ênfase4 2 9 4" xfId="18285"/>
    <cellStyle name="40% - Ênfase4 2 9 4 2" xfId="18286"/>
    <cellStyle name="40% - Ênfase4 2 9 4 2 2" xfId="18287"/>
    <cellStyle name="40% - Ênfase4 2 9 4 3" xfId="18288"/>
    <cellStyle name="40% - Ênfase4 2 9 4 4" xfId="18289"/>
    <cellStyle name="40% - Ênfase4 2 9 5" xfId="18290"/>
    <cellStyle name="40% - Ênfase4 2 9 5 2" xfId="18291"/>
    <cellStyle name="40% - Ênfase4 2 9 6" xfId="18292"/>
    <cellStyle name="40% - Ênfase4 2 9 7" xfId="18293"/>
    <cellStyle name="40% - Ênfase4 2 9 8" xfId="46546"/>
    <cellStyle name="40% - Ênfase4 2 9 9" xfId="50568"/>
    <cellStyle name="40% - Ênfase4 20" xfId="18294"/>
    <cellStyle name="40% - Ênfase4 21" xfId="18295"/>
    <cellStyle name="40% - Ênfase4 22" xfId="45491"/>
    <cellStyle name="40% - Ênfase4 23" xfId="48490"/>
    <cellStyle name="40% - Ênfase4 24" xfId="55566"/>
    <cellStyle name="40% - Ênfase4 3" xfId="348"/>
    <cellStyle name="40% - Ênfase4 3 10" xfId="18296"/>
    <cellStyle name="40% - Ênfase4 3 10 2" xfId="18297"/>
    <cellStyle name="40% - Ênfase4 3 10 2 2" xfId="18298"/>
    <cellStyle name="40% - Ênfase4 3 10 3" xfId="18299"/>
    <cellStyle name="40% - Ênfase4 3 10 4" xfId="18300"/>
    <cellStyle name="40% - Ênfase4 3 11" xfId="18301"/>
    <cellStyle name="40% - Ênfase4 3 11 2" xfId="18302"/>
    <cellStyle name="40% - Ênfase4 3 12" xfId="18303"/>
    <cellStyle name="40% - Ênfase4 3 13" xfId="18304"/>
    <cellStyle name="40% - Ênfase4 3 14" xfId="45597"/>
    <cellStyle name="40% - Ênfase4 3 15" xfId="48596"/>
    <cellStyle name="40% - Ênfase4 3 16" xfId="55672"/>
    <cellStyle name="40% - Ênfase4 3 2" xfId="454"/>
    <cellStyle name="40% - Ênfase4 3 2 10" xfId="18305"/>
    <cellStyle name="40% - Ênfase4 3 2 11" xfId="45703"/>
    <cellStyle name="40% - Ênfase4 3 2 12" xfId="48702"/>
    <cellStyle name="40% - Ênfase4 3 2 13" xfId="55778"/>
    <cellStyle name="40% - Ênfase4 3 2 2" xfId="939"/>
    <cellStyle name="40% - Ênfase4 3 2 2 10" xfId="49183"/>
    <cellStyle name="40% - Ênfase4 3 2 2 11" xfId="56259"/>
    <cellStyle name="40% - Ênfase4 3 2 2 2" xfId="2470"/>
    <cellStyle name="40% - Ênfase4 3 2 2 2 2" xfId="18306"/>
    <cellStyle name="40% - Ênfase4 3 2 2 2 2 2" xfId="18307"/>
    <cellStyle name="40% - Ênfase4 3 2 2 2 2 2 2" xfId="18308"/>
    <cellStyle name="40% - Ênfase4 3 2 2 2 2 3" xfId="18309"/>
    <cellStyle name="40% - Ênfase4 3 2 2 2 2 4" xfId="18310"/>
    <cellStyle name="40% - Ênfase4 3 2 2 2 2 5" xfId="54703"/>
    <cellStyle name="40% - Ênfase4 3 2 2 2 3" xfId="18311"/>
    <cellStyle name="40% - Ênfase4 3 2 2 2 3 2" xfId="18312"/>
    <cellStyle name="40% - Ênfase4 3 2 2 2 3 2 2" xfId="18313"/>
    <cellStyle name="40% - Ênfase4 3 2 2 2 3 3" xfId="18314"/>
    <cellStyle name="40% - Ênfase4 3 2 2 2 3 4" xfId="18315"/>
    <cellStyle name="40% - Ênfase4 3 2 2 2 4" xfId="18316"/>
    <cellStyle name="40% - Ênfase4 3 2 2 2 4 2" xfId="18317"/>
    <cellStyle name="40% - Ênfase4 3 2 2 2 5" xfId="18318"/>
    <cellStyle name="40% - Ênfase4 3 2 2 2 6" xfId="18319"/>
    <cellStyle name="40% - Ênfase4 3 2 2 2 7" xfId="47683"/>
    <cellStyle name="40% - Ênfase4 3 2 2 2 8" xfId="51224"/>
    <cellStyle name="40% - Ênfase4 3 2 2 2 9" xfId="57277"/>
    <cellStyle name="40% - Ênfase4 3 2 2 3" xfId="18320"/>
    <cellStyle name="40% - Ênfase4 3 2 2 3 2" xfId="18321"/>
    <cellStyle name="40% - Ênfase4 3 2 2 3 2 2" xfId="18322"/>
    <cellStyle name="40% - Ênfase4 3 2 2 3 3" xfId="18323"/>
    <cellStyle name="40% - Ênfase4 3 2 2 3 4" xfId="18324"/>
    <cellStyle name="40% - Ênfase4 3 2 2 3 5" xfId="53204"/>
    <cellStyle name="40% - Ênfase4 3 2 2 4" xfId="18325"/>
    <cellStyle name="40% - Ênfase4 3 2 2 4 2" xfId="18326"/>
    <cellStyle name="40% - Ênfase4 3 2 2 4 2 2" xfId="18327"/>
    <cellStyle name="40% - Ênfase4 3 2 2 4 3" xfId="18328"/>
    <cellStyle name="40% - Ênfase4 3 2 2 4 4" xfId="18329"/>
    <cellStyle name="40% - Ênfase4 3 2 2 4 5" xfId="50206"/>
    <cellStyle name="40% - Ênfase4 3 2 2 5" xfId="18330"/>
    <cellStyle name="40% - Ênfase4 3 2 2 5 2" xfId="18331"/>
    <cellStyle name="40% - Ênfase4 3 2 2 5 2 2" xfId="18332"/>
    <cellStyle name="40% - Ênfase4 3 2 2 5 3" xfId="18333"/>
    <cellStyle name="40% - Ênfase4 3 2 2 5 4" xfId="18334"/>
    <cellStyle name="40% - Ênfase4 3 2 2 6" xfId="18335"/>
    <cellStyle name="40% - Ênfase4 3 2 2 6 2" xfId="18336"/>
    <cellStyle name="40% - Ênfase4 3 2 2 7" xfId="18337"/>
    <cellStyle name="40% - Ênfase4 3 2 2 8" xfId="18338"/>
    <cellStyle name="40% - Ênfase4 3 2 2 9" xfId="46184"/>
    <cellStyle name="40% - Ênfase4 3 2 3" xfId="1475"/>
    <cellStyle name="40% - Ênfase4 3 2 3 10" xfId="56796"/>
    <cellStyle name="40% - Ênfase4 3 2 3 2" xfId="3006"/>
    <cellStyle name="40% - Ênfase4 3 2 3 2 2" xfId="18339"/>
    <cellStyle name="40% - Ênfase4 3 2 3 2 2 2" xfId="18340"/>
    <cellStyle name="40% - Ênfase4 3 2 3 2 2 2 2" xfId="18341"/>
    <cellStyle name="40% - Ênfase4 3 2 3 2 2 3" xfId="18342"/>
    <cellStyle name="40% - Ênfase4 3 2 3 2 2 4" xfId="18343"/>
    <cellStyle name="40% - Ênfase4 3 2 3 2 2 5" xfId="55239"/>
    <cellStyle name="40% - Ênfase4 3 2 3 2 3" xfId="18344"/>
    <cellStyle name="40% - Ênfase4 3 2 3 2 3 2" xfId="18345"/>
    <cellStyle name="40% - Ênfase4 3 2 3 2 4" xfId="18346"/>
    <cellStyle name="40% - Ênfase4 3 2 3 2 5" xfId="18347"/>
    <cellStyle name="40% - Ênfase4 3 2 3 2 6" xfId="48219"/>
    <cellStyle name="40% - Ênfase4 3 2 3 2 7" xfId="52242"/>
    <cellStyle name="40% - Ênfase4 3 2 3 3" xfId="18348"/>
    <cellStyle name="40% - Ênfase4 3 2 3 3 2" xfId="18349"/>
    <cellStyle name="40% - Ênfase4 3 2 3 3 2 2" xfId="18350"/>
    <cellStyle name="40% - Ênfase4 3 2 3 3 3" xfId="18351"/>
    <cellStyle name="40% - Ênfase4 3 2 3 3 4" xfId="18352"/>
    <cellStyle name="40% - Ênfase4 3 2 3 3 5" xfId="53740"/>
    <cellStyle name="40% - Ênfase4 3 2 3 4" xfId="18353"/>
    <cellStyle name="40% - Ênfase4 3 2 3 4 2" xfId="18354"/>
    <cellStyle name="40% - Ênfase4 3 2 3 4 2 2" xfId="18355"/>
    <cellStyle name="40% - Ênfase4 3 2 3 4 3" xfId="18356"/>
    <cellStyle name="40% - Ênfase4 3 2 3 4 4" xfId="18357"/>
    <cellStyle name="40% - Ênfase4 3 2 3 5" xfId="18358"/>
    <cellStyle name="40% - Ênfase4 3 2 3 5 2" xfId="18359"/>
    <cellStyle name="40% - Ênfase4 3 2 3 6" xfId="18360"/>
    <cellStyle name="40% - Ênfase4 3 2 3 7" xfId="18361"/>
    <cellStyle name="40% - Ênfase4 3 2 3 8" xfId="46720"/>
    <cellStyle name="40% - Ênfase4 3 2 3 9" xfId="50743"/>
    <cellStyle name="40% - Ênfase4 3 2 4" xfId="1989"/>
    <cellStyle name="40% - Ênfase4 3 2 4 2" xfId="18362"/>
    <cellStyle name="40% - Ênfase4 3 2 4 2 2" xfId="18363"/>
    <cellStyle name="40% - Ênfase4 3 2 4 2 2 2" xfId="18364"/>
    <cellStyle name="40% - Ênfase4 3 2 4 2 3" xfId="18365"/>
    <cellStyle name="40% - Ênfase4 3 2 4 2 4" xfId="18366"/>
    <cellStyle name="40% - Ênfase4 3 2 4 2 5" xfId="54222"/>
    <cellStyle name="40% - Ênfase4 3 2 4 3" xfId="18367"/>
    <cellStyle name="40% - Ênfase4 3 2 4 3 2" xfId="18368"/>
    <cellStyle name="40% - Ênfase4 3 2 4 4" xfId="18369"/>
    <cellStyle name="40% - Ênfase4 3 2 4 5" xfId="18370"/>
    <cellStyle name="40% - Ênfase4 3 2 4 6" xfId="47202"/>
    <cellStyle name="40% - Ênfase4 3 2 4 7" xfId="51761"/>
    <cellStyle name="40% - Ênfase4 3 2 5" xfId="18371"/>
    <cellStyle name="40% - Ênfase4 3 2 5 2" xfId="18372"/>
    <cellStyle name="40% - Ênfase4 3 2 5 2 2" xfId="18373"/>
    <cellStyle name="40% - Ênfase4 3 2 5 3" xfId="18374"/>
    <cellStyle name="40% - Ênfase4 3 2 5 4" xfId="18375"/>
    <cellStyle name="40% - Ênfase4 3 2 5 5" xfId="52723"/>
    <cellStyle name="40% - Ênfase4 3 2 6" xfId="18376"/>
    <cellStyle name="40% - Ênfase4 3 2 6 2" xfId="18377"/>
    <cellStyle name="40% - Ênfase4 3 2 6 2 2" xfId="18378"/>
    <cellStyle name="40% - Ênfase4 3 2 6 3" xfId="18379"/>
    <cellStyle name="40% - Ênfase4 3 2 6 4" xfId="18380"/>
    <cellStyle name="40% - Ênfase4 3 2 6 5" xfId="49725"/>
    <cellStyle name="40% - Ênfase4 3 2 7" xfId="18381"/>
    <cellStyle name="40% - Ênfase4 3 2 7 2" xfId="18382"/>
    <cellStyle name="40% - Ênfase4 3 2 7 2 2" xfId="18383"/>
    <cellStyle name="40% - Ênfase4 3 2 7 3" xfId="18384"/>
    <cellStyle name="40% - Ênfase4 3 2 7 4" xfId="18385"/>
    <cellStyle name="40% - Ênfase4 3 2 8" xfId="18386"/>
    <cellStyle name="40% - Ênfase4 3 2 8 2" xfId="18387"/>
    <cellStyle name="40% - Ênfase4 3 2 9" xfId="18388"/>
    <cellStyle name="40% - Ênfase4 3 3" xfId="560"/>
    <cellStyle name="40% - Ênfase4 3 3 10" xfId="18389"/>
    <cellStyle name="40% - Ênfase4 3 3 11" xfId="45809"/>
    <cellStyle name="40% - Ênfase4 3 3 12" xfId="48808"/>
    <cellStyle name="40% - Ênfase4 3 3 13" xfId="55884"/>
    <cellStyle name="40% - Ênfase4 3 3 2" xfId="1045"/>
    <cellStyle name="40% - Ênfase4 3 3 2 10" xfId="49289"/>
    <cellStyle name="40% - Ênfase4 3 3 2 11" xfId="56365"/>
    <cellStyle name="40% - Ênfase4 3 3 2 2" xfId="2576"/>
    <cellStyle name="40% - Ênfase4 3 3 2 2 2" xfId="18390"/>
    <cellStyle name="40% - Ênfase4 3 3 2 2 2 2" xfId="18391"/>
    <cellStyle name="40% - Ênfase4 3 3 2 2 2 2 2" xfId="18392"/>
    <cellStyle name="40% - Ênfase4 3 3 2 2 2 3" xfId="18393"/>
    <cellStyle name="40% - Ênfase4 3 3 2 2 2 4" xfId="18394"/>
    <cellStyle name="40% - Ênfase4 3 3 2 2 2 5" xfId="54809"/>
    <cellStyle name="40% - Ênfase4 3 3 2 2 3" xfId="18395"/>
    <cellStyle name="40% - Ênfase4 3 3 2 2 3 2" xfId="18396"/>
    <cellStyle name="40% - Ênfase4 3 3 2 2 3 2 2" xfId="18397"/>
    <cellStyle name="40% - Ênfase4 3 3 2 2 3 3" xfId="18398"/>
    <cellStyle name="40% - Ênfase4 3 3 2 2 3 4" xfId="18399"/>
    <cellStyle name="40% - Ênfase4 3 3 2 2 4" xfId="18400"/>
    <cellStyle name="40% - Ênfase4 3 3 2 2 4 2" xfId="18401"/>
    <cellStyle name="40% - Ênfase4 3 3 2 2 5" xfId="18402"/>
    <cellStyle name="40% - Ênfase4 3 3 2 2 6" xfId="18403"/>
    <cellStyle name="40% - Ênfase4 3 3 2 2 7" xfId="47789"/>
    <cellStyle name="40% - Ênfase4 3 3 2 2 8" xfId="51330"/>
    <cellStyle name="40% - Ênfase4 3 3 2 2 9" xfId="57383"/>
    <cellStyle name="40% - Ênfase4 3 3 2 3" xfId="18404"/>
    <cellStyle name="40% - Ênfase4 3 3 2 3 2" xfId="18405"/>
    <cellStyle name="40% - Ênfase4 3 3 2 3 2 2" xfId="18406"/>
    <cellStyle name="40% - Ênfase4 3 3 2 3 3" xfId="18407"/>
    <cellStyle name="40% - Ênfase4 3 3 2 3 4" xfId="18408"/>
    <cellStyle name="40% - Ênfase4 3 3 2 3 5" xfId="53310"/>
    <cellStyle name="40% - Ênfase4 3 3 2 4" xfId="18409"/>
    <cellStyle name="40% - Ênfase4 3 3 2 4 2" xfId="18410"/>
    <cellStyle name="40% - Ênfase4 3 3 2 4 2 2" xfId="18411"/>
    <cellStyle name="40% - Ênfase4 3 3 2 4 3" xfId="18412"/>
    <cellStyle name="40% - Ênfase4 3 3 2 4 4" xfId="18413"/>
    <cellStyle name="40% - Ênfase4 3 3 2 4 5" xfId="50312"/>
    <cellStyle name="40% - Ênfase4 3 3 2 5" xfId="18414"/>
    <cellStyle name="40% - Ênfase4 3 3 2 5 2" xfId="18415"/>
    <cellStyle name="40% - Ênfase4 3 3 2 5 2 2" xfId="18416"/>
    <cellStyle name="40% - Ênfase4 3 3 2 5 3" xfId="18417"/>
    <cellStyle name="40% - Ênfase4 3 3 2 5 4" xfId="18418"/>
    <cellStyle name="40% - Ênfase4 3 3 2 6" xfId="18419"/>
    <cellStyle name="40% - Ênfase4 3 3 2 6 2" xfId="18420"/>
    <cellStyle name="40% - Ênfase4 3 3 2 7" xfId="18421"/>
    <cellStyle name="40% - Ênfase4 3 3 2 8" xfId="18422"/>
    <cellStyle name="40% - Ênfase4 3 3 2 9" xfId="46290"/>
    <cellStyle name="40% - Ênfase4 3 3 3" xfId="1581"/>
    <cellStyle name="40% - Ênfase4 3 3 3 10" xfId="56902"/>
    <cellStyle name="40% - Ênfase4 3 3 3 2" xfId="3112"/>
    <cellStyle name="40% - Ênfase4 3 3 3 2 2" xfId="18423"/>
    <cellStyle name="40% - Ênfase4 3 3 3 2 2 2" xfId="18424"/>
    <cellStyle name="40% - Ênfase4 3 3 3 2 2 2 2" xfId="18425"/>
    <cellStyle name="40% - Ênfase4 3 3 3 2 2 3" xfId="18426"/>
    <cellStyle name="40% - Ênfase4 3 3 3 2 2 4" xfId="18427"/>
    <cellStyle name="40% - Ênfase4 3 3 3 2 2 5" xfId="55345"/>
    <cellStyle name="40% - Ênfase4 3 3 3 2 3" xfId="18428"/>
    <cellStyle name="40% - Ênfase4 3 3 3 2 3 2" xfId="18429"/>
    <cellStyle name="40% - Ênfase4 3 3 3 2 4" xfId="18430"/>
    <cellStyle name="40% - Ênfase4 3 3 3 2 5" xfId="18431"/>
    <cellStyle name="40% - Ênfase4 3 3 3 2 6" xfId="48325"/>
    <cellStyle name="40% - Ênfase4 3 3 3 2 7" xfId="52348"/>
    <cellStyle name="40% - Ênfase4 3 3 3 3" xfId="18432"/>
    <cellStyle name="40% - Ênfase4 3 3 3 3 2" xfId="18433"/>
    <cellStyle name="40% - Ênfase4 3 3 3 3 2 2" xfId="18434"/>
    <cellStyle name="40% - Ênfase4 3 3 3 3 3" xfId="18435"/>
    <cellStyle name="40% - Ênfase4 3 3 3 3 4" xfId="18436"/>
    <cellStyle name="40% - Ênfase4 3 3 3 3 5" xfId="53846"/>
    <cellStyle name="40% - Ênfase4 3 3 3 4" xfId="18437"/>
    <cellStyle name="40% - Ênfase4 3 3 3 4 2" xfId="18438"/>
    <cellStyle name="40% - Ênfase4 3 3 3 4 2 2" xfId="18439"/>
    <cellStyle name="40% - Ênfase4 3 3 3 4 3" xfId="18440"/>
    <cellStyle name="40% - Ênfase4 3 3 3 4 4" xfId="18441"/>
    <cellStyle name="40% - Ênfase4 3 3 3 5" xfId="18442"/>
    <cellStyle name="40% - Ênfase4 3 3 3 5 2" xfId="18443"/>
    <cellStyle name="40% - Ênfase4 3 3 3 6" xfId="18444"/>
    <cellStyle name="40% - Ênfase4 3 3 3 7" xfId="18445"/>
    <cellStyle name="40% - Ênfase4 3 3 3 8" xfId="46826"/>
    <cellStyle name="40% - Ênfase4 3 3 3 9" xfId="50849"/>
    <cellStyle name="40% - Ênfase4 3 3 4" xfId="2095"/>
    <cellStyle name="40% - Ênfase4 3 3 4 2" xfId="18446"/>
    <cellStyle name="40% - Ênfase4 3 3 4 2 2" xfId="18447"/>
    <cellStyle name="40% - Ênfase4 3 3 4 2 2 2" xfId="18448"/>
    <cellStyle name="40% - Ênfase4 3 3 4 2 3" xfId="18449"/>
    <cellStyle name="40% - Ênfase4 3 3 4 2 4" xfId="18450"/>
    <cellStyle name="40% - Ênfase4 3 3 4 2 5" xfId="54328"/>
    <cellStyle name="40% - Ênfase4 3 3 4 3" xfId="18451"/>
    <cellStyle name="40% - Ênfase4 3 3 4 3 2" xfId="18452"/>
    <cellStyle name="40% - Ênfase4 3 3 4 4" xfId="18453"/>
    <cellStyle name="40% - Ênfase4 3 3 4 5" xfId="18454"/>
    <cellStyle name="40% - Ênfase4 3 3 4 6" xfId="47308"/>
    <cellStyle name="40% - Ênfase4 3 3 4 7" xfId="51867"/>
    <cellStyle name="40% - Ênfase4 3 3 5" xfId="18455"/>
    <cellStyle name="40% - Ênfase4 3 3 5 2" xfId="18456"/>
    <cellStyle name="40% - Ênfase4 3 3 5 2 2" xfId="18457"/>
    <cellStyle name="40% - Ênfase4 3 3 5 3" xfId="18458"/>
    <cellStyle name="40% - Ênfase4 3 3 5 4" xfId="18459"/>
    <cellStyle name="40% - Ênfase4 3 3 5 5" xfId="52829"/>
    <cellStyle name="40% - Ênfase4 3 3 6" xfId="18460"/>
    <cellStyle name="40% - Ênfase4 3 3 6 2" xfId="18461"/>
    <cellStyle name="40% - Ênfase4 3 3 6 2 2" xfId="18462"/>
    <cellStyle name="40% - Ênfase4 3 3 6 3" xfId="18463"/>
    <cellStyle name="40% - Ênfase4 3 3 6 4" xfId="18464"/>
    <cellStyle name="40% - Ênfase4 3 3 6 5" xfId="49831"/>
    <cellStyle name="40% - Ênfase4 3 3 7" xfId="18465"/>
    <cellStyle name="40% - Ênfase4 3 3 7 2" xfId="18466"/>
    <cellStyle name="40% - Ênfase4 3 3 7 2 2" xfId="18467"/>
    <cellStyle name="40% - Ênfase4 3 3 7 3" xfId="18468"/>
    <cellStyle name="40% - Ênfase4 3 3 7 4" xfId="18469"/>
    <cellStyle name="40% - Ênfase4 3 3 8" xfId="18470"/>
    <cellStyle name="40% - Ênfase4 3 3 8 2" xfId="18471"/>
    <cellStyle name="40% - Ênfase4 3 3 9" xfId="18472"/>
    <cellStyle name="40% - Ênfase4 3 4" xfId="670"/>
    <cellStyle name="40% - Ênfase4 3 4 10" xfId="18473"/>
    <cellStyle name="40% - Ênfase4 3 4 11" xfId="45917"/>
    <cellStyle name="40% - Ênfase4 3 4 12" xfId="48916"/>
    <cellStyle name="40% - Ênfase4 3 4 13" xfId="55992"/>
    <cellStyle name="40% - Ênfase4 3 4 2" xfId="1153"/>
    <cellStyle name="40% - Ênfase4 3 4 2 10" xfId="49397"/>
    <cellStyle name="40% - Ênfase4 3 4 2 11" xfId="56473"/>
    <cellStyle name="40% - Ênfase4 3 4 2 2" xfId="2684"/>
    <cellStyle name="40% - Ênfase4 3 4 2 2 2" xfId="18474"/>
    <cellStyle name="40% - Ênfase4 3 4 2 2 2 2" xfId="18475"/>
    <cellStyle name="40% - Ênfase4 3 4 2 2 2 2 2" xfId="18476"/>
    <cellStyle name="40% - Ênfase4 3 4 2 2 2 3" xfId="18477"/>
    <cellStyle name="40% - Ênfase4 3 4 2 2 2 4" xfId="18478"/>
    <cellStyle name="40% - Ênfase4 3 4 2 2 2 5" xfId="54917"/>
    <cellStyle name="40% - Ênfase4 3 4 2 2 3" xfId="18479"/>
    <cellStyle name="40% - Ênfase4 3 4 2 2 3 2" xfId="18480"/>
    <cellStyle name="40% - Ênfase4 3 4 2 2 3 2 2" xfId="18481"/>
    <cellStyle name="40% - Ênfase4 3 4 2 2 3 3" xfId="18482"/>
    <cellStyle name="40% - Ênfase4 3 4 2 2 3 4" xfId="18483"/>
    <cellStyle name="40% - Ênfase4 3 4 2 2 4" xfId="18484"/>
    <cellStyle name="40% - Ênfase4 3 4 2 2 4 2" xfId="18485"/>
    <cellStyle name="40% - Ênfase4 3 4 2 2 5" xfId="18486"/>
    <cellStyle name="40% - Ênfase4 3 4 2 2 6" xfId="18487"/>
    <cellStyle name="40% - Ênfase4 3 4 2 2 7" xfId="47897"/>
    <cellStyle name="40% - Ênfase4 3 4 2 2 8" xfId="51438"/>
    <cellStyle name="40% - Ênfase4 3 4 2 2 9" xfId="57491"/>
    <cellStyle name="40% - Ênfase4 3 4 2 3" xfId="18488"/>
    <cellStyle name="40% - Ênfase4 3 4 2 3 2" xfId="18489"/>
    <cellStyle name="40% - Ênfase4 3 4 2 3 2 2" xfId="18490"/>
    <cellStyle name="40% - Ênfase4 3 4 2 3 3" xfId="18491"/>
    <cellStyle name="40% - Ênfase4 3 4 2 3 4" xfId="18492"/>
    <cellStyle name="40% - Ênfase4 3 4 2 3 5" xfId="53418"/>
    <cellStyle name="40% - Ênfase4 3 4 2 4" xfId="18493"/>
    <cellStyle name="40% - Ênfase4 3 4 2 4 2" xfId="18494"/>
    <cellStyle name="40% - Ênfase4 3 4 2 4 2 2" xfId="18495"/>
    <cellStyle name="40% - Ênfase4 3 4 2 4 3" xfId="18496"/>
    <cellStyle name="40% - Ênfase4 3 4 2 4 4" xfId="18497"/>
    <cellStyle name="40% - Ênfase4 3 4 2 4 5" xfId="50420"/>
    <cellStyle name="40% - Ênfase4 3 4 2 5" xfId="18498"/>
    <cellStyle name="40% - Ênfase4 3 4 2 5 2" xfId="18499"/>
    <cellStyle name="40% - Ênfase4 3 4 2 5 2 2" xfId="18500"/>
    <cellStyle name="40% - Ênfase4 3 4 2 5 3" xfId="18501"/>
    <cellStyle name="40% - Ênfase4 3 4 2 5 4" xfId="18502"/>
    <cellStyle name="40% - Ênfase4 3 4 2 6" xfId="18503"/>
    <cellStyle name="40% - Ênfase4 3 4 2 6 2" xfId="18504"/>
    <cellStyle name="40% - Ênfase4 3 4 2 7" xfId="18505"/>
    <cellStyle name="40% - Ênfase4 3 4 2 8" xfId="18506"/>
    <cellStyle name="40% - Ênfase4 3 4 2 9" xfId="46398"/>
    <cellStyle name="40% - Ênfase4 3 4 3" xfId="1689"/>
    <cellStyle name="40% - Ênfase4 3 4 3 10" xfId="57010"/>
    <cellStyle name="40% - Ênfase4 3 4 3 2" xfId="3220"/>
    <cellStyle name="40% - Ênfase4 3 4 3 2 2" xfId="18507"/>
    <cellStyle name="40% - Ênfase4 3 4 3 2 2 2" xfId="18508"/>
    <cellStyle name="40% - Ênfase4 3 4 3 2 2 2 2" xfId="18509"/>
    <cellStyle name="40% - Ênfase4 3 4 3 2 2 3" xfId="18510"/>
    <cellStyle name="40% - Ênfase4 3 4 3 2 2 4" xfId="18511"/>
    <cellStyle name="40% - Ênfase4 3 4 3 2 2 5" xfId="55453"/>
    <cellStyle name="40% - Ênfase4 3 4 3 2 3" xfId="18512"/>
    <cellStyle name="40% - Ênfase4 3 4 3 2 3 2" xfId="18513"/>
    <cellStyle name="40% - Ênfase4 3 4 3 2 4" xfId="18514"/>
    <cellStyle name="40% - Ênfase4 3 4 3 2 5" xfId="18515"/>
    <cellStyle name="40% - Ênfase4 3 4 3 2 6" xfId="48433"/>
    <cellStyle name="40% - Ênfase4 3 4 3 2 7" xfId="52456"/>
    <cellStyle name="40% - Ênfase4 3 4 3 3" xfId="18516"/>
    <cellStyle name="40% - Ênfase4 3 4 3 3 2" xfId="18517"/>
    <cellStyle name="40% - Ênfase4 3 4 3 3 2 2" xfId="18518"/>
    <cellStyle name="40% - Ênfase4 3 4 3 3 3" xfId="18519"/>
    <cellStyle name="40% - Ênfase4 3 4 3 3 4" xfId="18520"/>
    <cellStyle name="40% - Ênfase4 3 4 3 3 5" xfId="53954"/>
    <cellStyle name="40% - Ênfase4 3 4 3 4" xfId="18521"/>
    <cellStyle name="40% - Ênfase4 3 4 3 4 2" xfId="18522"/>
    <cellStyle name="40% - Ênfase4 3 4 3 4 2 2" xfId="18523"/>
    <cellStyle name="40% - Ênfase4 3 4 3 4 3" xfId="18524"/>
    <cellStyle name="40% - Ênfase4 3 4 3 4 4" xfId="18525"/>
    <cellStyle name="40% - Ênfase4 3 4 3 5" xfId="18526"/>
    <cellStyle name="40% - Ênfase4 3 4 3 5 2" xfId="18527"/>
    <cellStyle name="40% - Ênfase4 3 4 3 6" xfId="18528"/>
    <cellStyle name="40% - Ênfase4 3 4 3 7" xfId="18529"/>
    <cellStyle name="40% - Ênfase4 3 4 3 8" xfId="46934"/>
    <cellStyle name="40% - Ênfase4 3 4 3 9" xfId="50957"/>
    <cellStyle name="40% - Ênfase4 3 4 4" xfId="2203"/>
    <cellStyle name="40% - Ênfase4 3 4 4 2" xfId="18530"/>
    <cellStyle name="40% - Ênfase4 3 4 4 2 2" xfId="18531"/>
    <cellStyle name="40% - Ênfase4 3 4 4 2 2 2" xfId="18532"/>
    <cellStyle name="40% - Ênfase4 3 4 4 2 3" xfId="18533"/>
    <cellStyle name="40% - Ênfase4 3 4 4 2 4" xfId="18534"/>
    <cellStyle name="40% - Ênfase4 3 4 4 2 5" xfId="54436"/>
    <cellStyle name="40% - Ênfase4 3 4 4 3" xfId="18535"/>
    <cellStyle name="40% - Ênfase4 3 4 4 3 2" xfId="18536"/>
    <cellStyle name="40% - Ênfase4 3 4 4 4" xfId="18537"/>
    <cellStyle name="40% - Ênfase4 3 4 4 5" xfId="18538"/>
    <cellStyle name="40% - Ênfase4 3 4 4 6" xfId="47416"/>
    <cellStyle name="40% - Ênfase4 3 4 4 7" xfId="51975"/>
    <cellStyle name="40% - Ênfase4 3 4 5" xfId="18539"/>
    <cellStyle name="40% - Ênfase4 3 4 5 2" xfId="18540"/>
    <cellStyle name="40% - Ênfase4 3 4 5 2 2" xfId="18541"/>
    <cellStyle name="40% - Ênfase4 3 4 5 3" xfId="18542"/>
    <cellStyle name="40% - Ênfase4 3 4 5 4" xfId="18543"/>
    <cellStyle name="40% - Ênfase4 3 4 5 5" xfId="52937"/>
    <cellStyle name="40% - Ênfase4 3 4 6" xfId="18544"/>
    <cellStyle name="40% - Ênfase4 3 4 6 2" xfId="18545"/>
    <cellStyle name="40% - Ênfase4 3 4 6 2 2" xfId="18546"/>
    <cellStyle name="40% - Ênfase4 3 4 6 3" xfId="18547"/>
    <cellStyle name="40% - Ênfase4 3 4 6 4" xfId="18548"/>
    <cellStyle name="40% - Ênfase4 3 4 6 5" xfId="49939"/>
    <cellStyle name="40% - Ênfase4 3 4 7" xfId="18549"/>
    <cellStyle name="40% - Ênfase4 3 4 7 2" xfId="18550"/>
    <cellStyle name="40% - Ênfase4 3 4 7 2 2" xfId="18551"/>
    <cellStyle name="40% - Ênfase4 3 4 7 3" xfId="18552"/>
    <cellStyle name="40% - Ênfase4 3 4 7 4" xfId="18553"/>
    <cellStyle name="40% - Ênfase4 3 4 8" xfId="18554"/>
    <cellStyle name="40% - Ênfase4 3 4 8 2" xfId="18555"/>
    <cellStyle name="40% - Ênfase4 3 4 9" xfId="18556"/>
    <cellStyle name="40% - Ênfase4 3 5" xfId="833"/>
    <cellStyle name="40% - Ênfase4 3 5 10" xfId="49077"/>
    <cellStyle name="40% - Ênfase4 3 5 11" xfId="56153"/>
    <cellStyle name="40% - Ênfase4 3 5 2" xfId="2364"/>
    <cellStyle name="40% - Ênfase4 3 5 2 2" xfId="18557"/>
    <cellStyle name="40% - Ênfase4 3 5 2 2 2" xfId="18558"/>
    <cellStyle name="40% - Ênfase4 3 5 2 2 2 2" xfId="18559"/>
    <cellStyle name="40% - Ênfase4 3 5 2 2 3" xfId="18560"/>
    <cellStyle name="40% - Ênfase4 3 5 2 2 4" xfId="18561"/>
    <cellStyle name="40% - Ênfase4 3 5 2 2 5" xfId="54597"/>
    <cellStyle name="40% - Ênfase4 3 5 2 3" xfId="18562"/>
    <cellStyle name="40% - Ênfase4 3 5 2 3 2" xfId="18563"/>
    <cellStyle name="40% - Ênfase4 3 5 2 3 2 2" xfId="18564"/>
    <cellStyle name="40% - Ênfase4 3 5 2 3 3" xfId="18565"/>
    <cellStyle name="40% - Ênfase4 3 5 2 3 4" xfId="18566"/>
    <cellStyle name="40% - Ênfase4 3 5 2 4" xfId="18567"/>
    <cellStyle name="40% - Ênfase4 3 5 2 4 2" xfId="18568"/>
    <cellStyle name="40% - Ênfase4 3 5 2 5" xfId="18569"/>
    <cellStyle name="40% - Ênfase4 3 5 2 6" xfId="18570"/>
    <cellStyle name="40% - Ênfase4 3 5 2 7" xfId="47577"/>
    <cellStyle name="40% - Ênfase4 3 5 2 8" xfId="51118"/>
    <cellStyle name="40% - Ênfase4 3 5 2 9" xfId="57171"/>
    <cellStyle name="40% - Ênfase4 3 5 3" xfId="18571"/>
    <cellStyle name="40% - Ênfase4 3 5 3 2" xfId="18572"/>
    <cellStyle name="40% - Ênfase4 3 5 3 2 2" xfId="18573"/>
    <cellStyle name="40% - Ênfase4 3 5 3 3" xfId="18574"/>
    <cellStyle name="40% - Ênfase4 3 5 3 4" xfId="18575"/>
    <cellStyle name="40% - Ênfase4 3 5 3 5" xfId="53098"/>
    <cellStyle name="40% - Ênfase4 3 5 4" xfId="18576"/>
    <cellStyle name="40% - Ênfase4 3 5 4 2" xfId="18577"/>
    <cellStyle name="40% - Ênfase4 3 5 4 2 2" xfId="18578"/>
    <cellStyle name="40% - Ênfase4 3 5 4 3" xfId="18579"/>
    <cellStyle name="40% - Ênfase4 3 5 4 4" xfId="18580"/>
    <cellStyle name="40% - Ênfase4 3 5 4 5" xfId="50100"/>
    <cellStyle name="40% - Ênfase4 3 5 5" xfId="18581"/>
    <cellStyle name="40% - Ênfase4 3 5 5 2" xfId="18582"/>
    <cellStyle name="40% - Ênfase4 3 5 5 2 2" xfId="18583"/>
    <cellStyle name="40% - Ênfase4 3 5 5 3" xfId="18584"/>
    <cellStyle name="40% - Ênfase4 3 5 5 4" xfId="18585"/>
    <cellStyle name="40% - Ênfase4 3 5 6" xfId="18586"/>
    <cellStyle name="40% - Ênfase4 3 5 6 2" xfId="18587"/>
    <cellStyle name="40% - Ênfase4 3 5 7" xfId="18588"/>
    <cellStyle name="40% - Ênfase4 3 5 8" xfId="18589"/>
    <cellStyle name="40% - Ênfase4 3 5 9" xfId="46078"/>
    <cellStyle name="40% - Ênfase4 3 6" xfId="1369"/>
    <cellStyle name="40% - Ênfase4 3 6 10" xfId="56690"/>
    <cellStyle name="40% - Ênfase4 3 6 2" xfId="2900"/>
    <cellStyle name="40% - Ênfase4 3 6 2 2" xfId="18590"/>
    <cellStyle name="40% - Ênfase4 3 6 2 2 2" xfId="18591"/>
    <cellStyle name="40% - Ênfase4 3 6 2 2 2 2" xfId="18592"/>
    <cellStyle name="40% - Ênfase4 3 6 2 2 3" xfId="18593"/>
    <cellStyle name="40% - Ênfase4 3 6 2 2 4" xfId="18594"/>
    <cellStyle name="40% - Ênfase4 3 6 2 2 5" xfId="55133"/>
    <cellStyle name="40% - Ênfase4 3 6 2 3" xfId="18595"/>
    <cellStyle name="40% - Ênfase4 3 6 2 3 2" xfId="18596"/>
    <cellStyle name="40% - Ênfase4 3 6 2 4" xfId="18597"/>
    <cellStyle name="40% - Ênfase4 3 6 2 5" xfId="18598"/>
    <cellStyle name="40% - Ênfase4 3 6 2 6" xfId="48113"/>
    <cellStyle name="40% - Ênfase4 3 6 2 7" xfId="52136"/>
    <cellStyle name="40% - Ênfase4 3 6 3" xfId="18599"/>
    <cellStyle name="40% - Ênfase4 3 6 3 2" xfId="18600"/>
    <cellStyle name="40% - Ênfase4 3 6 3 2 2" xfId="18601"/>
    <cellStyle name="40% - Ênfase4 3 6 3 3" xfId="18602"/>
    <cellStyle name="40% - Ênfase4 3 6 3 4" xfId="18603"/>
    <cellStyle name="40% - Ênfase4 3 6 3 5" xfId="53634"/>
    <cellStyle name="40% - Ênfase4 3 6 4" xfId="18604"/>
    <cellStyle name="40% - Ênfase4 3 6 4 2" xfId="18605"/>
    <cellStyle name="40% - Ênfase4 3 6 4 2 2" xfId="18606"/>
    <cellStyle name="40% - Ênfase4 3 6 4 3" xfId="18607"/>
    <cellStyle name="40% - Ênfase4 3 6 4 4" xfId="18608"/>
    <cellStyle name="40% - Ênfase4 3 6 5" xfId="18609"/>
    <cellStyle name="40% - Ênfase4 3 6 5 2" xfId="18610"/>
    <cellStyle name="40% - Ênfase4 3 6 6" xfId="18611"/>
    <cellStyle name="40% - Ênfase4 3 6 7" xfId="18612"/>
    <cellStyle name="40% - Ênfase4 3 6 8" xfId="46614"/>
    <cellStyle name="40% - Ênfase4 3 6 9" xfId="50637"/>
    <cellStyle name="40% - Ênfase4 3 7" xfId="1883"/>
    <cellStyle name="40% - Ênfase4 3 7 2" xfId="18613"/>
    <cellStyle name="40% - Ênfase4 3 7 2 2" xfId="18614"/>
    <cellStyle name="40% - Ênfase4 3 7 2 2 2" xfId="18615"/>
    <cellStyle name="40% - Ênfase4 3 7 2 3" xfId="18616"/>
    <cellStyle name="40% - Ênfase4 3 7 2 4" xfId="18617"/>
    <cellStyle name="40% - Ênfase4 3 7 2 5" xfId="54116"/>
    <cellStyle name="40% - Ênfase4 3 7 3" xfId="18618"/>
    <cellStyle name="40% - Ênfase4 3 7 3 2" xfId="18619"/>
    <cellStyle name="40% - Ênfase4 3 7 4" xfId="18620"/>
    <cellStyle name="40% - Ênfase4 3 7 5" xfId="18621"/>
    <cellStyle name="40% - Ênfase4 3 7 6" xfId="47096"/>
    <cellStyle name="40% - Ênfase4 3 7 7" xfId="51655"/>
    <cellStyle name="40% - Ênfase4 3 8" xfId="18622"/>
    <cellStyle name="40% - Ênfase4 3 8 2" xfId="18623"/>
    <cellStyle name="40% - Ênfase4 3 8 2 2" xfId="18624"/>
    <cellStyle name="40% - Ênfase4 3 8 3" xfId="18625"/>
    <cellStyle name="40% - Ênfase4 3 8 4" xfId="18626"/>
    <cellStyle name="40% - Ênfase4 3 8 5" xfId="52617"/>
    <cellStyle name="40% - Ênfase4 3 9" xfId="18627"/>
    <cellStyle name="40% - Ênfase4 3 9 2" xfId="18628"/>
    <cellStyle name="40% - Ênfase4 3 9 2 2" xfId="18629"/>
    <cellStyle name="40% - Ênfase4 3 9 3" xfId="18630"/>
    <cellStyle name="40% - Ênfase4 3 9 4" xfId="18631"/>
    <cellStyle name="40% - Ênfase4 3 9 5" xfId="49619"/>
    <cellStyle name="40% - Ênfase4 4" xfId="295"/>
    <cellStyle name="40% - Ênfase4 4 10" xfId="18632"/>
    <cellStyle name="40% - Ênfase4 4 11" xfId="45544"/>
    <cellStyle name="40% - Ênfase4 4 12" xfId="48543"/>
    <cellStyle name="40% - Ênfase4 4 13" xfId="55619"/>
    <cellStyle name="40% - Ênfase4 4 2" xfId="780"/>
    <cellStyle name="40% - Ênfase4 4 2 10" xfId="49024"/>
    <cellStyle name="40% - Ênfase4 4 2 11" xfId="56100"/>
    <cellStyle name="40% - Ênfase4 4 2 2" xfId="2311"/>
    <cellStyle name="40% - Ênfase4 4 2 2 2" xfId="18633"/>
    <cellStyle name="40% - Ênfase4 4 2 2 2 2" xfId="18634"/>
    <cellStyle name="40% - Ênfase4 4 2 2 2 2 2" xfId="18635"/>
    <cellStyle name="40% - Ênfase4 4 2 2 2 3" xfId="18636"/>
    <cellStyle name="40% - Ênfase4 4 2 2 2 4" xfId="18637"/>
    <cellStyle name="40% - Ênfase4 4 2 2 2 5" xfId="54544"/>
    <cellStyle name="40% - Ênfase4 4 2 2 3" xfId="18638"/>
    <cellStyle name="40% - Ênfase4 4 2 2 3 2" xfId="18639"/>
    <cellStyle name="40% - Ênfase4 4 2 2 3 2 2" xfId="18640"/>
    <cellStyle name="40% - Ênfase4 4 2 2 3 3" xfId="18641"/>
    <cellStyle name="40% - Ênfase4 4 2 2 3 4" xfId="18642"/>
    <cellStyle name="40% - Ênfase4 4 2 2 4" xfId="18643"/>
    <cellStyle name="40% - Ênfase4 4 2 2 4 2" xfId="18644"/>
    <cellStyle name="40% - Ênfase4 4 2 2 5" xfId="18645"/>
    <cellStyle name="40% - Ênfase4 4 2 2 6" xfId="18646"/>
    <cellStyle name="40% - Ênfase4 4 2 2 7" xfId="47524"/>
    <cellStyle name="40% - Ênfase4 4 2 2 8" xfId="51065"/>
    <cellStyle name="40% - Ênfase4 4 2 2 9" xfId="57118"/>
    <cellStyle name="40% - Ênfase4 4 2 3" xfId="18647"/>
    <cellStyle name="40% - Ênfase4 4 2 3 2" xfId="18648"/>
    <cellStyle name="40% - Ênfase4 4 2 3 2 2" xfId="18649"/>
    <cellStyle name="40% - Ênfase4 4 2 3 3" xfId="18650"/>
    <cellStyle name="40% - Ênfase4 4 2 3 4" xfId="18651"/>
    <cellStyle name="40% - Ênfase4 4 2 3 5" xfId="53045"/>
    <cellStyle name="40% - Ênfase4 4 2 4" xfId="18652"/>
    <cellStyle name="40% - Ênfase4 4 2 4 2" xfId="18653"/>
    <cellStyle name="40% - Ênfase4 4 2 4 2 2" xfId="18654"/>
    <cellStyle name="40% - Ênfase4 4 2 4 3" xfId="18655"/>
    <cellStyle name="40% - Ênfase4 4 2 4 4" xfId="18656"/>
    <cellStyle name="40% - Ênfase4 4 2 4 5" xfId="50047"/>
    <cellStyle name="40% - Ênfase4 4 2 5" xfId="18657"/>
    <cellStyle name="40% - Ênfase4 4 2 5 2" xfId="18658"/>
    <cellStyle name="40% - Ênfase4 4 2 5 2 2" xfId="18659"/>
    <cellStyle name="40% - Ênfase4 4 2 5 3" xfId="18660"/>
    <cellStyle name="40% - Ênfase4 4 2 5 4" xfId="18661"/>
    <cellStyle name="40% - Ênfase4 4 2 6" xfId="18662"/>
    <cellStyle name="40% - Ênfase4 4 2 6 2" xfId="18663"/>
    <cellStyle name="40% - Ênfase4 4 2 7" xfId="18664"/>
    <cellStyle name="40% - Ênfase4 4 2 8" xfId="18665"/>
    <cellStyle name="40% - Ênfase4 4 2 9" xfId="46025"/>
    <cellStyle name="40% - Ênfase4 4 3" xfId="1316"/>
    <cellStyle name="40% - Ênfase4 4 3 10" xfId="56637"/>
    <cellStyle name="40% - Ênfase4 4 3 2" xfId="2847"/>
    <cellStyle name="40% - Ênfase4 4 3 2 2" xfId="18666"/>
    <cellStyle name="40% - Ênfase4 4 3 2 2 2" xfId="18667"/>
    <cellStyle name="40% - Ênfase4 4 3 2 2 2 2" xfId="18668"/>
    <cellStyle name="40% - Ênfase4 4 3 2 2 3" xfId="18669"/>
    <cellStyle name="40% - Ênfase4 4 3 2 2 4" xfId="18670"/>
    <cellStyle name="40% - Ênfase4 4 3 2 2 5" xfId="55080"/>
    <cellStyle name="40% - Ênfase4 4 3 2 3" xfId="18671"/>
    <cellStyle name="40% - Ênfase4 4 3 2 3 2" xfId="18672"/>
    <cellStyle name="40% - Ênfase4 4 3 2 4" xfId="18673"/>
    <cellStyle name="40% - Ênfase4 4 3 2 5" xfId="18674"/>
    <cellStyle name="40% - Ênfase4 4 3 2 6" xfId="48060"/>
    <cellStyle name="40% - Ênfase4 4 3 2 7" xfId="52083"/>
    <cellStyle name="40% - Ênfase4 4 3 3" xfId="18675"/>
    <cellStyle name="40% - Ênfase4 4 3 3 2" xfId="18676"/>
    <cellStyle name="40% - Ênfase4 4 3 3 2 2" xfId="18677"/>
    <cellStyle name="40% - Ênfase4 4 3 3 3" xfId="18678"/>
    <cellStyle name="40% - Ênfase4 4 3 3 4" xfId="18679"/>
    <cellStyle name="40% - Ênfase4 4 3 3 5" xfId="53581"/>
    <cellStyle name="40% - Ênfase4 4 3 4" xfId="18680"/>
    <cellStyle name="40% - Ênfase4 4 3 4 2" xfId="18681"/>
    <cellStyle name="40% - Ênfase4 4 3 4 2 2" xfId="18682"/>
    <cellStyle name="40% - Ênfase4 4 3 4 3" xfId="18683"/>
    <cellStyle name="40% - Ênfase4 4 3 4 4" xfId="18684"/>
    <cellStyle name="40% - Ênfase4 4 3 5" xfId="18685"/>
    <cellStyle name="40% - Ênfase4 4 3 5 2" xfId="18686"/>
    <cellStyle name="40% - Ênfase4 4 3 6" xfId="18687"/>
    <cellStyle name="40% - Ênfase4 4 3 7" xfId="18688"/>
    <cellStyle name="40% - Ênfase4 4 3 8" xfId="46561"/>
    <cellStyle name="40% - Ênfase4 4 3 9" xfId="50584"/>
    <cellStyle name="40% - Ênfase4 4 4" xfId="1830"/>
    <cellStyle name="40% - Ênfase4 4 4 2" xfId="18689"/>
    <cellStyle name="40% - Ênfase4 4 4 2 2" xfId="18690"/>
    <cellStyle name="40% - Ênfase4 4 4 2 2 2" xfId="18691"/>
    <cellStyle name="40% - Ênfase4 4 4 2 3" xfId="18692"/>
    <cellStyle name="40% - Ênfase4 4 4 2 4" xfId="18693"/>
    <cellStyle name="40% - Ênfase4 4 4 2 5" xfId="54063"/>
    <cellStyle name="40% - Ênfase4 4 4 3" xfId="18694"/>
    <cellStyle name="40% - Ênfase4 4 4 3 2" xfId="18695"/>
    <cellStyle name="40% - Ênfase4 4 4 4" xfId="18696"/>
    <cellStyle name="40% - Ênfase4 4 4 5" xfId="18697"/>
    <cellStyle name="40% - Ênfase4 4 4 6" xfId="47043"/>
    <cellStyle name="40% - Ênfase4 4 4 7" xfId="51602"/>
    <cellStyle name="40% - Ênfase4 4 5" xfId="18698"/>
    <cellStyle name="40% - Ênfase4 4 5 2" xfId="18699"/>
    <cellStyle name="40% - Ênfase4 4 5 2 2" xfId="18700"/>
    <cellStyle name="40% - Ênfase4 4 5 3" xfId="18701"/>
    <cellStyle name="40% - Ênfase4 4 5 4" xfId="18702"/>
    <cellStyle name="40% - Ênfase4 4 5 5" xfId="52564"/>
    <cellStyle name="40% - Ênfase4 4 6" xfId="18703"/>
    <cellStyle name="40% - Ênfase4 4 6 2" xfId="18704"/>
    <cellStyle name="40% - Ênfase4 4 6 2 2" xfId="18705"/>
    <cellStyle name="40% - Ênfase4 4 6 3" xfId="18706"/>
    <cellStyle name="40% - Ênfase4 4 6 4" xfId="18707"/>
    <cellStyle name="40% - Ênfase4 4 6 5" xfId="49566"/>
    <cellStyle name="40% - Ênfase4 4 7" xfId="18708"/>
    <cellStyle name="40% - Ênfase4 4 7 2" xfId="18709"/>
    <cellStyle name="40% - Ênfase4 4 7 2 2" xfId="18710"/>
    <cellStyle name="40% - Ênfase4 4 7 3" xfId="18711"/>
    <cellStyle name="40% - Ênfase4 4 7 4" xfId="18712"/>
    <cellStyle name="40% - Ênfase4 4 8" xfId="18713"/>
    <cellStyle name="40% - Ênfase4 4 8 2" xfId="18714"/>
    <cellStyle name="40% - Ênfase4 4 9" xfId="18715"/>
    <cellStyle name="40% - Ênfase4 5" xfId="401"/>
    <cellStyle name="40% - Ênfase4 5 10" xfId="18716"/>
    <cellStyle name="40% - Ênfase4 5 11" xfId="45650"/>
    <cellStyle name="40% - Ênfase4 5 12" xfId="48649"/>
    <cellStyle name="40% - Ênfase4 5 13" xfId="55725"/>
    <cellStyle name="40% - Ênfase4 5 2" xfId="886"/>
    <cellStyle name="40% - Ênfase4 5 2 10" xfId="49130"/>
    <cellStyle name="40% - Ênfase4 5 2 11" xfId="56206"/>
    <cellStyle name="40% - Ênfase4 5 2 2" xfId="2417"/>
    <cellStyle name="40% - Ênfase4 5 2 2 2" xfId="18717"/>
    <cellStyle name="40% - Ênfase4 5 2 2 2 2" xfId="18718"/>
    <cellStyle name="40% - Ênfase4 5 2 2 2 2 2" xfId="18719"/>
    <cellStyle name="40% - Ênfase4 5 2 2 2 3" xfId="18720"/>
    <cellStyle name="40% - Ênfase4 5 2 2 2 4" xfId="18721"/>
    <cellStyle name="40% - Ênfase4 5 2 2 2 5" xfId="54650"/>
    <cellStyle name="40% - Ênfase4 5 2 2 3" xfId="18722"/>
    <cellStyle name="40% - Ênfase4 5 2 2 3 2" xfId="18723"/>
    <cellStyle name="40% - Ênfase4 5 2 2 3 2 2" xfId="18724"/>
    <cellStyle name="40% - Ênfase4 5 2 2 3 3" xfId="18725"/>
    <cellStyle name="40% - Ênfase4 5 2 2 3 4" xfId="18726"/>
    <cellStyle name="40% - Ênfase4 5 2 2 4" xfId="18727"/>
    <cellStyle name="40% - Ênfase4 5 2 2 4 2" xfId="18728"/>
    <cellStyle name="40% - Ênfase4 5 2 2 5" xfId="18729"/>
    <cellStyle name="40% - Ênfase4 5 2 2 6" xfId="18730"/>
    <cellStyle name="40% - Ênfase4 5 2 2 7" xfId="47630"/>
    <cellStyle name="40% - Ênfase4 5 2 2 8" xfId="51171"/>
    <cellStyle name="40% - Ênfase4 5 2 2 9" xfId="57224"/>
    <cellStyle name="40% - Ênfase4 5 2 3" xfId="18731"/>
    <cellStyle name="40% - Ênfase4 5 2 3 2" xfId="18732"/>
    <cellStyle name="40% - Ênfase4 5 2 3 2 2" xfId="18733"/>
    <cellStyle name="40% - Ênfase4 5 2 3 3" xfId="18734"/>
    <cellStyle name="40% - Ênfase4 5 2 3 4" xfId="18735"/>
    <cellStyle name="40% - Ênfase4 5 2 3 5" xfId="53151"/>
    <cellStyle name="40% - Ênfase4 5 2 4" xfId="18736"/>
    <cellStyle name="40% - Ênfase4 5 2 4 2" xfId="18737"/>
    <cellStyle name="40% - Ênfase4 5 2 4 2 2" xfId="18738"/>
    <cellStyle name="40% - Ênfase4 5 2 4 3" xfId="18739"/>
    <cellStyle name="40% - Ênfase4 5 2 4 4" xfId="18740"/>
    <cellStyle name="40% - Ênfase4 5 2 4 5" xfId="50153"/>
    <cellStyle name="40% - Ênfase4 5 2 5" xfId="18741"/>
    <cellStyle name="40% - Ênfase4 5 2 5 2" xfId="18742"/>
    <cellStyle name="40% - Ênfase4 5 2 5 2 2" xfId="18743"/>
    <cellStyle name="40% - Ênfase4 5 2 5 3" xfId="18744"/>
    <cellStyle name="40% - Ênfase4 5 2 5 4" xfId="18745"/>
    <cellStyle name="40% - Ênfase4 5 2 6" xfId="18746"/>
    <cellStyle name="40% - Ênfase4 5 2 6 2" xfId="18747"/>
    <cellStyle name="40% - Ênfase4 5 2 7" xfId="18748"/>
    <cellStyle name="40% - Ênfase4 5 2 8" xfId="18749"/>
    <cellStyle name="40% - Ênfase4 5 2 9" xfId="46131"/>
    <cellStyle name="40% - Ênfase4 5 3" xfId="1422"/>
    <cellStyle name="40% - Ênfase4 5 3 10" xfId="56743"/>
    <cellStyle name="40% - Ênfase4 5 3 2" xfId="2953"/>
    <cellStyle name="40% - Ênfase4 5 3 2 2" xfId="18750"/>
    <cellStyle name="40% - Ênfase4 5 3 2 2 2" xfId="18751"/>
    <cellStyle name="40% - Ênfase4 5 3 2 2 2 2" xfId="18752"/>
    <cellStyle name="40% - Ênfase4 5 3 2 2 3" xfId="18753"/>
    <cellStyle name="40% - Ênfase4 5 3 2 2 4" xfId="18754"/>
    <cellStyle name="40% - Ênfase4 5 3 2 2 5" xfId="55186"/>
    <cellStyle name="40% - Ênfase4 5 3 2 3" xfId="18755"/>
    <cellStyle name="40% - Ênfase4 5 3 2 3 2" xfId="18756"/>
    <cellStyle name="40% - Ênfase4 5 3 2 4" xfId="18757"/>
    <cellStyle name="40% - Ênfase4 5 3 2 5" xfId="18758"/>
    <cellStyle name="40% - Ênfase4 5 3 2 6" xfId="48166"/>
    <cellStyle name="40% - Ênfase4 5 3 2 7" xfId="52189"/>
    <cellStyle name="40% - Ênfase4 5 3 3" xfId="18759"/>
    <cellStyle name="40% - Ênfase4 5 3 3 2" xfId="18760"/>
    <cellStyle name="40% - Ênfase4 5 3 3 2 2" xfId="18761"/>
    <cellStyle name="40% - Ênfase4 5 3 3 3" xfId="18762"/>
    <cellStyle name="40% - Ênfase4 5 3 3 4" xfId="18763"/>
    <cellStyle name="40% - Ênfase4 5 3 3 5" xfId="53687"/>
    <cellStyle name="40% - Ênfase4 5 3 4" xfId="18764"/>
    <cellStyle name="40% - Ênfase4 5 3 4 2" xfId="18765"/>
    <cellStyle name="40% - Ênfase4 5 3 4 2 2" xfId="18766"/>
    <cellStyle name="40% - Ênfase4 5 3 4 3" xfId="18767"/>
    <cellStyle name="40% - Ênfase4 5 3 4 4" xfId="18768"/>
    <cellStyle name="40% - Ênfase4 5 3 5" xfId="18769"/>
    <cellStyle name="40% - Ênfase4 5 3 5 2" xfId="18770"/>
    <cellStyle name="40% - Ênfase4 5 3 6" xfId="18771"/>
    <cellStyle name="40% - Ênfase4 5 3 7" xfId="18772"/>
    <cellStyle name="40% - Ênfase4 5 3 8" xfId="46667"/>
    <cellStyle name="40% - Ênfase4 5 3 9" xfId="50690"/>
    <cellStyle name="40% - Ênfase4 5 4" xfId="1936"/>
    <cellStyle name="40% - Ênfase4 5 4 2" xfId="18773"/>
    <cellStyle name="40% - Ênfase4 5 4 2 2" xfId="18774"/>
    <cellStyle name="40% - Ênfase4 5 4 2 2 2" xfId="18775"/>
    <cellStyle name="40% - Ênfase4 5 4 2 3" xfId="18776"/>
    <cellStyle name="40% - Ênfase4 5 4 2 4" xfId="18777"/>
    <cellStyle name="40% - Ênfase4 5 4 2 5" xfId="54169"/>
    <cellStyle name="40% - Ênfase4 5 4 3" xfId="18778"/>
    <cellStyle name="40% - Ênfase4 5 4 3 2" xfId="18779"/>
    <cellStyle name="40% - Ênfase4 5 4 4" xfId="18780"/>
    <cellStyle name="40% - Ênfase4 5 4 5" xfId="18781"/>
    <cellStyle name="40% - Ênfase4 5 4 6" xfId="47149"/>
    <cellStyle name="40% - Ênfase4 5 4 7" xfId="51708"/>
    <cellStyle name="40% - Ênfase4 5 5" xfId="18782"/>
    <cellStyle name="40% - Ênfase4 5 5 2" xfId="18783"/>
    <cellStyle name="40% - Ênfase4 5 5 2 2" xfId="18784"/>
    <cellStyle name="40% - Ênfase4 5 5 3" xfId="18785"/>
    <cellStyle name="40% - Ênfase4 5 5 4" xfId="18786"/>
    <cellStyle name="40% - Ênfase4 5 5 5" xfId="52670"/>
    <cellStyle name="40% - Ênfase4 5 6" xfId="18787"/>
    <cellStyle name="40% - Ênfase4 5 6 2" xfId="18788"/>
    <cellStyle name="40% - Ênfase4 5 6 2 2" xfId="18789"/>
    <cellStyle name="40% - Ênfase4 5 6 3" xfId="18790"/>
    <cellStyle name="40% - Ênfase4 5 6 4" xfId="18791"/>
    <cellStyle name="40% - Ênfase4 5 6 5" xfId="49672"/>
    <cellStyle name="40% - Ênfase4 5 7" xfId="18792"/>
    <cellStyle name="40% - Ênfase4 5 7 2" xfId="18793"/>
    <cellStyle name="40% - Ênfase4 5 7 2 2" xfId="18794"/>
    <cellStyle name="40% - Ênfase4 5 7 3" xfId="18795"/>
    <cellStyle name="40% - Ênfase4 5 7 4" xfId="18796"/>
    <cellStyle name="40% - Ênfase4 5 8" xfId="18797"/>
    <cellStyle name="40% - Ênfase4 5 8 2" xfId="18798"/>
    <cellStyle name="40% - Ênfase4 5 9" xfId="18799"/>
    <cellStyle name="40% - Ênfase4 6" xfId="507"/>
    <cellStyle name="40% - Ênfase4 6 10" xfId="18800"/>
    <cellStyle name="40% - Ênfase4 6 11" xfId="45756"/>
    <cellStyle name="40% - Ênfase4 6 12" xfId="48755"/>
    <cellStyle name="40% - Ênfase4 6 13" xfId="55831"/>
    <cellStyle name="40% - Ênfase4 6 2" xfId="992"/>
    <cellStyle name="40% - Ênfase4 6 2 10" xfId="49236"/>
    <cellStyle name="40% - Ênfase4 6 2 11" xfId="56312"/>
    <cellStyle name="40% - Ênfase4 6 2 2" xfId="2523"/>
    <cellStyle name="40% - Ênfase4 6 2 2 2" xfId="18801"/>
    <cellStyle name="40% - Ênfase4 6 2 2 2 2" xfId="18802"/>
    <cellStyle name="40% - Ênfase4 6 2 2 2 2 2" xfId="18803"/>
    <cellStyle name="40% - Ênfase4 6 2 2 2 3" xfId="18804"/>
    <cellStyle name="40% - Ênfase4 6 2 2 2 4" xfId="18805"/>
    <cellStyle name="40% - Ênfase4 6 2 2 2 5" xfId="54756"/>
    <cellStyle name="40% - Ênfase4 6 2 2 3" xfId="18806"/>
    <cellStyle name="40% - Ênfase4 6 2 2 3 2" xfId="18807"/>
    <cellStyle name="40% - Ênfase4 6 2 2 3 2 2" xfId="18808"/>
    <cellStyle name="40% - Ênfase4 6 2 2 3 3" xfId="18809"/>
    <cellStyle name="40% - Ênfase4 6 2 2 3 4" xfId="18810"/>
    <cellStyle name="40% - Ênfase4 6 2 2 4" xfId="18811"/>
    <cellStyle name="40% - Ênfase4 6 2 2 4 2" xfId="18812"/>
    <cellStyle name="40% - Ênfase4 6 2 2 5" xfId="18813"/>
    <cellStyle name="40% - Ênfase4 6 2 2 6" xfId="18814"/>
    <cellStyle name="40% - Ênfase4 6 2 2 7" xfId="47736"/>
    <cellStyle name="40% - Ênfase4 6 2 2 8" xfId="51277"/>
    <cellStyle name="40% - Ênfase4 6 2 2 9" xfId="57330"/>
    <cellStyle name="40% - Ênfase4 6 2 3" xfId="18815"/>
    <cellStyle name="40% - Ênfase4 6 2 3 2" xfId="18816"/>
    <cellStyle name="40% - Ênfase4 6 2 3 2 2" xfId="18817"/>
    <cellStyle name="40% - Ênfase4 6 2 3 3" xfId="18818"/>
    <cellStyle name="40% - Ênfase4 6 2 3 4" xfId="18819"/>
    <cellStyle name="40% - Ênfase4 6 2 3 5" xfId="53257"/>
    <cellStyle name="40% - Ênfase4 6 2 4" xfId="18820"/>
    <cellStyle name="40% - Ênfase4 6 2 4 2" xfId="18821"/>
    <cellStyle name="40% - Ênfase4 6 2 4 2 2" xfId="18822"/>
    <cellStyle name="40% - Ênfase4 6 2 4 3" xfId="18823"/>
    <cellStyle name="40% - Ênfase4 6 2 4 4" xfId="18824"/>
    <cellStyle name="40% - Ênfase4 6 2 4 5" xfId="50259"/>
    <cellStyle name="40% - Ênfase4 6 2 5" xfId="18825"/>
    <cellStyle name="40% - Ênfase4 6 2 5 2" xfId="18826"/>
    <cellStyle name="40% - Ênfase4 6 2 5 2 2" xfId="18827"/>
    <cellStyle name="40% - Ênfase4 6 2 5 3" xfId="18828"/>
    <cellStyle name="40% - Ênfase4 6 2 5 4" xfId="18829"/>
    <cellStyle name="40% - Ênfase4 6 2 6" xfId="18830"/>
    <cellStyle name="40% - Ênfase4 6 2 6 2" xfId="18831"/>
    <cellStyle name="40% - Ênfase4 6 2 7" xfId="18832"/>
    <cellStyle name="40% - Ênfase4 6 2 8" xfId="18833"/>
    <cellStyle name="40% - Ênfase4 6 2 9" xfId="46237"/>
    <cellStyle name="40% - Ênfase4 6 3" xfId="1528"/>
    <cellStyle name="40% - Ênfase4 6 3 10" xfId="56849"/>
    <cellStyle name="40% - Ênfase4 6 3 2" xfId="3059"/>
    <cellStyle name="40% - Ênfase4 6 3 2 2" xfId="18834"/>
    <cellStyle name="40% - Ênfase4 6 3 2 2 2" xfId="18835"/>
    <cellStyle name="40% - Ênfase4 6 3 2 2 2 2" xfId="18836"/>
    <cellStyle name="40% - Ênfase4 6 3 2 2 3" xfId="18837"/>
    <cellStyle name="40% - Ênfase4 6 3 2 2 4" xfId="18838"/>
    <cellStyle name="40% - Ênfase4 6 3 2 2 5" xfId="55292"/>
    <cellStyle name="40% - Ênfase4 6 3 2 3" xfId="18839"/>
    <cellStyle name="40% - Ênfase4 6 3 2 3 2" xfId="18840"/>
    <cellStyle name="40% - Ênfase4 6 3 2 4" xfId="18841"/>
    <cellStyle name="40% - Ênfase4 6 3 2 5" xfId="18842"/>
    <cellStyle name="40% - Ênfase4 6 3 2 6" xfId="48272"/>
    <cellStyle name="40% - Ênfase4 6 3 2 7" xfId="52295"/>
    <cellStyle name="40% - Ênfase4 6 3 3" xfId="18843"/>
    <cellStyle name="40% - Ênfase4 6 3 3 2" xfId="18844"/>
    <cellStyle name="40% - Ênfase4 6 3 3 2 2" xfId="18845"/>
    <cellStyle name="40% - Ênfase4 6 3 3 3" xfId="18846"/>
    <cellStyle name="40% - Ênfase4 6 3 3 4" xfId="18847"/>
    <cellStyle name="40% - Ênfase4 6 3 3 5" xfId="53793"/>
    <cellStyle name="40% - Ênfase4 6 3 4" xfId="18848"/>
    <cellStyle name="40% - Ênfase4 6 3 4 2" xfId="18849"/>
    <cellStyle name="40% - Ênfase4 6 3 4 2 2" xfId="18850"/>
    <cellStyle name="40% - Ênfase4 6 3 4 3" xfId="18851"/>
    <cellStyle name="40% - Ênfase4 6 3 4 4" xfId="18852"/>
    <cellStyle name="40% - Ênfase4 6 3 5" xfId="18853"/>
    <cellStyle name="40% - Ênfase4 6 3 5 2" xfId="18854"/>
    <cellStyle name="40% - Ênfase4 6 3 6" xfId="18855"/>
    <cellStyle name="40% - Ênfase4 6 3 7" xfId="18856"/>
    <cellStyle name="40% - Ênfase4 6 3 8" xfId="46773"/>
    <cellStyle name="40% - Ênfase4 6 3 9" xfId="50796"/>
    <cellStyle name="40% - Ênfase4 6 4" xfId="2042"/>
    <cellStyle name="40% - Ênfase4 6 4 2" xfId="18857"/>
    <cellStyle name="40% - Ênfase4 6 4 2 2" xfId="18858"/>
    <cellStyle name="40% - Ênfase4 6 4 2 2 2" xfId="18859"/>
    <cellStyle name="40% - Ênfase4 6 4 2 3" xfId="18860"/>
    <cellStyle name="40% - Ênfase4 6 4 2 4" xfId="18861"/>
    <cellStyle name="40% - Ênfase4 6 4 2 5" xfId="54275"/>
    <cellStyle name="40% - Ênfase4 6 4 3" xfId="18862"/>
    <cellStyle name="40% - Ênfase4 6 4 3 2" xfId="18863"/>
    <cellStyle name="40% - Ênfase4 6 4 4" xfId="18864"/>
    <cellStyle name="40% - Ênfase4 6 4 5" xfId="18865"/>
    <cellStyle name="40% - Ênfase4 6 4 6" xfId="47255"/>
    <cellStyle name="40% - Ênfase4 6 4 7" xfId="51814"/>
    <cellStyle name="40% - Ênfase4 6 5" xfId="18866"/>
    <cellStyle name="40% - Ênfase4 6 5 2" xfId="18867"/>
    <cellStyle name="40% - Ênfase4 6 5 2 2" xfId="18868"/>
    <cellStyle name="40% - Ênfase4 6 5 3" xfId="18869"/>
    <cellStyle name="40% - Ênfase4 6 5 4" xfId="18870"/>
    <cellStyle name="40% - Ênfase4 6 5 5" xfId="52776"/>
    <cellStyle name="40% - Ênfase4 6 6" xfId="18871"/>
    <cellStyle name="40% - Ênfase4 6 6 2" xfId="18872"/>
    <cellStyle name="40% - Ênfase4 6 6 2 2" xfId="18873"/>
    <cellStyle name="40% - Ênfase4 6 6 3" xfId="18874"/>
    <cellStyle name="40% - Ênfase4 6 6 4" xfId="18875"/>
    <cellStyle name="40% - Ênfase4 6 6 5" xfId="49778"/>
    <cellStyle name="40% - Ênfase4 6 7" xfId="18876"/>
    <cellStyle name="40% - Ênfase4 6 7 2" xfId="18877"/>
    <cellStyle name="40% - Ênfase4 6 7 2 2" xfId="18878"/>
    <cellStyle name="40% - Ênfase4 6 7 3" xfId="18879"/>
    <cellStyle name="40% - Ênfase4 6 7 4" xfId="18880"/>
    <cellStyle name="40% - Ênfase4 6 8" xfId="18881"/>
    <cellStyle name="40% - Ênfase4 6 8 2" xfId="18882"/>
    <cellStyle name="40% - Ênfase4 6 9" xfId="18883"/>
    <cellStyle name="40% - Ênfase4 7" xfId="613"/>
    <cellStyle name="40% - Ênfase4 7 10" xfId="18884"/>
    <cellStyle name="40% - Ênfase4 7 11" xfId="45862"/>
    <cellStyle name="40% - Ênfase4 7 12" xfId="48861"/>
    <cellStyle name="40% - Ênfase4 7 13" xfId="55937"/>
    <cellStyle name="40% - Ênfase4 7 2" xfId="1098"/>
    <cellStyle name="40% - Ênfase4 7 2 10" xfId="49342"/>
    <cellStyle name="40% - Ênfase4 7 2 11" xfId="56418"/>
    <cellStyle name="40% - Ênfase4 7 2 2" xfId="2629"/>
    <cellStyle name="40% - Ênfase4 7 2 2 2" xfId="18885"/>
    <cellStyle name="40% - Ênfase4 7 2 2 2 2" xfId="18886"/>
    <cellStyle name="40% - Ênfase4 7 2 2 2 2 2" xfId="18887"/>
    <cellStyle name="40% - Ênfase4 7 2 2 2 3" xfId="18888"/>
    <cellStyle name="40% - Ênfase4 7 2 2 2 4" xfId="18889"/>
    <cellStyle name="40% - Ênfase4 7 2 2 2 5" xfId="54862"/>
    <cellStyle name="40% - Ênfase4 7 2 2 3" xfId="18890"/>
    <cellStyle name="40% - Ênfase4 7 2 2 3 2" xfId="18891"/>
    <cellStyle name="40% - Ênfase4 7 2 2 3 2 2" xfId="18892"/>
    <cellStyle name="40% - Ênfase4 7 2 2 3 3" xfId="18893"/>
    <cellStyle name="40% - Ênfase4 7 2 2 3 4" xfId="18894"/>
    <cellStyle name="40% - Ênfase4 7 2 2 4" xfId="18895"/>
    <cellStyle name="40% - Ênfase4 7 2 2 4 2" xfId="18896"/>
    <cellStyle name="40% - Ênfase4 7 2 2 5" xfId="18897"/>
    <cellStyle name="40% - Ênfase4 7 2 2 6" xfId="18898"/>
    <cellStyle name="40% - Ênfase4 7 2 2 7" xfId="47842"/>
    <cellStyle name="40% - Ênfase4 7 2 2 8" xfId="51383"/>
    <cellStyle name="40% - Ênfase4 7 2 2 9" xfId="57436"/>
    <cellStyle name="40% - Ênfase4 7 2 3" xfId="18899"/>
    <cellStyle name="40% - Ênfase4 7 2 3 2" xfId="18900"/>
    <cellStyle name="40% - Ênfase4 7 2 3 2 2" xfId="18901"/>
    <cellStyle name="40% - Ênfase4 7 2 3 3" xfId="18902"/>
    <cellStyle name="40% - Ênfase4 7 2 3 4" xfId="18903"/>
    <cellStyle name="40% - Ênfase4 7 2 3 5" xfId="53363"/>
    <cellStyle name="40% - Ênfase4 7 2 4" xfId="18904"/>
    <cellStyle name="40% - Ênfase4 7 2 4 2" xfId="18905"/>
    <cellStyle name="40% - Ênfase4 7 2 4 2 2" xfId="18906"/>
    <cellStyle name="40% - Ênfase4 7 2 4 3" xfId="18907"/>
    <cellStyle name="40% - Ênfase4 7 2 4 4" xfId="18908"/>
    <cellStyle name="40% - Ênfase4 7 2 4 5" xfId="50365"/>
    <cellStyle name="40% - Ênfase4 7 2 5" xfId="18909"/>
    <cellStyle name="40% - Ênfase4 7 2 5 2" xfId="18910"/>
    <cellStyle name="40% - Ênfase4 7 2 5 2 2" xfId="18911"/>
    <cellStyle name="40% - Ênfase4 7 2 5 3" xfId="18912"/>
    <cellStyle name="40% - Ênfase4 7 2 5 4" xfId="18913"/>
    <cellStyle name="40% - Ênfase4 7 2 6" xfId="18914"/>
    <cellStyle name="40% - Ênfase4 7 2 6 2" xfId="18915"/>
    <cellStyle name="40% - Ênfase4 7 2 7" xfId="18916"/>
    <cellStyle name="40% - Ênfase4 7 2 8" xfId="18917"/>
    <cellStyle name="40% - Ênfase4 7 2 9" xfId="46343"/>
    <cellStyle name="40% - Ênfase4 7 3" xfId="1634"/>
    <cellStyle name="40% - Ênfase4 7 3 10" xfId="56955"/>
    <cellStyle name="40% - Ênfase4 7 3 2" xfId="3165"/>
    <cellStyle name="40% - Ênfase4 7 3 2 2" xfId="18918"/>
    <cellStyle name="40% - Ênfase4 7 3 2 2 2" xfId="18919"/>
    <cellStyle name="40% - Ênfase4 7 3 2 2 2 2" xfId="18920"/>
    <cellStyle name="40% - Ênfase4 7 3 2 2 3" xfId="18921"/>
    <cellStyle name="40% - Ênfase4 7 3 2 2 4" xfId="18922"/>
    <cellStyle name="40% - Ênfase4 7 3 2 2 5" xfId="55398"/>
    <cellStyle name="40% - Ênfase4 7 3 2 3" xfId="18923"/>
    <cellStyle name="40% - Ênfase4 7 3 2 3 2" xfId="18924"/>
    <cellStyle name="40% - Ênfase4 7 3 2 4" xfId="18925"/>
    <cellStyle name="40% - Ênfase4 7 3 2 5" xfId="18926"/>
    <cellStyle name="40% - Ênfase4 7 3 2 6" xfId="48378"/>
    <cellStyle name="40% - Ênfase4 7 3 2 7" xfId="52401"/>
    <cellStyle name="40% - Ênfase4 7 3 3" xfId="18927"/>
    <cellStyle name="40% - Ênfase4 7 3 3 2" xfId="18928"/>
    <cellStyle name="40% - Ênfase4 7 3 3 2 2" xfId="18929"/>
    <cellStyle name="40% - Ênfase4 7 3 3 3" xfId="18930"/>
    <cellStyle name="40% - Ênfase4 7 3 3 4" xfId="18931"/>
    <cellStyle name="40% - Ênfase4 7 3 3 5" xfId="53899"/>
    <cellStyle name="40% - Ênfase4 7 3 4" xfId="18932"/>
    <cellStyle name="40% - Ênfase4 7 3 4 2" xfId="18933"/>
    <cellStyle name="40% - Ênfase4 7 3 4 2 2" xfId="18934"/>
    <cellStyle name="40% - Ênfase4 7 3 4 3" xfId="18935"/>
    <cellStyle name="40% - Ênfase4 7 3 4 4" xfId="18936"/>
    <cellStyle name="40% - Ênfase4 7 3 5" xfId="18937"/>
    <cellStyle name="40% - Ênfase4 7 3 5 2" xfId="18938"/>
    <cellStyle name="40% - Ênfase4 7 3 6" xfId="18939"/>
    <cellStyle name="40% - Ênfase4 7 3 7" xfId="18940"/>
    <cellStyle name="40% - Ênfase4 7 3 8" xfId="46879"/>
    <cellStyle name="40% - Ênfase4 7 3 9" xfId="50902"/>
    <cellStyle name="40% - Ênfase4 7 4" xfId="2148"/>
    <cellStyle name="40% - Ênfase4 7 4 2" xfId="18941"/>
    <cellStyle name="40% - Ênfase4 7 4 2 2" xfId="18942"/>
    <cellStyle name="40% - Ênfase4 7 4 2 2 2" xfId="18943"/>
    <cellStyle name="40% - Ênfase4 7 4 2 3" xfId="18944"/>
    <cellStyle name="40% - Ênfase4 7 4 2 4" xfId="18945"/>
    <cellStyle name="40% - Ênfase4 7 4 2 5" xfId="54381"/>
    <cellStyle name="40% - Ênfase4 7 4 3" xfId="18946"/>
    <cellStyle name="40% - Ênfase4 7 4 3 2" xfId="18947"/>
    <cellStyle name="40% - Ênfase4 7 4 4" xfId="18948"/>
    <cellStyle name="40% - Ênfase4 7 4 5" xfId="18949"/>
    <cellStyle name="40% - Ênfase4 7 4 6" xfId="47361"/>
    <cellStyle name="40% - Ênfase4 7 4 7" xfId="51920"/>
    <cellStyle name="40% - Ênfase4 7 5" xfId="18950"/>
    <cellStyle name="40% - Ênfase4 7 5 2" xfId="18951"/>
    <cellStyle name="40% - Ênfase4 7 5 2 2" xfId="18952"/>
    <cellStyle name="40% - Ênfase4 7 5 3" xfId="18953"/>
    <cellStyle name="40% - Ênfase4 7 5 4" xfId="18954"/>
    <cellStyle name="40% - Ênfase4 7 5 5" xfId="52882"/>
    <cellStyle name="40% - Ênfase4 7 6" xfId="18955"/>
    <cellStyle name="40% - Ênfase4 7 6 2" xfId="18956"/>
    <cellStyle name="40% - Ênfase4 7 6 2 2" xfId="18957"/>
    <cellStyle name="40% - Ênfase4 7 6 3" xfId="18958"/>
    <cellStyle name="40% - Ênfase4 7 6 4" xfId="18959"/>
    <cellStyle name="40% - Ênfase4 7 6 5" xfId="49884"/>
    <cellStyle name="40% - Ênfase4 7 7" xfId="18960"/>
    <cellStyle name="40% - Ênfase4 7 7 2" xfId="18961"/>
    <cellStyle name="40% - Ênfase4 7 7 2 2" xfId="18962"/>
    <cellStyle name="40% - Ênfase4 7 7 3" xfId="18963"/>
    <cellStyle name="40% - Ênfase4 7 7 4" xfId="18964"/>
    <cellStyle name="40% - Ênfase4 7 8" xfId="18965"/>
    <cellStyle name="40% - Ênfase4 7 8 2" xfId="18966"/>
    <cellStyle name="40% - Ênfase4 7 9" xfId="18967"/>
    <cellStyle name="40% - Ênfase4 8" xfId="727"/>
    <cellStyle name="40% - Ênfase4 8 10" xfId="48971"/>
    <cellStyle name="40% - Ênfase4 8 11" xfId="56047"/>
    <cellStyle name="40% - Ênfase4 8 2" xfId="2258"/>
    <cellStyle name="40% - Ênfase4 8 2 2" xfId="18968"/>
    <cellStyle name="40% - Ênfase4 8 2 2 2" xfId="18969"/>
    <cellStyle name="40% - Ênfase4 8 2 2 2 2" xfId="18970"/>
    <cellStyle name="40% - Ênfase4 8 2 2 3" xfId="18971"/>
    <cellStyle name="40% - Ênfase4 8 2 2 4" xfId="18972"/>
    <cellStyle name="40% - Ênfase4 8 2 2 5" xfId="54491"/>
    <cellStyle name="40% - Ênfase4 8 2 3" xfId="18973"/>
    <cellStyle name="40% - Ênfase4 8 2 3 2" xfId="18974"/>
    <cellStyle name="40% - Ênfase4 8 2 3 2 2" xfId="18975"/>
    <cellStyle name="40% - Ênfase4 8 2 3 3" xfId="18976"/>
    <cellStyle name="40% - Ênfase4 8 2 3 4" xfId="18977"/>
    <cellStyle name="40% - Ênfase4 8 2 4" xfId="18978"/>
    <cellStyle name="40% - Ênfase4 8 2 4 2" xfId="18979"/>
    <cellStyle name="40% - Ênfase4 8 2 5" xfId="18980"/>
    <cellStyle name="40% - Ênfase4 8 2 6" xfId="18981"/>
    <cellStyle name="40% - Ênfase4 8 2 7" xfId="47471"/>
    <cellStyle name="40% - Ênfase4 8 2 8" xfId="51012"/>
    <cellStyle name="40% - Ênfase4 8 2 9" xfId="57065"/>
    <cellStyle name="40% - Ênfase4 8 3" xfId="18982"/>
    <cellStyle name="40% - Ênfase4 8 3 2" xfId="18983"/>
    <cellStyle name="40% - Ênfase4 8 3 2 2" xfId="18984"/>
    <cellStyle name="40% - Ênfase4 8 3 3" xfId="18985"/>
    <cellStyle name="40% - Ênfase4 8 3 4" xfId="18986"/>
    <cellStyle name="40% - Ênfase4 8 3 5" xfId="52992"/>
    <cellStyle name="40% - Ênfase4 8 4" xfId="18987"/>
    <cellStyle name="40% - Ênfase4 8 4 2" xfId="18988"/>
    <cellStyle name="40% - Ênfase4 8 4 2 2" xfId="18989"/>
    <cellStyle name="40% - Ênfase4 8 4 3" xfId="18990"/>
    <cellStyle name="40% - Ênfase4 8 4 4" xfId="18991"/>
    <cellStyle name="40% - Ênfase4 8 4 5" xfId="49994"/>
    <cellStyle name="40% - Ênfase4 8 5" xfId="18992"/>
    <cellStyle name="40% - Ênfase4 8 5 2" xfId="18993"/>
    <cellStyle name="40% - Ênfase4 8 5 2 2" xfId="18994"/>
    <cellStyle name="40% - Ênfase4 8 5 3" xfId="18995"/>
    <cellStyle name="40% - Ênfase4 8 5 4" xfId="18996"/>
    <cellStyle name="40% - Ênfase4 8 6" xfId="18997"/>
    <cellStyle name="40% - Ênfase4 8 6 2" xfId="18998"/>
    <cellStyle name="40% - Ênfase4 8 7" xfId="18999"/>
    <cellStyle name="40% - Ênfase4 8 8" xfId="19000"/>
    <cellStyle name="40% - Ênfase4 8 9" xfId="45972"/>
    <cellStyle name="40% - Ênfase4 9" xfId="1208"/>
    <cellStyle name="40% - Ênfase4 9 10" xfId="49452"/>
    <cellStyle name="40% - Ênfase4 9 11" xfId="56528"/>
    <cellStyle name="40% - Ênfase4 9 2" xfId="2739"/>
    <cellStyle name="40% - Ênfase4 9 2 2" xfId="19001"/>
    <cellStyle name="40% - Ênfase4 9 2 2 2" xfId="19002"/>
    <cellStyle name="40% - Ênfase4 9 2 2 2 2" xfId="19003"/>
    <cellStyle name="40% - Ênfase4 9 2 2 3" xfId="19004"/>
    <cellStyle name="40% - Ênfase4 9 2 2 4" xfId="19005"/>
    <cellStyle name="40% - Ênfase4 9 2 2 5" xfId="54972"/>
    <cellStyle name="40% - Ênfase4 9 2 3" xfId="19006"/>
    <cellStyle name="40% - Ênfase4 9 2 3 2" xfId="19007"/>
    <cellStyle name="40% - Ênfase4 9 2 4" xfId="19008"/>
    <cellStyle name="40% - Ênfase4 9 2 5" xfId="19009"/>
    <cellStyle name="40% - Ênfase4 9 2 6" xfId="47952"/>
    <cellStyle name="40% - Ênfase4 9 2 7" xfId="51493"/>
    <cellStyle name="40% - Ênfase4 9 2 8" xfId="57546"/>
    <cellStyle name="40% - Ênfase4 9 3" xfId="19010"/>
    <cellStyle name="40% - Ênfase4 9 3 2" xfId="19011"/>
    <cellStyle name="40% - Ênfase4 9 3 2 2" xfId="19012"/>
    <cellStyle name="40% - Ênfase4 9 3 3" xfId="19013"/>
    <cellStyle name="40% - Ênfase4 9 3 4" xfId="19014"/>
    <cellStyle name="40% - Ênfase4 9 3 5" xfId="53473"/>
    <cellStyle name="40% - Ênfase4 9 4" xfId="19015"/>
    <cellStyle name="40% - Ênfase4 9 4 2" xfId="19016"/>
    <cellStyle name="40% - Ênfase4 9 4 2 2" xfId="19017"/>
    <cellStyle name="40% - Ênfase4 9 4 3" xfId="19018"/>
    <cellStyle name="40% - Ênfase4 9 4 4" xfId="19019"/>
    <cellStyle name="40% - Ênfase4 9 4 5" xfId="50475"/>
    <cellStyle name="40% - Ênfase4 9 5" xfId="19020"/>
    <cellStyle name="40% - Ênfase4 9 5 2" xfId="19021"/>
    <cellStyle name="40% - Ênfase4 9 5 2 2" xfId="19022"/>
    <cellStyle name="40% - Ênfase4 9 5 3" xfId="19023"/>
    <cellStyle name="40% - Ênfase4 9 5 4" xfId="19024"/>
    <cellStyle name="40% - Ênfase4 9 6" xfId="19025"/>
    <cellStyle name="40% - Ênfase4 9 6 2" xfId="19026"/>
    <cellStyle name="40% - Ênfase4 9 7" xfId="19027"/>
    <cellStyle name="40% - Ênfase4 9 8" xfId="19028"/>
    <cellStyle name="40% - Ênfase4 9 9" xfId="46453"/>
    <cellStyle name="40% - Ênfase5" xfId="77" builtinId="47" customBuiltin="1"/>
    <cellStyle name="40% - Ênfase5 10" xfId="1265"/>
    <cellStyle name="40% - Ênfase5 10 10" xfId="56586"/>
    <cellStyle name="40% - Ênfase5 10 2" xfId="2796"/>
    <cellStyle name="40% - Ênfase5 10 2 2" xfId="19029"/>
    <cellStyle name="40% - Ênfase5 10 2 2 2" xfId="19030"/>
    <cellStyle name="40% - Ênfase5 10 2 2 2 2" xfId="19031"/>
    <cellStyle name="40% - Ênfase5 10 2 2 3" xfId="19032"/>
    <cellStyle name="40% - Ênfase5 10 2 2 4" xfId="19033"/>
    <cellStyle name="40% - Ênfase5 10 2 2 5" xfId="55029"/>
    <cellStyle name="40% - Ênfase5 10 2 3" xfId="19034"/>
    <cellStyle name="40% - Ênfase5 10 2 3 2" xfId="19035"/>
    <cellStyle name="40% - Ênfase5 10 2 4" xfId="19036"/>
    <cellStyle name="40% - Ênfase5 10 2 5" xfId="19037"/>
    <cellStyle name="40% - Ênfase5 10 2 6" xfId="48009"/>
    <cellStyle name="40% - Ênfase5 10 2 7" xfId="52032"/>
    <cellStyle name="40% - Ênfase5 10 3" xfId="19038"/>
    <cellStyle name="40% - Ênfase5 10 3 2" xfId="19039"/>
    <cellStyle name="40% - Ênfase5 10 3 2 2" xfId="19040"/>
    <cellStyle name="40% - Ênfase5 10 3 3" xfId="19041"/>
    <cellStyle name="40% - Ênfase5 10 3 4" xfId="19042"/>
    <cellStyle name="40% - Ênfase5 10 3 5" xfId="53530"/>
    <cellStyle name="40% - Ênfase5 10 4" xfId="19043"/>
    <cellStyle name="40% - Ênfase5 10 4 2" xfId="19044"/>
    <cellStyle name="40% - Ênfase5 10 4 2 2" xfId="19045"/>
    <cellStyle name="40% - Ênfase5 10 4 3" xfId="19046"/>
    <cellStyle name="40% - Ênfase5 10 4 4" xfId="19047"/>
    <cellStyle name="40% - Ênfase5 10 5" xfId="19048"/>
    <cellStyle name="40% - Ênfase5 10 5 2" xfId="19049"/>
    <cellStyle name="40% - Ênfase5 10 6" xfId="19050"/>
    <cellStyle name="40% - Ênfase5 10 7" xfId="19051"/>
    <cellStyle name="40% - Ênfase5 10 8" xfId="46510"/>
    <cellStyle name="40% - Ênfase5 10 9" xfId="50532"/>
    <cellStyle name="40% - Ênfase5 11" xfId="1776"/>
    <cellStyle name="40% - Ênfase5 11 2" xfId="19052"/>
    <cellStyle name="40% - Ênfase5 11 2 2" xfId="19053"/>
    <cellStyle name="40% - Ênfase5 11 2 2 2" xfId="19054"/>
    <cellStyle name="40% - Ênfase5 11 2 3" xfId="19055"/>
    <cellStyle name="40% - Ênfase5 11 2 4" xfId="19056"/>
    <cellStyle name="40% - Ênfase5 11 2 5" xfId="54012"/>
    <cellStyle name="40% - Ênfase5 11 3" xfId="19057"/>
    <cellStyle name="40% - Ênfase5 11 3 2" xfId="19058"/>
    <cellStyle name="40% - Ênfase5 11 4" xfId="19059"/>
    <cellStyle name="40% - Ênfase5 11 5" xfId="19060"/>
    <cellStyle name="40% - Ênfase5 11 6" xfId="46992"/>
    <cellStyle name="40% - Ênfase5 11 7" xfId="51551"/>
    <cellStyle name="40% - Ênfase5 12" xfId="19061"/>
    <cellStyle name="40% - Ênfase5 12 2" xfId="19062"/>
    <cellStyle name="40% - Ênfase5 12 2 2" xfId="19063"/>
    <cellStyle name="40% - Ênfase5 12 3" xfId="19064"/>
    <cellStyle name="40% - Ênfase5 12 4" xfId="19065"/>
    <cellStyle name="40% - Ênfase5 12 5" xfId="52513"/>
    <cellStyle name="40% - Ênfase5 13" xfId="19066"/>
    <cellStyle name="40% - Ênfase5 13 2" xfId="19067"/>
    <cellStyle name="40% - Ênfase5 13 2 2" xfId="19068"/>
    <cellStyle name="40% - Ênfase5 13 3" xfId="19069"/>
    <cellStyle name="40% - Ênfase5 13 4" xfId="19070"/>
    <cellStyle name="40% - Ênfase5 13 5" xfId="49513"/>
    <cellStyle name="40% - Ênfase5 14" xfId="19071"/>
    <cellStyle name="40% - Ênfase5 14 2" xfId="19072"/>
    <cellStyle name="40% - Ênfase5 14 2 2" xfId="19073"/>
    <cellStyle name="40% - Ênfase5 14 3" xfId="19074"/>
    <cellStyle name="40% - Ênfase5 14 4" xfId="19075"/>
    <cellStyle name="40% - Ênfase5 14 5" xfId="55549"/>
    <cellStyle name="40% - Ênfase5 15" xfId="19076"/>
    <cellStyle name="40% - Ênfase5 15 2" xfId="19077"/>
    <cellStyle name="40% - Ênfase5 16" xfId="19078"/>
    <cellStyle name="40% - Ênfase5 17" xfId="19079"/>
    <cellStyle name="40% - Ênfase5 18" xfId="19080"/>
    <cellStyle name="40% - Ênfase5 19" xfId="19081"/>
    <cellStyle name="40% - Ênfase5 2" xfId="281"/>
    <cellStyle name="40% - Ênfase5 2 10" xfId="1817"/>
    <cellStyle name="40% - Ênfase5 2 10 2" xfId="19082"/>
    <cellStyle name="40% - Ênfase5 2 10 2 2" xfId="19083"/>
    <cellStyle name="40% - Ênfase5 2 10 2 2 2" xfId="19084"/>
    <cellStyle name="40% - Ênfase5 2 10 2 3" xfId="19085"/>
    <cellStyle name="40% - Ênfase5 2 10 2 4" xfId="19086"/>
    <cellStyle name="40% - Ênfase5 2 10 2 5" xfId="54050"/>
    <cellStyle name="40% - Ênfase5 2 10 3" xfId="19087"/>
    <cellStyle name="40% - Ênfase5 2 10 3 2" xfId="19088"/>
    <cellStyle name="40% - Ênfase5 2 10 4" xfId="19089"/>
    <cellStyle name="40% - Ênfase5 2 10 5" xfId="19090"/>
    <cellStyle name="40% - Ênfase5 2 10 6" xfId="47030"/>
    <cellStyle name="40% - Ênfase5 2 10 7" xfId="51589"/>
    <cellStyle name="40% - Ênfase5 2 11" xfId="19091"/>
    <cellStyle name="40% - Ênfase5 2 11 2" xfId="19092"/>
    <cellStyle name="40% - Ênfase5 2 11 2 2" xfId="19093"/>
    <cellStyle name="40% - Ênfase5 2 11 3" xfId="19094"/>
    <cellStyle name="40% - Ênfase5 2 11 4" xfId="19095"/>
    <cellStyle name="40% - Ênfase5 2 11 5" xfId="52551"/>
    <cellStyle name="40% - Ênfase5 2 12" xfId="19096"/>
    <cellStyle name="40% - Ênfase5 2 12 2" xfId="19097"/>
    <cellStyle name="40% - Ênfase5 2 12 2 2" xfId="19098"/>
    <cellStyle name="40% - Ênfase5 2 12 3" xfId="19099"/>
    <cellStyle name="40% - Ênfase5 2 12 4" xfId="19100"/>
    <cellStyle name="40% - Ênfase5 2 12 5" xfId="49553"/>
    <cellStyle name="40% - Ênfase5 2 13" xfId="19101"/>
    <cellStyle name="40% - Ênfase5 2 13 2" xfId="19102"/>
    <cellStyle name="40% - Ênfase5 2 13 2 2" xfId="19103"/>
    <cellStyle name="40% - Ênfase5 2 13 3" xfId="19104"/>
    <cellStyle name="40% - Ênfase5 2 13 4" xfId="19105"/>
    <cellStyle name="40% - Ênfase5 2 13 5" xfId="55535"/>
    <cellStyle name="40% - Ênfase5 2 14" xfId="19106"/>
    <cellStyle name="40% - Ênfase5 2 14 2" xfId="19107"/>
    <cellStyle name="40% - Ênfase5 2 15" xfId="19108"/>
    <cellStyle name="40% - Ênfase5 2 16" xfId="19109"/>
    <cellStyle name="40% - Ênfase5 2 17" xfId="19110"/>
    <cellStyle name="40% - Ênfase5 2 18" xfId="19111"/>
    <cellStyle name="40% - Ênfase5 2 19" xfId="19112"/>
    <cellStyle name="40% - Ênfase5 2 2" xfId="388"/>
    <cellStyle name="40% - Ênfase5 2 2 10" xfId="19113"/>
    <cellStyle name="40% - Ênfase5 2 2 10 2" xfId="19114"/>
    <cellStyle name="40% - Ênfase5 2 2 10 2 2" xfId="19115"/>
    <cellStyle name="40% - Ênfase5 2 2 10 3" xfId="19116"/>
    <cellStyle name="40% - Ênfase5 2 2 10 4" xfId="19117"/>
    <cellStyle name="40% - Ênfase5 2 2 11" xfId="19118"/>
    <cellStyle name="40% - Ênfase5 2 2 11 2" xfId="19119"/>
    <cellStyle name="40% - Ênfase5 2 2 12" xfId="19120"/>
    <cellStyle name="40% - Ênfase5 2 2 13" xfId="19121"/>
    <cellStyle name="40% - Ênfase5 2 2 14" xfId="45637"/>
    <cellStyle name="40% - Ênfase5 2 2 15" xfId="48636"/>
    <cellStyle name="40% - Ênfase5 2 2 16" xfId="55712"/>
    <cellStyle name="40% - Ênfase5 2 2 2" xfId="494"/>
    <cellStyle name="40% - Ênfase5 2 2 2 10" xfId="19122"/>
    <cellStyle name="40% - Ênfase5 2 2 2 11" xfId="45743"/>
    <cellStyle name="40% - Ênfase5 2 2 2 12" xfId="48742"/>
    <cellStyle name="40% - Ênfase5 2 2 2 13" xfId="55818"/>
    <cellStyle name="40% - Ênfase5 2 2 2 2" xfId="979"/>
    <cellStyle name="40% - Ênfase5 2 2 2 2 10" xfId="49223"/>
    <cellStyle name="40% - Ênfase5 2 2 2 2 11" xfId="56299"/>
    <cellStyle name="40% - Ênfase5 2 2 2 2 2" xfId="2510"/>
    <cellStyle name="40% - Ênfase5 2 2 2 2 2 2" xfId="19123"/>
    <cellStyle name="40% - Ênfase5 2 2 2 2 2 2 2" xfId="19124"/>
    <cellStyle name="40% - Ênfase5 2 2 2 2 2 2 2 2" xfId="19125"/>
    <cellStyle name="40% - Ênfase5 2 2 2 2 2 2 3" xfId="19126"/>
    <cellStyle name="40% - Ênfase5 2 2 2 2 2 2 4" xfId="19127"/>
    <cellStyle name="40% - Ênfase5 2 2 2 2 2 2 5" xfId="54743"/>
    <cellStyle name="40% - Ênfase5 2 2 2 2 2 3" xfId="19128"/>
    <cellStyle name="40% - Ênfase5 2 2 2 2 2 3 2" xfId="19129"/>
    <cellStyle name="40% - Ênfase5 2 2 2 2 2 3 2 2" xfId="19130"/>
    <cellStyle name="40% - Ênfase5 2 2 2 2 2 3 3" xfId="19131"/>
    <cellStyle name="40% - Ênfase5 2 2 2 2 2 3 4" xfId="19132"/>
    <cellStyle name="40% - Ênfase5 2 2 2 2 2 4" xfId="19133"/>
    <cellStyle name="40% - Ênfase5 2 2 2 2 2 4 2" xfId="19134"/>
    <cellStyle name="40% - Ênfase5 2 2 2 2 2 5" xfId="19135"/>
    <cellStyle name="40% - Ênfase5 2 2 2 2 2 6" xfId="19136"/>
    <cellStyle name="40% - Ênfase5 2 2 2 2 2 7" xfId="47723"/>
    <cellStyle name="40% - Ênfase5 2 2 2 2 2 8" xfId="51264"/>
    <cellStyle name="40% - Ênfase5 2 2 2 2 2 9" xfId="57317"/>
    <cellStyle name="40% - Ênfase5 2 2 2 2 3" xfId="19137"/>
    <cellStyle name="40% - Ênfase5 2 2 2 2 3 2" xfId="19138"/>
    <cellStyle name="40% - Ênfase5 2 2 2 2 3 2 2" xfId="19139"/>
    <cellStyle name="40% - Ênfase5 2 2 2 2 3 3" xfId="19140"/>
    <cellStyle name="40% - Ênfase5 2 2 2 2 3 4" xfId="19141"/>
    <cellStyle name="40% - Ênfase5 2 2 2 2 3 5" xfId="53244"/>
    <cellStyle name="40% - Ênfase5 2 2 2 2 4" xfId="19142"/>
    <cellStyle name="40% - Ênfase5 2 2 2 2 4 2" xfId="19143"/>
    <cellStyle name="40% - Ênfase5 2 2 2 2 4 2 2" xfId="19144"/>
    <cellStyle name="40% - Ênfase5 2 2 2 2 4 3" xfId="19145"/>
    <cellStyle name="40% - Ênfase5 2 2 2 2 4 4" xfId="19146"/>
    <cellStyle name="40% - Ênfase5 2 2 2 2 4 5" xfId="50246"/>
    <cellStyle name="40% - Ênfase5 2 2 2 2 5" xfId="19147"/>
    <cellStyle name="40% - Ênfase5 2 2 2 2 5 2" xfId="19148"/>
    <cellStyle name="40% - Ênfase5 2 2 2 2 5 2 2" xfId="19149"/>
    <cellStyle name="40% - Ênfase5 2 2 2 2 5 3" xfId="19150"/>
    <cellStyle name="40% - Ênfase5 2 2 2 2 5 4" xfId="19151"/>
    <cellStyle name="40% - Ênfase5 2 2 2 2 6" xfId="19152"/>
    <cellStyle name="40% - Ênfase5 2 2 2 2 6 2" xfId="19153"/>
    <cellStyle name="40% - Ênfase5 2 2 2 2 7" xfId="19154"/>
    <cellStyle name="40% - Ênfase5 2 2 2 2 8" xfId="19155"/>
    <cellStyle name="40% - Ênfase5 2 2 2 2 9" xfId="46224"/>
    <cellStyle name="40% - Ênfase5 2 2 2 3" xfId="1515"/>
    <cellStyle name="40% - Ênfase5 2 2 2 3 10" xfId="56836"/>
    <cellStyle name="40% - Ênfase5 2 2 2 3 2" xfId="3046"/>
    <cellStyle name="40% - Ênfase5 2 2 2 3 2 2" xfId="19156"/>
    <cellStyle name="40% - Ênfase5 2 2 2 3 2 2 2" xfId="19157"/>
    <cellStyle name="40% - Ênfase5 2 2 2 3 2 2 2 2" xfId="19158"/>
    <cellStyle name="40% - Ênfase5 2 2 2 3 2 2 3" xfId="19159"/>
    <cellStyle name="40% - Ênfase5 2 2 2 3 2 2 4" xfId="19160"/>
    <cellStyle name="40% - Ênfase5 2 2 2 3 2 2 5" xfId="55279"/>
    <cellStyle name="40% - Ênfase5 2 2 2 3 2 3" xfId="19161"/>
    <cellStyle name="40% - Ênfase5 2 2 2 3 2 3 2" xfId="19162"/>
    <cellStyle name="40% - Ênfase5 2 2 2 3 2 4" xfId="19163"/>
    <cellStyle name="40% - Ênfase5 2 2 2 3 2 5" xfId="19164"/>
    <cellStyle name="40% - Ênfase5 2 2 2 3 2 6" xfId="48259"/>
    <cellStyle name="40% - Ênfase5 2 2 2 3 2 7" xfId="52282"/>
    <cellStyle name="40% - Ênfase5 2 2 2 3 3" xfId="19165"/>
    <cellStyle name="40% - Ênfase5 2 2 2 3 3 2" xfId="19166"/>
    <cellStyle name="40% - Ênfase5 2 2 2 3 3 2 2" xfId="19167"/>
    <cellStyle name="40% - Ênfase5 2 2 2 3 3 3" xfId="19168"/>
    <cellStyle name="40% - Ênfase5 2 2 2 3 3 4" xfId="19169"/>
    <cellStyle name="40% - Ênfase5 2 2 2 3 3 5" xfId="53780"/>
    <cellStyle name="40% - Ênfase5 2 2 2 3 4" xfId="19170"/>
    <cellStyle name="40% - Ênfase5 2 2 2 3 4 2" xfId="19171"/>
    <cellStyle name="40% - Ênfase5 2 2 2 3 4 2 2" xfId="19172"/>
    <cellStyle name="40% - Ênfase5 2 2 2 3 4 3" xfId="19173"/>
    <cellStyle name="40% - Ênfase5 2 2 2 3 4 4" xfId="19174"/>
    <cellStyle name="40% - Ênfase5 2 2 2 3 5" xfId="19175"/>
    <cellStyle name="40% - Ênfase5 2 2 2 3 5 2" xfId="19176"/>
    <cellStyle name="40% - Ênfase5 2 2 2 3 6" xfId="19177"/>
    <cellStyle name="40% - Ênfase5 2 2 2 3 7" xfId="19178"/>
    <cellStyle name="40% - Ênfase5 2 2 2 3 8" xfId="46760"/>
    <cellStyle name="40% - Ênfase5 2 2 2 3 9" xfId="50783"/>
    <cellStyle name="40% - Ênfase5 2 2 2 4" xfId="2029"/>
    <cellStyle name="40% - Ênfase5 2 2 2 4 2" xfId="19179"/>
    <cellStyle name="40% - Ênfase5 2 2 2 4 2 2" xfId="19180"/>
    <cellStyle name="40% - Ênfase5 2 2 2 4 2 2 2" xfId="19181"/>
    <cellStyle name="40% - Ênfase5 2 2 2 4 2 3" xfId="19182"/>
    <cellStyle name="40% - Ênfase5 2 2 2 4 2 4" xfId="19183"/>
    <cellStyle name="40% - Ênfase5 2 2 2 4 2 5" xfId="54262"/>
    <cellStyle name="40% - Ênfase5 2 2 2 4 3" xfId="19184"/>
    <cellStyle name="40% - Ênfase5 2 2 2 4 3 2" xfId="19185"/>
    <cellStyle name="40% - Ênfase5 2 2 2 4 4" xfId="19186"/>
    <cellStyle name="40% - Ênfase5 2 2 2 4 5" xfId="19187"/>
    <cellStyle name="40% - Ênfase5 2 2 2 4 6" xfId="47242"/>
    <cellStyle name="40% - Ênfase5 2 2 2 4 7" xfId="51801"/>
    <cellStyle name="40% - Ênfase5 2 2 2 5" xfId="19188"/>
    <cellStyle name="40% - Ênfase5 2 2 2 5 2" xfId="19189"/>
    <cellStyle name="40% - Ênfase5 2 2 2 5 2 2" xfId="19190"/>
    <cellStyle name="40% - Ênfase5 2 2 2 5 3" xfId="19191"/>
    <cellStyle name="40% - Ênfase5 2 2 2 5 4" xfId="19192"/>
    <cellStyle name="40% - Ênfase5 2 2 2 5 5" xfId="52763"/>
    <cellStyle name="40% - Ênfase5 2 2 2 6" xfId="19193"/>
    <cellStyle name="40% - Ênfase5 2 2 2 6 2" xfId="19194"/>
    <cellStyle name="40% - Ênfase5 2 2 2 6 2 2" xfId="19195"/>
    <cellStyle name="40% - Ênfase5 2 2 2 6 3" xfId="19196"/>
    <cellStyle name="40% - Ênfase5 2 2 2 6 4" xfId="19197"/>
    <cellStyle name="40% - Ênfase5 2 2 2 6 5" xfId="49765"/>
    <cellStyle name="40% - Ênfase5 2 2 2 7" xfId="19198"/>
    <cellStyle name="40% - Ênfase5 2 2 2 7 2" xfId="19199"/>
    <cellStyle name="40% - Ênfase5 2 2 2 7 2 2" xfId="19200"/>
    <cellStyle name="40% - Ênfase5 2 2 2 7 3" xfId="19201"/>
    <cellStyle name="40% - Ênfase5 2 2 2 7 4" xfId="19202"/>
    <cellStyle name="40% - Ênfase5 2 2 2 8" xfId="19203"/>
    <cellStyle name="40% - Ênfase5 2 2 2 8 2" xfId="19204"/>
    <cellStyle name="40% - Ênfase5 2 2 2 9" xfId="19205"/>
    <cellStyle name="40% - Ênfase5 2 2 3" xfId="600"/>
    <cellStyle name="40% - Ênfase5 2 2 3 10" xfId="19206"/>
    <cellStyle name="40% - Ênfase5 2 2 3 11" xfId="45849"/>
    <cellStyle name="40% - Ênfase5 2 2 3 12" xfId="48848"/>
    <cellStyle name="40% - Ênfase5 2 2 3 13" xfId="55924"/>
    <cellStyle name="40% - Ênfase5 2 2 3 2" xfId="1085"/>
    <cellStyle name="40% - Ênfase5 2 2 3 2 10" xfId="49329"/>
    <cellStyle name="40% - Ênfase5 2 2 3 2 11" xfId="56405"/>
    <cellStyle name="40% - Ênfase5 2 2 3 2 2" xfId="2616"/>
    <cellStyle name="40% - Ênfase5 2 2 3 2 2 2" xfId="19207"/>
    <cellStyle name="40% - Ênfase5 2 2 3 2 2 2 2" xfId="19208"/>
    <cellStyle name="40% - Ênfase5 2 2 3 2 2 2 2 2" xfId="19209"/>
    <cellStyle name="40% - Ênfase5 2 2 3 2 2 2 3" xfId="19210"/>
    <cellStyle name="40% - Ênfase5 2 2 3 2 2 2 4" xfId="19211"/>
    <cellStyle name="40% - Ênfase5 2 2 3 2 2 2 5" xfId="54849"/>
    <cellStyle name="40% - Ênfase5 2 2 3 2 2 3" xfId="19212"/>
    <cellStyle name="40% - Ênfase5 2 2 3 2 2 3 2" xfId="19213"/>
    <cellStyle name="40% - Ênfase5 2 2 3 2 2 3 2 2" xfId="19214"/>
    <cellStyle name="40% - Ênfase5 2 2 3 2 2 3 3" xfId="19215"/>
    <cellStyle name="40% - Ênfase5 2 2 3 2 2 3 4" xfId="19216"/>
    <cellStyle name="40% - Ênfase5 2 2 3 2 2 4" xfId="19217"/>
    <cellStyle name="40% - Ênfase5 2 2 3 2 2 4 2" xfId="19218"/>
    <cellStyle name="40% - Ênfase5 2 2 3 2 2 5" xfId="19219"/>
    <cellStyle name="40% - Ênfase5 2 2 3 2 2 6" xfId="19220"/>
    <cellStyle name="40% - Ênfase5 2 2 3 2 2 7" xfId="47829"/>
    <cellStyle name="40% - Ênfase5 2 2 3 2 2 8" xfId="51370"/>
    <cellStyle name="40% - Ênfase5 2 2 3 2 2 9" xfId="57423"/>
    <cellStyle name="40% - Ênfase5 2 2 3 2 3" xfId="19221"/>
    <cellStyle name="40% - Ênfase5 2 2 3 2 3 2" xfId="19222"/>
    <cellStyle name="40% - Ênfase5 2 2 3 2 3 2 2" xfId="19223"/>
    <cellStyle name="40% - Ênfase5 2 2 3 2 3 3" xfId="19224"/>
    <cellStyle name="40% - Ênfase5 2 2 3 2 3 4" xfId="19225"/>
    <cellStyle name="40% - Ênfase5 2 2 3 2 3 5" xfId="53350"/>
    <cellStyle name="40% - Ênfase5 2 2 3 2 4" xfId="19226"/>
    <cellStyle name="40% - Ênfase5 2 2 3 2 4 2" xfId="19227"/>
    <cellStyle name="40% - Ênfase5 2 2 3 2 4 2 2" xfId="19228"/>
    <cellStyle name="40% - Ênfase5 2 2 3 2 4 3" xfId="19229"/>
    <cellStyle name="40% - Ênfase5 2 2 3 2 4 4" xfId="19230"/>
    <cellStyle name="40% - Ênfase5 2 2 3 2 4 5" xfId="50352"/>
    <cellStyle name="40% - Ênfase5 2 2 3 2 5" xfId="19231"/>
    <cellStyle name="40% - Ênfase5 2 2 3 2 5 2" xfId="19232"/>
    <cellStyle name="40% - Ênfase5 2 2 3 2 5 2 2" xfId="19233"/>
    <cellStyle name="40% - Ênfase5 2 2 3 2 5 3" xfId="19234"/>
    <cellStyle name="40% - Ênfase5 2 2 3 2 5 4" xfId="19235"/>
    <cellStyle name="40% - Ênfase5 2 2 3 2 6" xfId="19236"/>
    <cellStyle name="40% - Ênfase5 2 2 3 2 6 2" xfId="19237"/>
    <cellStyle name="40% - Ênfase5 2 2 3 2 7" xfId="19238"/>
    <cellStyle name="40% - Ênfase5 2 2 3 2 8" xfId="19239"/>
    <cellStyle name="40% - Ênfase5 2 2 3 2 9" xfId="46330"/>
    <cellStyle name="40% - Ênfase5 2 2 3 3" xfId="1621"/>
    <cellStyle name="40% - Ênfase5 2 2 3 3 10" xfId="56942"/>
    <cellStyle name="40% - Ênfase5 2 2 3 3 2" xfId="3152"/>
    <cellStyle name="40% - Ênfase5 2 2 3 3 2 2" xfId="19240"/>
    <cellStyle name="40% - Ênfase5 2 2 3 3 2 2 2" xfId="19241"/>
    <cellStyle name="40% - Ênfase5 2 2 3 3 2 2 2 2" xfId="19242"/>
    <cellStyle name="40% - Ênfase5 2 2 3 3 2 2 3" xfId="19243"/>
    <cellStyle name="40% - Ênfase5 2 2 3 3 2 2 4" xfId="19244"/>
    <cellStyle name="40% - Ênfase5 2 2 3 3 2 2 5" xfId="55385"/>
    <cellStyle name="40% - Ênfase5 2 2 3 3 2 3" xfId="19245"/>
    <cellStyle name="40% - Ênfase5 2 2 3 3 2 3 2" xfId="19246"/>
    <cellStyle name="40% - Ênfase5 2 2 3 3 2 4" xfId="19247"/>
    <cellStyle name="40% - Ênfase5 2 2 3 3 2 5" xfId="19248"/>
    <cellStyle name="40% - Ênfase5 2 2 3 3 2 6" xfId="48365"/>
    <cellStyle name="40% - Ênfase5 2 2 3 3 2 7" xfId="52388"/>
    <cellStyle name="40% - Ênfase5 2 2 3 3 3" xfId="19249"/>
    <cellStyle name="40% - Ênfase5 2 2 3 3 3 2" xfId="19250"/>
    <cellStyle name="40% - Ênfase5 2 2 3 3 3 2 2" xfId="19251"/>
    <cellStyle name="40% - Ênfase5 2 2 3 3 3 3" xfId="19252"/>
    <cellStyle name="40% - Ênfase5 2 2 3 3 3 4" xfId="19253"/>
    <cellStyle name="40% - Ênfase5 2 2 3 3 3 5" xfId="53886"/>
    <cellStyle name="40% - Ênfase5 2 2 3 3 4" xfId="19254"/>
    <cellStyle name="40% - Ênfase5 2 2 3 3 4 2" xfId="19255"/>
    <cellStyle name="40% - Ênfase5 2 2 3 3 4 2 2" xfId="19256"/>
    <cellStyle name="40% - Ênfase5 2 2 3 3 4 3" xfId="19257"/>
    <cellStyle name="40% - Ênfase5 2 2 3 3 4 4" xfId="19258"/>
    <cellStyle name="40% - Ênfase5 2 2 3 3 5" xfId="19259"/>
    <cellStyle name="40% - Ênfase5 2 2 3 3 5 2" xfId="19260"/>
    <cellStyle name="40% - Ênfase5 2 2 3 3 6" xfId="19261"/>
    <cellStyle name="40% - Ênfase5 2 2 3 3 7" xfId="19262"/>
    <cellStyle name="40% - Ênfase5 2 2 3 3 8" xfId="46866"/>
    <cellStyle name="40% - Ênfase5 2 2 3 3 9" xfId="50889"/>
    <cellStyle name="40% - Ênfase5 2 2 3 4" xfId="2135"/>
    <cellStyle name="40% - Ênfase5 2 2 3 4 2" xfId="19263"/>
    <cellStyle name="40% - Ênfase5 2 2 3 4 2 2" xfId="19264"/>
    <cellStyle name="40% - Ênfase5 2 2 3 4 2 2 2" xfId="19265"/>
    <cellStyle name="40% - Ênfase5 2 2 3 4 2 3" xfId="19266"/>
    <cellStyle name="40% - Ênfase5 2 2 3 4 2 4" xfId="19267"/>
    <cellStyle name="40% - Ênfase5 2 2 3 4 2 5" xfId="54368"/>
    <cellStyle name="40% - Ênfase5 2 2 3 4 3" xfId="19268"/>
    <cellStyle name="40% - Ênfase5 2 2 3 4 3 2" xfId="19269"/>
    <cellStyle name="40% - Ênfase5 2 2 3 4 4" xfId="19270"/>
    <cellStyle name="40% - Ênfase5 2 2 3 4 5" xfId="19271"/>
    <cellStyle name="40% - Ênfase5 2 2 3 4 6" xfId="47348"/>
    <cellStyle name="40% - Ênfase5 2 2 3 4 7" xfId="51907"/>
    <cellStyle name="40% - Ênfase5 2 2 3 5" xfId="19272"/>
    <cellStyle name="40% - Ênfase5 2 2 3 5 2" xfId="19273"/>
    <cellStyle name="40% - Ênfase5 2 2 3 5 2 2" xfId="19274"/>
    <cellStyle name="40% - Ênfase5 2 2 3 5 3" xfId="19275"/>
    <cellStyle name="40% - Ênfase5 2 2 3 5 4" xfId="19276"/>
    <cellStyle name="40% - Ênfase5 2 2 3 5 5" xfId="52869"/>
    <cellStyle name="40% - Ênfase5 2 2 3 6" xfId="19277"/>
    <cellStyle name="40% - Ênfase5 2 2 3 6 2" xfId="19278"/>
    <cellStyle name="40% - Ênfase5 2 2 3 6 2 2" xfId="19279"/>
    <cellStyle name="40% - Ênfase5 2 2 3 6 3" xfId="19280"/>
    <cellStyle name="40% - Ênfase5 2 2 3 6 4" xfId="19281"/>
    <cellStyle name="40% - Ênfase5 2 2 3 6 5" xfId="49871"/>
    <cellStyle name="40% - Ênfase5 2 2 3 7" xfId="19282"/>
    <cellStyle name="40% - Ênfase5 2 2 3 7 2" xfId="19283"/>
    <cellStyle name="40% - Ênfase5 2 2 3 7 2 2" xfId="19284"/>
    <cellStyle name="40% - Ênfase5 2 2 3 7 3" xfId="19285"/>
    <cellStyle name="40% - Ênfase5 2 2 3 7 4" xfId="19286"/>
    <cellStyle name="40% - Ênfase5 2 2 3 8" xfId="19287"/>
    <cellStyle name="40% - Ênfase5 2 2 3 8 2" xfId="19288"/>
    <cellStyle name="40% - Ênfase5 2 2 3 9" xfId="19289"/>
    <cellStyle name="40% - Ênfase5 2 2 4" xfId="710"/>
    <cellStyle name="40% - Ênfase5 2 2 4 10" xfId="19290"/>
    <cellStyle name="40% - Ênfase5 2 2 4 11" xfId="45957"/>
    <cellStyle name="40% - Ênfase5 2 2 4 12" xfId="48956"/>
    <cellStyle name="40% - Ênfase5 2 2 4 13" xfId="56032"/>
    <cellStyle name="40% - Ênfase5 2 2 4 2" xfId="1193"/>
    <cellStyle name="40% - Ênfase5 2 2 4 2 10" xfId="49437"/>
    <cellStyle name="40% - Ênfase5 2 2 4 2 11" xfId="56513"/>
    <cellStyle name="40% - Ênfase5 2 2 4 2 2" xfId="2724"/>
    <cellStyle name="40% - Ênfase5 2 2 4 2 2 2" xfId="19291"/>
    <cellStyle name="40% - Ênfase5 2 2 4 2 2 2 2" xfId="19292"/>
    <cellStyle name="40% - Ênfase5 2 2 4 2 2 2 2 2" xfId="19293"/>
    <cellStyle name="40% - Ênfase5 2 2 4 2 2 2 3" xfId="19294"/>
    <cellStyle name="40% - Ênfase5 2 2 4 2 2 2 4" xfId="19295"/>
    <cellStyle name="40% - Ênfase5 2 2 4 2 2 2 5" xfId="54957"/>
    <cellStyle name="40% - Ênfase5 2 2 4 2 2 3" xfId="19296"/>
    <cellStyle name="40% - Ênfase5 2 2 4 2 2 3 2" xfId="19297"/>
    <cellStyle name="40% - Ênfase5 2 2 4 2 2 3 2 2" xfId="19298"/>
    <cellStyle name="40% - Ênfase5 2 2 4 2 2 3 3" xfId="19299"/>
    <cellStyle name="40% - Ênfase5 2 2 4 2 2 3 4" xfId="19300"/>
    <cellStyle name="40% - Ênfase5 2 2 4 2 2 4" xfId="19301"/>
    <cellStyle name="40% - Ênfase5 2 2 4 2 2 4 2" xfId="19302"/>
    <cellStyle name="40% - Ênfase5 2 2 4 2 2 5" xfId="19303"/>
    <cellStyle name="40% - Ênfase5 2 2 4 2 2 6" xfId="19304"/>
    <cellStyle name="40% - Ênfase5 2 2 4 2 2 7" xfId="47937"/>
    <cellStyle name="40% - Ênfase5 2 2 4 2 2 8" xfId="51478"/>
    <cellStyle name="40% - Ênfase5 2 2 4 2 2 9" xfId="57531"/>
    <cellStyle name="40% - Ênfase5 2 2 4 2 3" xfId="19305"/>
    <cellStyle name="40% - Ênfase5 2 2 4 2 3 2" xfId="19306"/>
    <cellStyle name="40% - Ênfase5 2 2 4 2 3 2 2" xfId="19307"/>
    <cellStyle name="40% - Ênfase5 2 2 4 2 3 3" xfId="19308"/>
    <cellStyle name="40% - Ênfase5 2 2 4 2 3 4" xfId="19309"/>
    <cellStyle name="40% - Ênfase5 2 2 4 2 3 5" xfId="53458"/>
    <cellStyle name="40% - Ênfase5 2 2 4 2 4" xfId="19310"/>
    <cellStyle name="40% - Ênfase5 2 2 4 2 4 2" xfId="19311"/>
    <cellStyle name="40% - Ênfase5 2 2 4 2 4 2 2" xfId="19312"/>
    <cellStyle name="40% - Ênfase5 2 2 4 2 4 3" xfId="19313"/>
    <cellStyle name="40% - Ênfase5 2 2 4 2 4 4" xfId="19314"/>
    <cellStyle name="40% - Ênfase5 2 2 4 2 4 5" xfId="50460"/>
    <cellStyle name="40% - Ênfase5 2 2 4 2 5" xfId="19315"/>
    <cellStyle name="40% - Ênfase5 2 2 4 2 5 2" xfId="19316"/>
    <cellStyle name="40% - Ênfase5 2 2 4 2 5 2 2" xfId="19317"/>
    <cellStyle name="40% - Ênfase5 2 2 4 2 5 3" xfId="19318"/>
    <cellStyle name="40% - Ênfase5 2 2 4 2 5 4" xfId="19319"/>
    <cellStyle name="40% - Ênfase5 2 2 4 2 6" xfId="19320"/>
    <cellStyle name="40% - Ênfase5 2 2 4 2 6 2" xfId="19321"/>
    <cellStyle name="40% - Ênfase5 2 2 4 2 7" xfId="19322"/>
    <cellStyle name="40% - Ênfase5 2 2 4 2 8" xfId="19323"/>
    <cellStyle name="40% - Ênfase5 2 2 4 2 9" xfId="46438"/>
    <cellStyle name="40% - Ênfase5 2 2 4 3" xfId="1729"/>
    <cellStyle name="40% - Ênfase5 2 2 4 3 10" xfId="57050"/>
    <cellStyle name="40% - Ênfase5 2 2 4 3 2" xfId="3260"/>
    <cellStyle name="40% - Ênfase5 2 2 4 3 2 2" xfId="19324"/>
    <cellStyle name="40% - Ênfase5 2 2 4 3 2 2 2" xfId="19325"/>
    <cellStyle name="40% - Ênfase5 2 2 4 3 2 2 2 2" xfId="19326"/>
    <cellStyle name="40% - Ênfase5 2 2 4 3 2 2 3" xfId="19327"/>
    <cellStyle name="40% - Ênfase5 2 2 4 3 2 2 4" xfId="19328"/>
    <cellStyle name="40% - Ênfase5 2 2 4 3 2 2 5" xfId="55493"/>
    <cellStyle name="40% - Ênfase5 2 2 4 3 2 3" xfId="19329"/>
    <cellStyle name="40% - Ênfase5 2 2 4 3 2 3 2" xfId="19330"/>
    <cellStyle name="40% - Ênfase5 2 2 4 3 2 4" xfId="19331"/>
    <cellStyle name="40% - Ênfase5 2 2 4 3 2 5" xfId="19332"/>
    <cellStyle name="40% - Ênfase5 2 2 4 3 2 6" xfId="48473"/>
    <cellStyle name="40% - Ênfase5 2 2 4 3 2 7" xfId="52496"/>
    <cellStyle name="40% - Ênfase5 2 2 4 3 3" xfId="19333"/>
    <cellStyle name="40% - Ênfase5 2 2 4 3 3 2" xfId="19334"/>
    <cellStyle name="40% - Ênfase5 2 2 4 3 3 2 2" xfId="19335"/>
    <cellStyle name="40% - Ênfase5 2 2 4 3 3 3" xfId="19336"/>
    <cellStyle name="40% - Ênfase5 2 2 4 3 3 4" xfId="19337"/>
    <cellStyle name="40% - Ênfase5 2 2 4 3 3 5" xfId="53994"/>
    <cellStyle name="40% - Ênfase5 2 2 4 3 4" xfId="19338"/>
    <cellStyle name="40% - Ênfase5 2 2 4 3 4 2" xfId="19339"/>
    <cellStyle name="40% - Ênfase5 2 2 4 3 4 2 2" xfId="19340"/>
    <cellStyle name="40% - Ênfase5 2 2 4 3 4 3" xfId="19341"/>
    <cellStyle name="40% - Ênfase5 2 2 4 3 4 4" xfId="19342"/>
    <cellStyle name="40% - Ênfase5 2 2 4 3 5" xfId="19343"/>
    <cellStyle name="40% - Ênfase5 2 2 4 3 5 2" xfId="19344"/>
    <cellStyle name="40% - Ênfase5 2 2 4 3 6" xfId="19345"/>
    <cellStyle name="40% - Ênfase5 2 2 4 3 7" xfId="19346"/>
    <cellStyle name="40% - Ênfase5 2 2 4 3 8" xfId="46974"/>
    <cellStyle name="40% - Ênfase5 2 2 4 3 9" xfId="50997"/>
    <cellStyle name="40% - Ênfase5 2 2 4 4" xfId="2243"/>
    <cellStyle name="40% - Ênfase5 2 2 4 4 2" xfId="19347"/>
    <cellStyle name="40% - Ênfase5 2 2 4 4 2 2" xfId="19348"/>
    <cellStyle name="40% - Ênfase5 2 2 4 4 2 2 2" xfId="19349"/>
    <cellStyle name="40% - Ênfase5 2 2 4 4 2 3" xfId="19350"/>
    <cellStyle name="40% - Ênfase5 2 2 4 4 2 4" xfId="19351"/>
    <cellStyle name="40% - Ênfase5 2 2 4 4 2 5" xfId="54476"/>
    <cellStyle name="40% - Ênfase5 2 2 4 4 3" xfId="19352"/>
    <cellStyle name="40% - Ênfase5 2 2 4 4 3 2" xfId="19353"/>
    <cellStyle name="40% - Ênfase5 2 2 4 4 4" xfId="19354"/>
    <cellStyle name="40% - Ênfase5 2 2 4 4 5" xfId="19355"/>
    <cellStyle name="40% - Ênfase5 2 2 4 4 6" xfId="47456"/>
    <cellStyle name="40% - Ênfase5 2 2 4 4 7" xfId="52015"/>
    <cellStyle name="40% - Ênfase5 2 2 4 5" xfId="19356"/>
    <cellStyle name="40% - Ênfase5 2 2 4 5 2" xfId="19357"/>
    <cellStyle name="40% - Ênfase5 2 2 4 5 2 2" xfId="19358"/>
    <cellStyle name="40% - Ênfase5 2 2 4 5 3" xfId="19359"/>
    <cellStyle name="40% - Ênfase5 2 2 4 5 4" xfId="19360"/>
    <cellStyle name="40% - Ênfase5 2 2 4 5 5" xfId="52977"/>
    <cellStyle name="40% - Ênfase5 2 2 4 6" xfId="19361"/>
    <cellStyle name="40% - Ênfase5 2 2 4 6 2" xfId="19362"/>
    <cellStyle name="40% - Ênfase5 2 2 4 6 2 2" xfId="19363"/>
    <cellStyle name="40% - Ênfase5 2 2 4 6 3" xfId="19364"/>
    <cellStyle name="40% - Ênfase5 2 2 4 6 4" xfId="19365"/>
    <cellStyle name="40% - Ênfase5 2 2 4 6 5" xfId="49979"/>
    <cellStyle name="40% - Ênfase5 2 2 4 7" xfId="19366"/>
    <cellStyle name="40% - Ênfase5 2 2 4 7 2" xfId="19367"/>
    <cellStyle name="40% - Ênfase5 2 2 4 7 2 2" xfId="19368"/>
    <cellStyle name="40% - Ênfase5 2 2 4 7 3" xfId="19369"/>
    <cellStyle name="40% - Ênfase5 2 2 4 7 4" xfId="19370"/>
    <cellStyle name="40% - Ênfase5 2 2 4 8" xfId="19371"/>
    <cellStyle name="40% - Ênfase5 2 2 4 8 2" xfId="19372"/>
    <cellStyle name="40% - Ênfase5 2 2 4 9" xfId="19373"/>
    <cellStyle name="40% - Ênfase5 2 2 5" xfId="873"/>
    <cellStyle name="40% - Ênfase5 2 2 5 10" xfId="49117"/>
    <cellStyle name="40% - Ênfase5 2 2 5 11" xfId="56193"/>
    <cellStyle name="40% - Ênfase5 2 2 5 2" xfId="2404"/>
    <cellStyle name="40% - Ênfase5 2 2 5 2 2" xfId="19374"/>
    <cellStyle name="40% - Ênfase5 2 2 5 2 2 2" xfId="19375"/>
    <cellStyle name="40% - Ênfase5 2 2 5 2 2 2 2" xfId="19376"/>
    <cellStyle name="40% - Ênfase5 2 2 5 2 2 3" xfId="19377"/>
    <cellStyle name="40% - Ênfase5 2 2 5 2 2 4" xfId="19378"/>
    <cellStyle name="40% - Ênfase5 2 2 5 2 2 5" xfId="54637"/>
    <cellStyle name="40% - Ênfase5 2 2 5 2 3" xfId="19379"/>
    <cellStyle name="40% - Ênfase5 2 2 5 2 3 2" xfId="19380"/>
    <cellStyle name="40% - Ênfase5 2 2 5 2 3 2 2" xfId="19381"/>
    <cellStyle name="40% - Ênfase5 2 2 5 2 3 3" xfId="19382"/>
    <cellStyle name="40% - Ênfase5 2 2 5 2 3 4" xfId="19383"/>
    <cellStyle name="40% - Ênfase5 2 2 5 2 4" xfId="19384"/>
    <cellStyle name="40% - Ênfase5 2 2 5 2 4 2" xfId="19385"/>
    <cellStyle name="40% - Ênfase5 2 2 5 2 5" xfId="19386"/>
    <cellStyle name="40% - Ênfase5 2 2 5 2 6" xfId="19387"/>
    <cellStyle name="40% - Ênfase5 2 2 5 2 7" xfId="47617"/>
    <cellStyle name="40% - Ênfase5 2 2 5 2 8" xfId="51158"/>
    <cellStyle name="40% - Ênfase5 2 2 5 2 9" xfId="57211"/>
    <cellStyle name="40% - Ênfase5 2 2 5 3" xfId="19388"/>
    <cellStyle name="40% - Ênfase5 2 2 5 3 2" xfId="19389"/>
    <cellStyle name="40% - Ênfase5 2 2 5 3 2 2" xfId="19390"/>
    <cellStyle name="40% - Ênfase5 2 2 5 3 3" xfId="19391"/>
    <cellStyle name="40% - Ênfase5 2 2 5 3 4" xfId="19392"/>
    <cellStyle name="40% - Ênfase5 2 2 5 3 5" xfId="53138"/>
    <cellStyle name="40% - Ênfase5 2 2 5 4" xfId="19393"/>
    <cellStyle name="40% - Ênfase5 2 2 5 4 2" xfId="19394"/>
    <cellStyle name="40% - Ênfase5 2 2 5 4 2 2" xfId="19395"/>
    <cellStyle name="40% - Ênfase5 2 2 5 4 3" xfId="19396"/>
    <cellStyle name="40% - Ênfase5 2 2 5 4 4" xfId="19397"/>
    <cellStyle name="40% - Ênfase5 2 2 5 4 5" xfId="50140"/>
    <cellStyle name="40% - Ênfase5 2 2 5 5" xfId="19398"/>
    <cellStyle name="40% - Ênfase5 2 2 5 5 2" xfId="19399"/>
    <cellStyle name="40% - Ênfase5 2 2 5 5 2 2" xfId="19400"/>
    <cellStyle name="40% - Ênfase5 2 2 5 5 3" xfId="19401"/>
    <cellStyle name="40% - Ênfase5 2 2 5 5 4" xfId="19402"/>
    <cellStyle name="40% - Ênfase5 2 2 5 6" xfId="19403"/>
    <cellStyle name="40% - Ênfase5 2 2 5 6 2" xfId="19404"/>
    <cellStyle name="40% - Ênfase5 2 2 5 7" xfId="19405"/>
    <cellStyle name="40% - Ênfase5 2 2 5 8" xfId="19406"/>
    <cellStyle name="40% - Ênfase5 2 2 5 9" xfId="46118"/>
    <cellStyle name="40% - Ênfase5 2 2 6" xfId="1409"/>
    <cellStyle name="40% - Ênfase5 2 2 6 10" xfId="56730"/>
    <cellStyle name="40% - Ênfase5 2 2 6 2" xfId="2940"/>
    <cellStyle name="40% - Ênfase5 2 2 6 2 2" xfId="19407"/>
    <cellStyle name="40% - Ênfase5 2 2 6 2 2 2" xfId="19408"/>
    <cellStyle name="40% - Ênfase5 2 2 6 2 2 2 2" xfId="19409"/>
    <cellStyle name="40% - Ênfase5 2 2 6 2 2 3" xfId="19410"/>
    <cellStyle name="40% - Ênfase5 2 2 6 2 2 4" xfId="19411"/>
    <cellStyle name="40% - Ênfase5 2 2 6 2 2 5" xfId="55173"/>
    <cellStyle name="40% - Ênfase5 2 2 6 2 3" xfId="19412"/>
    <cellStyle name="40% - Ênfase5 2 2 6 2 3 2" xfId="19413"/>
    <cellStyle name="40% - Ênfase5 2 2 6 2 4" xfId="19414"/>
    <cellStyle name="40% - Ênfase5 2 2 6 2 5" xfId="19415"/>
    <cellStyle name="40% - Ênfase5 2 2 6 2 6" xfId="48153"/>
    <cellStyle name="40% - Ênfase5 2 2 6 2 7" xfId="52176"/>
    <cellStyle name="40% - Ênfase5 2 2 6 3" xfId="19416"/>
    <cellStyle name="40% - Ênfase5 2 2 6 3 2" xfId="19417"/>
    <cellStyle name="40% - Ênfase5 2 2 6 3 2 2" xfId="19418"/>
    <cellStyle name="40% - Ênfase5 2 2 6 3 3" xfId="19419"/>
    <cellStyle name="40% - Ênfase5 2 2 6 3 4" xfId="19420"/>
    <cellStyle name="40% - Ênfase5 2 2 6 3 5" xfId="53674"/>
    <cellStyle name="40% - Ênfase5 2 2 6 4" xfId="19421"/>
    <cellStyle name="40% - Ênfase5 2 2 6 4 2" xfId="19422"/>
    <cellStyle name="40% - Ênfase5 2 2 6 4 2 2" xfId="19423"/>
    <cellStyle name="40% - Ênfase5 2 2 6 4 3" xfId="19424"/>
    <cellStyle name="40% - Ênfase5 2 2 6 4 4" xfId="19425"/>
    <cellStyle name="40% - Ênfase5 2 2 6 5" xfId="19426"/>
    <cellStyle name="40% - Ênfase5 2 2 6 5 2" xfId="19427"/>
    <cellStyle name="40% - Ênfase5 2 2 6 6" xfId="19428"/>
    <cellStyle name="40% - Ênfase5 2 2 6 7" xfId="19429"/>
    <cellStyle name="40% - Ênfase5 2 2 6 8" xfId="46654"/>
    <cellStyle name="40% - Ênfase5 2 2 6 9" xfId="50677"/>
    <cellStyle name="40% - Ênfase5 2 2 7" xfId="1923"/>
    <cellStyle name="40% - Ênfase5 2 2 7 2" xfId="19430"/>
    <cellStyle name="40% - Ênfase5 2 2 7 2 2" xfId="19431"/>
    <cellStyle name="40% - Ênfase5 2 2 7 2 2 2" xfId="19432"/>
    <cellStyle name="40% - Ênfase5 2 2 7 2 3" xfId="19433"/>
    <cellStyle name="40% - Ênfase5 2 2 7 2 4" xfId="19434"/>
    <cellStyle name="40% - Ênfase5 2 2 7 2 5" xfId="54156"/>
    <cellStyle name="40% - Ênfase5 2 2 7 3" xfId="19435"/>
    <cellStyle name="40% - Ênfase5 2 2 7 3 2" xfId="19436"/>
    <cellStyle name="40% - Ênfase5 2 2 7 4" xfId="19437"/>
    <cellStyle name="40% - Ênfase5 2 2 7 5" xfId="19438"/>
    <cellStyle name="40% - Ênfase5 2 2 7 6" xfId="47136"/>
    <cellStyle name="40% - Ênfase5 2 2 7 7" xfId="51695"/>
    <cellStyle name="40% - Ênfase5 2 2 8" xfId="19439"/>
    <cellStyle name="40% - Ênfase5 2 2 8 2" xfId="19440"/>
    <cellStyle name="40% - Ênfase5 2 2 8 2 2" xfId="19441"/>
    <cellStyle name="40% - Ênfase5 2 2 8 3" xfId="19442"/>
    <cellStyle name="40% - Ênfase5 2 2 8 4" xfId="19443"/>
    <cellStyle name="40% - Ênfase5 2 2 8 5" xfId="52657"/>
    <cellStyle name="40% - Ênfase5 2 2 9" xfId="19444"/>
    <cellStyle name="40% - Ênfase5 2 2 9 2" xfId="19445"/>
    <cellStyle name="40% - Ênfase5 2 2 9 2 2" xfId="19446"/>
    <cellStyle name="40% - Ênfase5 2 2 9 3" xfId="19447"/>
    <cellStyle name="40% - Ênfase5 2 2 9 4" xfId="19448"/>
    <cellStyle name="40% - Ênfase5 2 2 9 5" xfId="49659"/>
    <cellStyle name="40% - Ênfase5 2 20" xfId="19449"/>
    <cellStyle name="40% - Ênfase5 2 21" xfId="45531"/>
    <cellStyle name="40% - Ênfase5 2 22" xfId="48530"/>
    <cellStyle name="40% - Ênfase5 2 23" xfId="55606"/>
    <cellStyle name="40% - Ênfase5 2 3" xfId="335"/>
    <cellStyle name="40% - Ênfase5 2 3 10" xfId="19450"/>
    <cellStyle name="40% - Ênfase5 2 3 11" xfId="45584"/>
    <cellStyle name="40% - Ênfase5 2 3 12" xfId="48583"/>
    <cellStyle name="40% - Ênfase5 2 3 13" xfId="55659"/>
    <cellStyle name="40% - Ênfase5 2 3 2" xfId="820"/>
    <cellStyle name="40% - Ênfase5 2 3 2 10" xfId="49064"/>
    <cellStyle name="40% - Ênfase5 2 3 2 11" xfId="56140"/>
    <cellStyle name="40% - Ênfase5 2 3 2 2" xfId="2351"/>
    <cellStyle name="40% - Ênfase5 2 3 2 2 2" xfId="19451"/>
    <cellStyle name="40% - Ênfase5 2 3 2 2 2 2" xfId="19452"/>
    <cellStyle name="40% - Ênfase5 2 3 2 2 2 2 2" xfId="19453"/>
    <cellStyle name="40% - Ênfase5 2 3 2 2 2 3" xfId="19454"/>
    <cellStyle name="40% - Ênfase5 2 3 2 2 2 4" xfId="19455"/>
    <cellStyle name="40% - Ênfase5 2 3 2 2 2 5" xfId="54584"/>
    <cellStyle name="40% - Ênfase5 2 3 2 2 3" xfId="19456"/>
    <cellStyle name="40% - Ênfase5 2 3 2 2 3 2" xfId="19457"/>
    <cellStyle name="40% - Ênfase5 2 3 2 2 3 2 2" xfId="19458"/>
    <cellStyle name="40% - Ênfase5 2 3 2 2 3 3" xfId="19459"/>
    <cellStyle name="40% - Ênfase5 2 3 2 2 3 4" xfId="19460"/>
    <cellStyle name="40% - Ênfase5 2 3 2 2 4" xfId="19461"/>
    <cellStyle name="40% - Ênfase5 2 3 2 2 4 2" xfId="19462"/>
    <cellStyle name="40% - Ênfase5 2 3 2 2 5" xfId="19463"/>
    <cellStyle name="40% - Ênfase5 2 3 2 2 6" xfId="19464"/>
    <cellStyle name="40% - Ênfase5 2 3 2 2 7" xfId="47564"/>
    <cellStyle name="40% - Ênfase5 2 3 2 2 8" xfId="51105"/>
    <cellStyle name="40% - Ênfase5 2 3 2 2 9" xfId="57158"/>
    <cellStyle name="40% - Ênfase5 2 3 2 3" xfId="19465"/>
    <cellStyle name="40% - Ênfase5 2 3 2 3 2" xfId="19466"/>
    <cellStyle name="40% - Ênfase5 2 3 2 3 2 2" xfId="19467"/>
    <cellStyle name="40% - Ênfase5 2 3 2 3 3" xfId="19468"/>
    <cellStyle name="40% - Ênfase5 2 3 2 3 4" xfId="19469"/>
    <cellStyle name="40% - Ênfase5 2 3 2 3 5" xfId="53085"/>
    <cellStyle name="40% - Ênfase5 2 3 2 4" xfId="19470"/>
    <cellStyle name="40% - Ênfase5 2 3 2 4 2" xfId="19471"/>
    <cellStyle name="40% - Ênfase5 2 3 2 4 2 2" xfId="19472"/>
    <cellStyle name="40% - Ênfase5 2 3 2 4 3" xfId="19473"/>
    <cellStyle name="40% - Ênfase5 2 3 2 4 4" xfId="19474"/>
    <cellStyle name="40% - Ênfase5 2 3 2 4 5" xfId="50087"/>
    <cellStyle name="40% - Ênfase5 2 3 2 5" xfId="19475"/>
    <cellStyle name="40% - Ênfase5 2 3 2 5 2" xfId="19476"/>
    <cellStyle name="40% - Ênfase5 2 3 2 5 2 2" xfId="19477"/>
    <cellStyle name="40% - Ênfase5 2 3 2 5 3" xfId="19478"/>
    <cellStyle name="40% - Ênfase5 2 3 2 5 4" xfId="19479"/>
    <cellStyle name="40% - Ênfase5 2 3 2 6" xfId="19480"/>
    <cellStyle name="40% - Ênfase5 2 3 2 6 2" xfId="19481"/>
    <cellStyle name="40% - Ênfase5 2 3 2 7" xfId="19482"/>
    <cellStyle name="40% - Ênfase5 2 3 2 8" xfId="19483"/>
    <cellStyle name="40% - Ênfase5 2 3 2 9" xfId="46065"/>
    <cellStyle name="40% - Ênfase5 2 3 3" xfId="1356"/>
    <cellStyle name="40% - Ênfase5 2 3 3 10" xfId="56677"/>
    <cellStyle name="40% - Ênfase5 2 3 3 2" xfId="2887"/>
    <cellStyle name="40% - Ênfase5 2 3 3 2 2" xfId="19484"/>
    <cellStyle name="40% - Ênfase5 2 3 3 2 2 2" xfId="19485"/>
    <cellStyle name="40% - Ênfase5 2 3 3 2 2 2 2" xfId="19486"/>
    <cellStyle name="40% - Ênfase5 2 3 3 2 2 3" xfId="19487"/>
    <cellStyle name="40% - Ênfase5 2 3 3 2 2 4" xfId="19488"/>
    <cellStyle name="40% - Ênfase5 2 3 3 2 2 5" xfId="55120"/>
    <cellStyle name="40% - Ênfase5 2 3 3 2 3" xfId="19489"/>
    <cellStyle name="40% - Ênfase5 2 3 3 2 3 2" xfId="19490"/>
    <cellStyle name="40% - Ênfase5 2 3 3 2 4" xfId="19491"/>
    <cellStyle name="40% - Ênfase5 2 3 3 2 5" xfId="19492"/>
    <cellStyle name="40% - Ênfase5 2 3 3 2 6" xfId="48100"/>
    <cellStyle name="40% - Ênfase5 2 3 3 2 7" xfId="52123"/>
    <cellStyle name="40% - Ênfase5 2 3 3 3" xfId="19493"/>
    <cellStyle name="40% - Ênfase5 2 3 3 3 2" xfId="19494"/>
    <cellStyle name="40% - Ênfase5 2 3 3 3 2 2" xfId="19495"/>
    <cellStyle name="40% - Ênfase5 2 3 3 3 3" xfId="19496"/>
    <cellStyle name="40% - Ênfase5 2 3 3 3 4" xfId="19497"/>
    <cellStyle name="40% - Ênfase5 2 3 3 3 5" xfId="53621"/>
    <cellStyle name="40% - Ênfase5 2 3 3 4" xfId="19498"/>
    <cellStyle name="40% - Ênfase5 2 3 3 4 2" xfId="19499"/>
    <cellStyle name="40% - Ênfase5 2 3 3 4 2 2" xfId="19500"/>
    <cellStyle name="40% - Ênfase5 2 3 3 4 3" xfId="19501"/>
    <cellStyle name="40% - Ênfase5 2 3 3 4 4" xfId="19502"/>
    <cellStyle name="40% - Ênfase5 2 3 3 5" xfId="19503"/>
    <cellStyle name="40% - Ênfase5 2 3 3 5 2" xfId="19504"/>
    <cellStyle name="40% - Ênfase5 2 3 3 6" xfId="19505"/>
    <cellStyle name="40% - Ênfase5 2 3 3 7" xfId="19506"/>
    <cellStyle name="40% - Ênfase5 2 3 3 8" xfId="46601"/>
    <cellStyle name="40% - Ênfase5 2 3 3 9" xfId="50624"/>
    <cellStyle name="40% - Ênfase5 2 3 4" xfId="1870"/>
    <cellStyle name="40% - Ênfase5 2 3 4 2" xfId="19507"/>
    <cellStyle name="40% - Ênfase5 2 3 4 2 2" xfId="19508"/>
    <cellStyle name="40% - Ênfase5 2 3 4 2 2 2" xfId="19509"/>
    <cellStyle name="40% - Ênfase5 2 3 4 2 3" xfId="19510"/>
    <cellStyle name="40% - Ênfase5 2 3 4 2 4" xfId="19511"/>
    <cellStyle name="40% - Ênfase5 2 3 4 2 5" xfId="54103"/>
    <cellStyle name="40% - Ênfase5 2 3 4 3" xfId="19512"/>
    <cellStyle name="40% - Ênfase5 2 3 4 3 2" xfId="19513"/>
    <cellStyle name="40% - Ênfase5 2 3 4 4" xfId="19514"/>
    <cellStyle name="40% - Ênfase5 2 3 4 5" xfId="19515"/>
    <cellStyle name="40% - Ênfase5 2 3 4 6" xfId="47083"/>
    <cellStyle name="40% - Ênfase5 2 3 4 7" xfId="51642"/>
    <cellStyle name="40% - Ênfase5 2 3 5" xfId="19516"/>
    <cellStyle name="40% - Ênfase5 2 3 5 2" xfId="19517"/>
    <cellStyle name="40% - Ênfase5 2 3 5 2 2" xfId="19518"/>
    <cellStyle name="40% - Ênfase5 2 3 5 3" xfId="19519"/>
    <cellStyle name="40% - Ênfase5 2 3 5 4" xfId="19520"/>
    <cellStyle name="40% - Ênfase5 2 3 5 5" xfId="52604"/>
    <cellStyle name="40% - Ênfase5 2 3 6" xfId="19521"/>
    <cellStyle name="40% - Ênfase5 2 3 6 2" xfId="19522"/>
    <cellStyle name="40% - Ênfase5 2 3 6 2 2" xfId="19523"/>
    <cellStyle name="40% - Ênfase5 2 3 6 3" xfId="19524"/>
    <cellStyle name="40% - Ênfase5 2 3 6 4" xfId="19525"/>
    <cellStyle name="40% - Ênfase5 2 3 6 5" xfId="49606"/>
    <cellStyle name="40% - Ênfase5 2 3 7" xfId="19526"/>
    <cellStyle name="40% - Ênfase5 2 3 7 2" xfId="19527"/>
    <cellStyle name="40% - Ênfase5 2 3 7 2 2" xfId="19528"/>
    <cellStyle name="40% - Ênfase5 2 3 7 3" xfId="19529"/>
    <cellStyle name="40% - Ênfase5 2 3 7 4" xfId="19530"/>
    <cellStyle name="40% - Ênfase5 2 3 8" xfId="19531"/>
    <cellStyle name="40% - Ênfase5 2 3 8 2" xfId="19532"/>
    <cellStyle name="40% - Ênfase5 2 3 9" xfId="19533"/>
    <cellStyle name="40% - Ênfase5 2 4" xfId="441"/>
    <cellStyle name="40% - Ênfase5 2 4 10" xfId="19534"/>
    <cellStyle name="40% - Ênfase5 2 4 11" xfId="45690"/>
    <cellStyle name="40% - Ênfase5 2 4 12" xfId="48689"/>
    <cellStyle name="40% - Ênfase5 2 4 13" xfId="55765"/>
    <cellStyle name="40% - Ênfase5 2 4 2" xfId="926"/>
    <cellStyle name="40% - Ênfase5 2 4 2 10" xfId="49170"/>
    <cellStyle name="40% - Ênfase5 2 4 2 11" xfId="56246"/>
    <cellStyle name="40% - Ênfase5 2 4 2 2" xfId="2457"/>
    <cellStyle name="40% - Ênfase5 2 4 2 2 2" xfId="19535"/>
    <cellStyle name="40% - Ênfase5 2 4 2 2 2 2" xfId="19536"/>
    <cellStyle name="40% - Ênfase5 2 4 2 2 2 2 2" xfId="19537"/>
    <cellStyle name="40% - Ênfase5 2 4 2 2 2 3" xfId="19538"/>
    <cellStyle name="40% - Ênfase5 2 4 2 2 2 4" xfId="19539"/>
    <cellStyle name="40% - Ênfase5 2 4 2 2 2 5" xfId="54690"/>
    <cellStyle name="40% - Ênfase5 2 4 2 2 3" xfId="19540"/>
    <cellStyle name="40% - Ênfase5 2 4 2 2 3 2" xfId="19541"/>
    <cellStyle name="40% - Ênfase5 2 4 2 2 3 2 2" xfId="19542"/>
    <cellStyle name="40% - Ênfase5 2 4 2 2 3 3" xfId="19543"/>
    <cellStyle name="40% - Ênfase5 2 4 2 2 3 4" xfId="19544"/>
    <cellStyle name="40% - Ênfase5 2 4 2 2 4" xfId="19545"/>
    <cellStyle name="40% - Ênfase5 2 4 2 2 4 2" xfId="19546"/>
    <cellStyle name="40% - Ênfase5 2 4 2 2 5" xfId="19547"/>
    <cellStyle name="40% - Ênfase5 2 4 2 2 6" xfId="19548"/>
    <cellStyle name="40% - Ênfase5 2 4 2 2 7" xfId="47670"/>
    <cellStyle name="40% - Ênfase5 2 4 2 2 8" xfId="51211"/>
    <cellStyle name="40% - Ênfase5 2 4 2 2 9" xfId="57264"/>
    <cellStyle name="40% - Ênfase5 2 4 2 3" xfId="19549"/>
    <cellStyle name="40% - Ênfase5 2 4 2 3 2" xfId="19550"/>
    <cellStyle name="40% - Ênfase5 2 4 2 3 2 2" xfId="19551"/>
    <cellStyle name="40% - Ênfase5 2 4 2 3 3" xfId="19552"/>
    <cellStyle name="40% - Ênfase5 2 4 2 3 4" xfId="19553"/>
    <cellStyle name="40% - Ênfase5 2 4 2 3 5" xfId="53191"/>
    <cellStyle name="40% - Ênfase5 2 4 2 4" xfId="19554"/>
    <cellStyle name="40% - Ênfase5 2 4 2 4 2" xfId="19555"/>
    <cellStyle name="40% - Ênfase5 2 4 2 4 2 2" xfId="19556"/>
    <cellStyle name="40% - Ênfase5 2 4 2 4 3" xfId="19557"/>
    <cellStyle name="40% - Ênfase5 2 4 2 4 4" xfId="19558"/>
    <cellStyle name="40% - Ênfase5 2 4 2 4 5" xfId="50193"/>
    <cellStyle name="40% - Ênfase5 2 4 2 5" xfId="19559"/>
    <cellStyle name="40% - Ênfase5 2 4 2 5 2" xfId="19560"/>
    <cellStyle name="40% - Ênfase5 2 4 2 5 2 2" xfId="19561"/>
    <cellStyle name="40% - Ênfase5 2 4 2 5 3" xfId="19562"/>
    <cellStyle name="40% - Ênfase5 2 4 2 5 4" xfId="19563"/>
    <cellStyle name="40% - Ênfase5 2 4 2 6" xfId="19564"/>
    <cellStyle name="40% - Ênfase5 2 4 2 6 2" xfId="19565"/>
    <cellStyle name="40% - Ênfase5 2 4 2 7" xfId="19566"/>
    <cellStyle name="40% - Ênfase5 2 4 2 8" xfId="19567"/>
    <cellStyle name="40% - Ênfase5 2 4 2 9" xfId="46171"/>
    <cellStyle name="40% - Ênfase5 2 4 3" xfId="1462"/>
    <cellStyle name="40% - Ênfase5 2 4 3 10" xfId="56783"/>
    <cellStyle name="40% - Ênfase5 2 4 3 2" xfId="2993"/>
    <cellStyle name="40% - Ênfase5 2 4 3 2 2" xfId="19568"/>
    <cellStyle name="40% - Ênfase5 2 4 3 2 2 2" xfId="19569"/>
    <cellStyle name="40% - Ênfase5 2 4 3 2 2 2 2" xfId="19570"/>
    <cellStyle name="40% - Ênfase5 2 4 3 2 2 3" xfId="19571"/>
    <cellStyle name="40% - Ênfase5 2 4 3 2 2 4" xfId="19572"/>
    <cellStyle name="40% - Ênfase5 2 4 3 2 2 5" xfId="55226"/>
    <cellStyle name="40% - Ênfase5 2 4 3 2 3" xfId="19573"/>
    <cellStyle name="40% - Ênfase5 2 4 3 2 3 2" xfId="19574"/>
    <cellStyle name="40% - Ênfase5 2 4 3 2 4" xfId="19575"/>
    <cellStyle name="40% - Ênfase5 2 4 3 2 5" xfId="19576"/>
    <cellStyle name="40% - Ênfase5 2 4 3 2 6" xfId="48206"/>
    <cellStyle name="40% - Ênfase5 2 4 3 2 7" xfId="52229"/>
    <cellStyle name="40% - Ênfase5 2 4 3 3" xfId="19577"/>
    <cellStyle name="40% - Ênfase5 2 4 3 3 2" xfId="19578"/>
    <cellStyle name="40% - Ênfase5 2 4 3 3 2 2" xfId="19579"/>
    <cellStyle name="40% - Ênfase5 2 4 3 3 3" xfId="19580"/>
    <cellStyle name="40% - Ênfase5 2 4 3 3 4" xfId="19581"/>
    <cellStyle name="40% - Ênfase5 2 4 3 3 5" xfId="53727"/>
    <cellStyle name="40% - Ênfase5 2 4 3 4" xfId="19582"/>
    <cellStyle name="40% - Ênfase5 2 4 3 4 2" xfId="19583"/>
    <cellStyle name="40% - Ênfase5 2 4 3 4 2 2" xfId="19584"/>
    <cellStyle name="40% - Ênfase5 2 4 3 4 3" xfId="19585"/>
    <cellStyle name="40% - Ênfase5 2 4 3 4 4" xfId="19586"/>
    <cellStyle name="40% - Ênfase5 2 4 3 5" xfId="19587"/>
    <cellStyle name="40% - Ênfase5 2 4 3 5 2" xfId="19588"/>
    <cellStyle name="40% - Ênfase5 2 4 3 6" xfId="19589"/>
    <cellStyle name="40% - Ênfase5 2 4 3 7" xfId="19590"/>
    <cellStyle name="40% - Ênfase5 2 4 3 8" xfId="46707"/>
    <cellStyle name="40% - Ênfase5 2 4 3 9" xfId="50730"/>
    <cellStyle name="40% - Ênfase5 2 4 4" xfId="1976"/>
    <cellStyle name="40% - Ênfase5 2 4 4 2" xfId="19591"/>
    <cellStyle name="40% - Ênfase5 2 4 4 2 2" xfId="19592"/>
    <cellStyle name="40% - Ênfase5 2 4 4 2 2 2" xfId="19593"/>
    <cellStyle name="40% - Ênfase5 2 4 4 2 3" xfId="19594"/>
    <cellStyle name="40% - Ênfase5 2 4 4 2 4" xfId="19595"/>
    <cellStyle name="40% - Ênfase5 2 4 4 2 5" xfId="54209"/>
    <cellStyle name="40% - Ênfase5 2 4 4 3" xfId="19596"/>
    <cellStyle name="40% - Ênfase5 2 4 4 3 2" xfId="19597"/>
    <cellStyle name="40% - Ênfase5 2 4 4 4" xfId="19598"/>
    <cellStyle name="40% - Ênfase5 2 4 4 5" xfId="19599"/>
    <cellStyle name="40% - Ênfase5 2 4 4 6" xfId="47189"/>
    <cellStyle name="40% - Ênfase5 2 4 4 7" xfId="51748"/>
    <cellStyle name="40% - Ênfase5 2 4 5" xfId="19600"/>
    <cellStyle name="40% - Ênfase5 2 4 5 2" xfId="19601"/>
    <cellStyle name="40% - Ênfase5 2 4 5 2 2" xfId="19602"/>
    <cellStyle name="40% - Ênfase5 2 4 5 3" xfId="19603"/>
    <cellStyle name="40% - Ênfase5 2 4 5 4" xfId="19604"/>
    <cellStyle name="40% - Ênfase5 2 4 5 5" xfId="52710"/>
    <cellStyle name="40% - Ênfase5 2 4 6" xfId="19605"/>
    <cellStyle name="40% - Ênfase5 2 4 6 2" xfId="19606"/>
    <cellStyle name="40% - Ênfase5 2 4 6 2 2" xfId="19607"/>
    <cellStyle name="40% - Ênfase5 2 4 6 3" xfId="19608"/>
    <cellStyle name="40% - Ênfase5 2 4 6 4" xfId="19609"/>
    <cellStyle name="40% - Ênfase5 2 4 6 5" xfId="49712"/>
    <cellStyle name="40% - Ênfase5 2 4 7" xfId="19610"/>
    <cellStyle name="40% - Ênfase5 2 4 7 2" xfId="19611"/>
    <cellStyle name="40% - Ênfase5 2 4 7 2 2" xfId="19612"/>
    <cellStyle name="40% - Ênfase5 2 4 7 3" xfId="19613"/>
    <cellStyle name="40% - Ênfase5 2 4 7 4" xfId="19614"/>
    <cellStyle name="40% - Ênfase5 2 4 8" xfId="19615"/>
    <cellStyle name="40% - Ênfase5 2 4 8 2" xfId="19616"/>
    <cellStyle name="40% - Ênfase5 2 4 9" xfId="19617"/>
    <cellStyle name="40% - Ênfase5 2 5" xfId="547"/>
    <cellStyle name="40% - Ênfase5 2 5 10" xfId="19618"/>
    <cellStyle name="40% - Ênfase5 2 5 11" xfId="45796"/>
    <cellStyle name="40% - Ênfase5 2 5 12" xfId="48795"/>
    <cellStyle name="40% - Ênfase5 2 5 13" xfId="55871"/>
    <cellStyle name="40% - Ênfase5 2 5 2" xfId="1032"/>
    <cellStyle name="40% - Ênfase5 2 5 2 10" xfId="49276"/>
    <cellStyle name="40% - Ênfase5 2 5 2 11" xfId="56352"/>
    <cellStyle name="40% - Ênfase5 2 5 2 2" xfId="2563"/>
    <cellStyle name="40% - Ênfase5 2 5 2 2 2" xfId="19619"/>
    <cellStyle name="40% - Ênfase5 2 5 2 2 2 2" xfId="19620"/>
    <cellStyle name="40% - Ênfase5 2 5 2 2 2 2 2" xfId="19621"/>
    <cellStyle name="40% - Ênfase5 2 5 2 2 2 3" xfId="19622"/>
    <cellStyle name="40% - Ênfase5 2 5 2 2 2 4" xfId="19623"/>
    <cellStyle name="40% - Ênfase5 2 5 2 2 2 5" xfId="54796"/>
    <cellStyle name="40% - Ênfase5 2 5 2 2 3" xfId="19624"/>
    <cellStyle name="40% - Ênfase5 2 5 2 2 3 2" xfId="19625"/>
    <cellStyle name="40% - Ênfase5 2 5 2 2 3 2 2" xfId="19626"/>
    <cellStyle name="40% - Ênfase5 2 5 2 2 3 3" xfId="19627"/>
    <cellStyle name="40% - Ênfase5 2 5 2 2 3 4" xfId="19628"/>
    <cellStyle name="40% - Ênfase5 2 5 2 2 4" xfId="19629"/>
    <cellStyle name="40% - Ênfase5 2 5 2 2 4 2" xfId="19630"/>
    <cellStyle name="40% - Ênfase5 2 5 2 2 5" xfId="19631"/>
    <cellStyle name="40% - Ênfase5 2 5 2 2 6" xfId="19632"/>
    <cellStyle name="40% - Ênfase5 2 5 2 2 7" xfId="47776"/>
    <cellStyle name="40% - Ênfase5 2 5 2 2 8" xfId="51317"/>
    <cellStyle name="40% - Ênfase5 2 5 2 2 9" xfId="57370"/>
    <cellStyle name="40% - Ênfase5 2 5 2 3" xfId="19633"/>
    <cellStyle name="40% - Ênfase5 2 5 2 3 2" xfId="19634"/>
    <cellStyle name="40% - Ênfase5 2 5 2 3 2 2" xfId="19635"/>
    <cellStyle name="40% - Ênfase5 2 5 2 3 3" xfId="19636"/>
    <cellStyle name="40% - Ênfase5 2 5 2 3 4" xfId="19637"/>
    <cellStyle name="40% - Ênfase5 2 5 2 3 5" xfId="53297"/>
    <cellStyle name="40% - Ênfase5 2 5 2 4" xfId="19638"/>
    <cellStyle name="40% - Ênfase5 2 5 2 4 2" xfId="19639"/>
    <cellStyle name="40% - Ênfase5 2 5 2 4 2 2" xfId="19640"/>
    <cellStyle name="40% - Ênfase5 2 5 2 4 3" xfId="19641"/>
    <cellStyle name="40% - Ênfase5 2 5 2 4 4" xfId="19642"/>
    <cellStyle name="40% - Ênfase5 2 5 2 4 5" xfId="50299"/>
    <cellStyle name="40% - Ênfase5 2 5 2 5" xfId="19643"/>
    <cellStyle name="40% - Ênfase5 2 5 2 5 2" xfId="19644"/>
    <cellStyle name="40% - Ênfase5 2 5 2 5 2 2" xfId="19645"/>
    <cellStyle name="40% - Ênfase5 2 5 2 5 3" xfId="19646"/>
    <cellStyle name="40% - Ênfase5 2 5 2 5 4" xfId="19647"/>
    <cellStyle name="40% - Ênfase5 2 5 2 6" xfId="19648"/>
    <cellStyle name="40% - Ênfase5 2 5 2 6 2" xfId="19649"/>
    <cellStyle name="40% - Ênfase5 2 5 2 7" xfId="19650"/>
    <cellStyle name="40% - Ênfase5 2 5 2 8" xfId="19651"/>
    <cellStyle name="40% - Ênfase5 2 5 2 9" xfId="46277"/>
    <cellStyle name="40% - Ênfase5 2 5 3" xfId="1568"/>
    <cellStyle name="40% - Ênfase5 2 5 3 10" xfId="56889"/>
    <cellStyle name="40% - Ênfase5 2 5 3 2" xfId="3099"/>
    <cellStyle name="40% - Ênfase5 2 5 3 2 2" xfId="19652"/>
    <cellStyle name="40% - Ênfase5 2 5 3 2 2 2" xfId="19653"/>
    <cellStyle name="40% - Ênfase5 2 5 3 2 2 2 2" xfId="19654"/>
    <cellStyle name="40% - Ênfase5 2 5 3 2 2 3" xfId="19655"/>
    <cellStyle name="40% - Ênfase5 2 5 3 2 2 4" xfId="19656"/>
    <cellStyle name="40% - Ênfase5 2 5 3 2 2 5" xfId="55332"/>
    <cellStyle name="40% - Ênfase5 2 5 3 2 3" xfId="19657"/>
    <cellStyle name="40% - Ênfase5 2 5 3 2 3 2" xfId="19658"/>
    <cellStyle name="40% - Ênfase5 2 5 3 2 4" xfId="19659"/>
    <cellStyle name="40% - Ênfase5 2 5 3 2 5" xfId="19660"/>
    <cellStyle name="40% - Ênfase5 2 5 3 2 6" xfId="48312"/>
    <cellStyle name="40% - Ênfase5 2 5 3 2 7" xfId="52335"/>
    <cellStyle name="40% - Ênfase5 2 5 3 3" xfId="19661"/>
    <cellStyle name="40% - Ênfase5 2 5 3 3 2" xfId="19662"/>
    <cellStyle name="40% - Ênfase5 2 5 3 3 2 2" xfId="19663"/>
    <cellStyle name="40% - Ênfase5 2 5 3 3 3" xfId="19664"/>
    <cellStyle name="40% - Ênfase5 2 5 3 3 4" xfId="19665"/>
    <cellStyle name="40% - Ênfase5 2 5 3 3 5" xfId="53833"/>
    <cellStyle name="40% - Ênfase5 2 5 3 4" xfId="19666"/>
    <cellStyle name="40% - Ênfase5 2 5 3 4 2" xfId="19667"/>
    <cellStyle name="40% - Ênfase5 2 5 3 4 2 2" xfId="19668"/>
    <cellStyle name="40% - Ênfase5 2 5 3 4 3" xfId="19669"/>
    <cellStyle name="40% - Ênfase5 2 5 3 4 4" xfId="19670"/>
    <cellStyle name="40% - Ênfase5 2 5 3 5" xfId="19671"/>
    <cellStyle name="40% - Ênfase5 2 5 3 5 2" xfId="19672"/>
    <cellStyle name="40% - Ênfase5 2 5 3 6" xfId="19673"/>
    <cellStyle name="40% - Ênfase5 2 5 3 7" xfId="19674"/>
    <cellStyle name="40% - Ênfase5 2 5 3 8" xfId="46813"/>
    <cellStyle name="40% - Ênfase5 2 5 3 9" xfId="50836"/>
    <cellStyle name="40% - Ênfase5 2 5 4" xfId="2082"/>
    <cellStyle name="40% - Ênfase5 2 5 4 2" xfId="19675"/>
    <cellStyle name="40% - Ênfase5 2 5 4 2 2" xfId="19676"/>
    <cellStyle name="40% - Ênfase5 2 5 4 2 2 2" xfId="19677"/>
    <cellStyle name="40% - Ênfase5 2 5 4 2 3" xfId="19678"/>
    <cellStyle name="40% - Ênfase5 2 5 4 2 4" xfId="19679"/>
    <cellStyle name="40% - Ênfase5 2 5 4 2 5" xfId="54315"/>
    <cellStyle name="40% - Ênfase5 2 5 4 3" xfId="19680"/>
    <cellStyle name="40% - Ênfase5 2 5 4 3 2" xfId="19681"/>
    <cellStyle name="40% - Ênfase5 2 5 4 4" xfId="19682"/>
    <cellStyle name="40% - Ênfase5 2 5 4 5" xfId="19683"/>
    <cellStyle name="40% - Ênfase5 2 5 4 6" xfId="47295"/>
    <cellStyle name="40% - Ênfase5 2 5 4 7" xfId="51854"/>
    <cellStyle name="40% - Ênfase5 2 5 5" xfId="19684"/>
    <cellStyle name="40% - Ênfase5 2 5 5 2" xfId="19685"/>
    <cellStyle name="40% - Ênfase5 2 5 5 2 2" xfId="19686"/>
    <cellStyle name="40% - Ênfase5 2 5 5 3" xfId="19687"/>
    <cellStyle name="40% - Ênfase5 2 5 5 4" xfId="19688"/>
    <cellStyle name="40% - Ênfase5 2 5 5 5" xfId="52816"/>
    <cellStyle name="40% - Ênfase5 2 5 6" xfId="19689"/>
    <cellStyle name="40% - Ênfase5 2 5 6 2" xfId="19690"/>
    <cellStyle name="40% - Ênfase5 2 5 6 2 2" xfId="19691"/>
    <cellStyle name="40% - Ênfase5 2 5 6 3" xfId="19692"/>
    <cellStyle name="40% - Ênfase5 2 5 6 4" xfId="19693"/>
    <cellStyle name="40% - Ênfase5 2 5 6 5" xfId="49818"/>
    <cellStyle name="40% - Ênfase5 2 5 7" xfId="19694"/>
    <cellStyle name="40% - Ênfase5 2 5 7 2" xfId="19695"/>
    <cellStyle name="40% - Ênfase5 2 5 7 2 2" xfId="19696"/>
    <cellStyle name="40% - Ênfase5 2 5 7 3" xfId="19697"/>
    <cellStyle name="40% - Ênfase5 2 5 7 4" xfId="19698"/>
    <cellStyle name="40% - Ênfase5 2 5 8" xfId="19699"/>
    <cellStyle name="40% - Ênfase5 2 5 8 2" xfId="19700"/>
    <cellStyle name="40% - Ênfase5 2 5 9" xfId="19701"/>
    <cellStyle name="40% - Ênfase5 2 6" xfId="653"/>
    <cellStyle name="40% - Ênfase5 2 6 10" xfId="19702"/>
    <cellStyle name="40% - Ênfase5 2 6 11" xfId="45902"/>
    <cellStyle name="40% - Ênfase5 2 6 12" xfId="48901"/>
    <cellStyle name="40% - Ênfase5 2 6 13" xfId="55977"/>
    <cellStyle name="40% - Ênfase5 2 6 2" xfId="1138"/>
    <cellStyle name="40% - Ênfase5 2 6 2 10" xfId="49382"/>
    <cellStyle name="40% - Ênfase5 2 6 2 11" xfId="56458"/>
    <cellStyle name="40% - Ênfase5 2 6 2 2" xfId="2669"/>
    <cellStyle name="40% - Ênfase5 2 6 2 2 2" xfId="19703"/>
    <cellStyle name="40% - Ênfase5 2 6 2 2 2 2" xfId="19704"/>
    <cellStyle name="40% - Ênfase5 2 6 2 2 2 2 2" xfId="19705"/>
    <cellStyle name="40% - Ênfase5 2 6 2 2 2 3" xfId="19706"/>
    <cellStyle name="40% - Ênfase5 2 6 2 2 2 4" xfId="19707"/>
    <cellStyle name="40% - Ênfase5 2 6 2 2 2 5" xfId="54902"/>
    <cellStyle name="40% - Ênfase5 2 6 2 2 3" xfId="19708"/>
    <cellStyle name="40% - Ênfase5 2 6 2 2 3 2" xfId="19709"/>
    <cellStyle name="40% - Ênfase5 2 6 2 2 3 2 2" xfId="19710"/>
    <cellStyle name="40% - Ênfase5 2 6 2 2 3 3" xfId="19711"/>
    <cellStyle name="40% - Ênfase5 2 6 2 2 3 4" xfId="19712"/>
    <cellStyle name="40% - Ênfase5 2 6 2 2 4" xfId="19713"/>
    <cellStyle name="40% - Ênfase5 2 6 2 2 4 2" xfId="19714"/>
    <cellStyle name="40% - Ênfase5 2 6 2 2 5" xfId="19715"/>
    <cellStyle name="40% - Ênfase5 2 6 2 2 6" xfId="19716"/>
    <cellStyle name="40% - Ênfase5 2 6 2 2 7" xfId="47882"/>
    <cellStyle name="40% - Ênfase5 2 6 2 2 8" xfId="51423"/>
    <cellStyle name="40% - Ênfase5 2 6 2 2 9" xfId="57476"/>
    <cellStyle name="40% - Ênfase5 2 6 2 3" xfId="19717"/>
    <cellStyle name="40% - Ênfase5 2 6 2 3 2" xfId="19718"/>
    <cellStyle name="40% - Ênfase5 2 6 2 3 2 2" xfId="19719"/>
    <cellStyle name="40% - Ênfase5 2 6 2 3 3" xfId="19720"/>
    <cellStyle name="40% - Ênfase5 2 6 2 3 4" xfId="19721"/>
    <cellStyle name="40% - Ênfase5 2 6 2 3 5" xfId="53403"/>
    <cellStyle name="40% - Ênfase5 2 6 2 4" xfId="19722"/>
    <cellStyle name="40% - Ênfase5 2 6 2 4 2" xfId="19723"/>
    <cellStyle name="40% - Ênfase5 2 6 2 4 2 2" xfId="19724"/>
    <cellStyle name="40% - Ênfase5 2 6 2 4 3" xfId="19725"/>
    <cellStyle name="40% - Ênfase5 2 6 2 4 4" xfId="19726"/>
    <cellStyle name="40% - Ênfase5 2 6 2 4 5" xfId="50405"/>
    <cellStyle name="40% - Ênfase5 2 6 2 5" xfId="19727"/>
    <cellStyle name="40% - Ênfase5 2 6 2 5 2" xfId="19728"/>
    <cellStyle name="40% - Ênfase5 2 6 2 5 2 2" xfId="19729"/>
    <cellStyle name="40% - Ênfase5 2 6 2 5 3" xfId="19730"/>
    <cellStyle name="40% - Ênfase5 2 6 2 5 4" xfId="19731"/>
    <cellStyle name="40% - Ênfase5 2 6 2 6" xfId="19732"/>
    <cellStyle name="40% - Ênfase5 2 6 2 6 2" xfId="19733"/>
    <cellStyle name="40% - Ênfase5 2 6 2 7" xfId="19734"/>
    <cellStyle name="40% - Ênfase5 2 6 2 8" xfId="19735"/>
    <cellStyle name="40% - Ênfase5 2 6 2 9" xfId="46383"/>
    <cellStyle name="40% - Ênfase5 2 6 3" xfId="1674"/>
    <cellStyle name="40% - Ênfase5 2 6 3 10" xfId="56995"/>
    <cellStyle name="40% - Ênfase5 2 6 3 2" xfId="3205"/>
    <cellStyle name="40% - Ênfase5 2 6 3 2 2" xfId="19736"/>
    <cellStyle name="40% - Ênfase5 2 6 3 2 2 2" xfId="19737"/>
    <cellStyle name="40% - Ênfase5 2 6 3 2 2 2 2" xfId="19738"/>
    <cellStyle name="40% - Ênfase5 2 6 3 2 2 3" xfId="19739"/>
    <cellStyle name="40% - Ênfase5 2 6 3 2 2 4" xfId="19740"/>
    <cellStyle name="40% - Ênfase5 2 6 3 2 2 5" xfId="55438"/>
    <cellStyle name="40% - Ênfase5 2 6 3 2 3" xfId="19741"/>
    <cellStyle name="40% - Ênfase5 2 6 3 2 3 2" xfId="19742"/>
    <cellStyle name="40% - Ênfase5 2 6 3 2 4" xfId="19743"/>
    <cellStyle name="40% - Ênfase5 2 6 3 2 5" xfId="19744"/>
    <cellStyle name="40% - Ênfase5 2 6 3 2 6" xfId="48418"/>
    <cellStyle name="40% - Ênfase5 2 6 3 2 7" xfId="52441"/>
    <cellStyle name="40% - Ênfase5 2 6 3 3" xfId="19745"/>
    <cellStyle name="40% - Ênfase5 2 6 3 3 2" xfId="19746"/>
    <cellStyle name="40% - Ênfase5 2 6 3 3 2 2" xfId="19747"/>
    <cellStyle name="40% - Ênfase5 2 6 3 3 3" xfId="19748"/>
    <cellStyle name="40% - Ênfase5 2 6 3 3 4" xfId="19749"/>
    <cellStyle name="40% - Ênfase5 2 6 3 3 5" xfId="53939"/>
    <cellStyle name="40% - Ênfase5 2 6 3 4" xfId="19750"/>
    <cellStyle name="40% - Ênfase5 2 6 3 4 2" xfId="19751"/>
    <cellStyle name="40% - Ênfase5 2 6 3 4 2 2" xfId="19752"/>
    <cellStyle name="40% - Ênfase5 2 6 3 4 3" xfId="19753"/>
    <cellStyle name="40% - Ênfase5 2 6 3 4 4" xfId="19754"/>
    <cellStyle name="40% - Ênfase5 2 6 3 5" xfId="19755"/>
    <cellStyle name="40% - Ênfase5 2 6 3 5 2" xfId="19756"/>
    <cellStyle name="40% - Ênfase5 2 6 3 6" xfId="19757"/>
    <cellStyle name="40% - Ênfase5 2 6 3 7" xfId="19758"/>
    <cellStyle name="40% - Ênfase5 2 6 3 8" xfId="46919"/>
    <cellStyle name="40% - Ênfase5 2 6 3 9" xfId="50942"/>
    <cellStyle name="40% - Ênfase5 2 6 4" xfId="2188"/>
    <cellStyle name="40% - Ênfase5 2 6 4 2" xfId="19759"/>
    <cellStyle name="40% - Ênfase5 2 6 4 2 2" xfId="19760"/>
    <cellStyle name="40% - Ênfase5 2 6 4 2 2 2" xfId="19761"/>
    <cellStyle name="40% - Ênfase5 2 6 4 2 3" xfId="19762"/>
    <cellStyle name="40% - Ênfase5 2 6 4 2 4" xfId="19763"/>
    <cellStyle name="40% - Ênfase5 2 6 4 2 5" xfId="54421"/>
    <cellStyle name="40% - Ênfase5 2 6 4 3" xfId="19764"/>
    <cellStyle name="40% - Ênfase5 2 6 4 3 2" xfId="19765"/>
    <cellStyle name="40% - Ênfase5 2 6 4 4" xfId="19766"/>
    <cellStyle name="40% - Ênfase5 2 6 4 5" xfId="19767"/>
    <cellStyle name="40% - Ênfase5 2 6 4 6" xfId="47401"/>
    <cellStyle name="40% - Ênfase5 2 6 4 7" xfId="51960"/>
    <cellStyle name="40% - Ênfase5 2 6 5" xfId="19768"/>
    <cellStyle name="40% - Ênfase5 2 6 5 2" xfId="19769"/>
    <cellStyle name="40% - Ênfase5 2 6 5 2 2" xfId="19770"/>
    <cellStyle name="40% - Ênfase5 2 6 5 3" xfId="19771"/>
    <cellStyle name="40% - Ênfase5 2 6 5 4" xfId="19772"/>
    <cellStyle name="40% - Ênfase5 2 6 5 5" xfId="52922"/>
    <cellStyle name="40% - Ênfase5 2 6 6" xfId="19773"/>
    <cellStyle name="40% - Ênfase5 2 6 6 2" xfId="19774"/>
    <cellStyle name="40% - Ênfase5 2 6 6 2 2" xfId="19775"/>
    <cellStyle name="40% - Ênfase5 2 6 6 3" xfId="19776"/>
    <cellStyle name="40% - Ênfase5 2 6 6 4" xfId="19777"/>
    <cellStyle name="40% - Ênfase5 2 6 6 5" xfId="49924"/>
    <cellStyle name="40% - Ênfase5 2 6 7" xfId="19778"/>
    <cellStyle name="40% - Ênfase5 2 6 7 2" xfId="19779"/>
    <cellStyle name="40% - Ênfase5 2 6 7 2 2" xfId="19780"/>
    <cellStyle name="40% - Ênfase5 2 6 7 3" xfId="19781"/>
    <cellStyle name="40% - Ênfase5 2 6 7 4" xfId="19782"/>
    <cellStyle name="40% - Ênfase5 2 6 8" xfId="19783"/>
    <cellStyle name="40% - Ênfase5 2 6 8 2" xfId="19784"/>
    <cellStyle name="40% - Ênfase5 2 6 9" xfId="19785"/>
    <cellStyle name="40% - Ênfase5 2 7" xfId="767"/>
    <cellStyle name="40% - Ênfase5 2 7 10" xfId="49011"/>
    <cellStyle name="40% - Ênfase5 2 7 11" xfId="56087"/>
    <cellStyle name="40% - Ênfase5 2 7 2" xfId="2298"/>
    <cellStyle name="40% - Ênfase5 2 7 2 2" xfId="19786"/>
    <cellStyle name="40% - Ênfase5 2 7 2 2 2" xfId="19787"/>
    <cellStyle name="40% - Ênfase5 2 7 2 2 2 2" xfId="19788"/>
    <cellStyle name="40% - Ênfase5 2 7 2 2 3" xfId="19789"/>
    <cellStyle name="40% - Ênfase5 2 7 2 2 4" xfId="19790"/>
    <cellStyle name="40% - Ênfase5 2 7 2 2 5" xfId="54531"/>
    <cellStyle name="40% - Ênfase5 2 7 2 3" xfId="19791"/>
    <cellStyle name="40% - Ênfase5 2 7 2 3 2" xfId="19792"/>
    <cellStyle name="40% - Ênfase5 2 7 2 3 2 2" xfId="19793"/>
    <cellStyle name="40% - Ênfase5 2 7 2 3 3" xfId="19794"/>
    <cellStyle name="40% - Ênfase5 2 7 2 3 4" xfId="19795"/>
    <cellStyle name="40% - Ênfase5 2 7 2 4" xfId="19796"/>
    <cellStyle name="40% - Ênfase5 2 7 2 4 2" xfId="19797"/>
    <cellStyle name="40% - Ênfase5 2 7 2 5" xfId="19798"/>
    <cellStyle name="40% - Ênfase5 2 7 2 6" xfId="19799"/>
    <cellStyle name="40% - Ênfase5 2 7 2 7" xfId="47511"/>
    <cellStyle name="40% - Ênfase5 2 7 2 8" xfId="51052"/>
    <cellStyle name="40% - Ênfase5 2 7 2 9" xfId="57105"/>
    <cellStyle name="40% - Ênfase5 2 7 3" xfId="19800"/>
    <cellStyle name="40% - Ênfase5 2 7 3 2" xfId="19801"/>
    <cellStyle name="40% - Ênfase5 2 7 3 2 2" xfId="19802"/>
    <cellStyle name="40% - Ênfase5 2 7 3 3" xfId="19803"/>
    <cellStyle name="40% - Ênfase5 2 7 3 4" xfId="19804"/>
    <cellStyle name="40% - Ênfase5 2 7 3 5" xfId="53032"/>
    <cellStyle name="40% - Ênfase5 2 7 4" xfId="19805"/>
    <cellStyle name="40% - Ênfase5 2 7 4 2" xfId="19806"/>
    <cellStyle name="40% - Ênfase5 2 7 4 2 2" xfId="19807"/>
    <cellStyle name="40% - Ênfase5 2 7 4 3" xfId="19808"/>
    <cellStyle name="40% - Ênfase5 2 7 4 4" xfId="19809"/>
    <cellStyle name="40% - Ênfase5 2 7 4 5" xfId="50034"/>
    <cellStyle name="40% - Ênfase5 2 7 5" xfId="19810"/>
    <cellStyle name="40% - Ênfase5 2 7 5 2" xfId="19811"/>
    <cellStyle name="40% - Ênfase5 2 7 5 2 2" xfId="19812"/>
    <cellStyle name="40% - Ênfase5 2 7 5 3" xfId="19813"/>
    <cellStyle name="40% - Ênfase5 2 7 5 4" xfId="19814"/>
    <cellStyle name="40% - Ênfase5 2 7 6" xfId="19815"/>
    <cellStyle name="40% - Ênfase5 2 7 6 2" xfId="19816"/>
    <cellStyle name="40% - Ênfase5 2 7 7" xfId="19817"/>
    <cellStyle name="40% - Ênfase5 2 7 8" xfId="19818"/>
    <cellStyle name="40% - Ênfase5 2 7 9" xfId="46012"/>
    <cellStyle name="40% - Ênfase5 2 8" xfId="1248"/>
    <cellStyle name="40% - Ênfase5 2 8 10" xfId="49492"/>
    <cellStyle name="40% - Ênfase5 2 8 11" xfId="56568"/>
    <cellStyle name="40% - Ênfase5 2 8 2" xfId="2779"/>
    <cellStyle name="40% - Ênfase5 2 8 2 2" xfId="19819"/>
    <cellStyle name="40% - Ênfase5 2 8 2 2 2" xfId="19820"/>
    <cellStyle name="40% - Ênfase5 2 8 2 2 2 2" xfId="19821"/>
    <cellStyle name="40% - Ênfase5 2 8 2 2 3" xfId="19822"/>
    <cellStyle name="40% - Ênfase5 2 8 2 2 4" xfId="19823"/>
    <cellStyle name="40% - Ênfase5 2 8 2 2 5" xfId="55012"/>
    <cellStyle name="40% - Ênfase5 2 8 2 3" xfId="19824"/>
    <cellStyle name="40% - Ênfase5 2 8 2 3 2" xfId="19825"/>
    <cellStyle name="40% - Ênfase5 2 8 2 4" xfId="19826"/>
    <cellStyle name="40% - Ênfase5 2 8 2 5" xfId="19827"/>
    <cellStyle name="40% - Ênfase5 2 8 2 6" xfId="47992"/>
    <cellStyle name="40% - Ênfase5 2 8 2 7" xfId="51533"/>
    <cellStyle name="40% - Ênfase5 2 8 2 8" xfId="57586"/>
    <cellStyle name="40% - Ênfase5 2 8 3" xfId="19828"/>
    <cellStyle name="40% - Ênfase5 2 8 3 2" xfId="19829"/>
    <cellStyle name="40% - Ênfase5 2 8 3 2 2" xfId="19830"/>
    <cellStyle name="40% - Ênfase5 2 8 3 3" xfId="19831"/>
    <cellStyle name="40% - Ênfase5 2 8 3 4" xfId="19832"/>
    <cellStyle name="40% - Ênfase5 2 8 3 5" xfId="53513"/>
    <cellStyle name="40% - Ênfase5 2 8 4" xfId="19833"/>
    <cellStyle name="40% - Ênfase5 2 8 4 2" xfId="19834"/>
    <cellStyle name="40% - Ênfase5 2 8 4 2 2" xfId="19835"/>
    <cellStyle name="40% - Ênfase5 2 8 4 3" xfId="19836"/>
    <cellStyle name="40% - Ênfase5 2 8 4 4" xfId="19837"/>
    <cellStyle name="40% - Ênfase5 2 8 4 5" xfId="50515"/>
    <cellStyle name="40% - Ênfase5 2 8 5" xfId="19838"/>
    <cellStyle name="40% - Ênfase5 2 8 5 2" xfId="19839"/>
    <cellStyle name="40% - Ênfase5 2 8 5 2 2" xfId="19840"/>
    <cellStyle name="40% - Ênfase5 2 8 5 3" xfId="19841"/>
    <cellStyle name="40% - Ênfase5 2 8 5 4" xfId="19842"/>
    <cellStyle name="40% - Ênfase5 2 8 6" xfId="19843"/>
    <cellStyle name="40% - Ênfase5 2 8 6 2" xfId="19844"/>
    <cellStyle name="40% - Ênfase5 2 8 7" xfId="19845"/>
    <cellStyle name="40% - Ênfase5 2 8 8" xfId="19846"/>
    <cellStyle name="40% - Ênfase5 2 8 9" xfId="46493"/>
    <cellStyle name="40% - Ênfase5 2 9" xfId="1303"/>
    <cellStyle name="40% - Ênfase5 2 9 10" xfId="56624"/>
    <cellStyle name="40% - Ênfase5 2 9 2" xfId="2834"/>
    <cellStyle name="40% - Ênfase5 2 9 2 2" xfId="19847"/>
    <cellStyle name="40% - Ênfase5 2 9 2 2 2" xfId="19848"/>
    <cellStyle name="40% - Ênfase5 2 9 2 2 2 2" xfId="19849"/>
    <cellStyle name="40% - Ênfase5 2 9 2 2 3" xfId="19850"/>
    <cellStyle name="40% - Ênfase5 2 9 2 2 4" xfId="19851"/>
    <cellStyle name="40% - Ênfase5 2 9 2 2 5" xfId="55067"/>
    <cellStyle name="40% - Ênfase5 2 9 2 3" xfId="19852"/>
    <cellStyle name="40% - Ênfase5 2 9 2 3 2" xfId="19853"/>
    <cellStyle name="40% - Ênfase5 2 9 2 4" xfId="19854"/>
    <cellStyle name="40% - Ênfase5 2 9 2 5" xfId="19855"/>
    <cellStyle name="40% - Ênfase5 2 9 2 6" xfId="48047"/>
    <cellStyle name="40% - Ênfase5 2 9 2 7" xfId="52070"/>
    <cellStyle name="40% - Ênfase5 2 9 3" xfId="19856"/>
    <cellStyle name="40% - Ênfase5 2 9 3 2" xfId="19857"/>
    <cellStyle name="40% - Ênfase5 2 9 3 2 2" xfId="19858"/>
    <cellStyle name="40% - Ênfase5 2 9 3 3" xfId="19859"/>
    <cellStyle name="40% - Ênfase5 2 9 3 4" xfId="19860"/>
    <cellStyle name="40% - Ênfase5 2 9 3 5" xfId="53568"/>
    <cellStyle name="40% - Ênfase5 2 9 4" xfId="19861"/>
    <cellStyle name="40% - Ênfase5 2 9 4 2" xfId="19862"/>
    <cellStyle name="40% - Ênfase5 2 9 4 2 2" xfId="19863"/>
    <cellStyle name="40% - Ênfase5 2 9 4 3" xfId="19864"/>
    <cellStyle name="40% - Ênfase5 2 9 4 4" xfId="19865"/>
    <cellStyle name="40% - Ênfase5 2 9 5" xfId="19866"/>
    <cellStyle name="40% - Ênfase5 2 9 5 2" xfId="19867"/>
    <cellStyle name="40% - Ênfase5 2 9 6" xfId="19868"/>
    <cellStyle name="40% - Ênfase5 2 9 7" xfId="19869"/>
    <cellStyle name="40% - Ênfase5 2 9 8" xfId="46548"/>
    <cellStyle name="40% - Ênfase5 2 9 9" xfId="50570"/>
    <cellStyle name="40% - Ênfase5 20" xfId="19870"/>
    <cellStyle name="40% - Ênfase5 21" xfId="19871"/>
    <cellStyle name="40% - Ênfase5 22" xfId="45493"/>
    <cellStyle name="40% - Ênfase5 23" xfId="48492"/>
    <cellStyle name="40% - Ênfase5 24" xfId="55568"/>
    <cellStyle name="40% - Ênfase5 3" xfId="350"/>
    <cellStyle name="40% - Ênfase5 3 10" xfId="19872"/>
    <cellStyle name="40% - Ênfase5 3 10 2" xfId="19873"/>
    <cellStyle name="40% - Ênfase5 3 10 2 2" xfId="19874"/>
    <cellStyle name="40% - Ênfase5 3 10 3" xfId="19875"/>
    <cellStyle name="40% - Ênfase5 3 10 4" xfId="19876"/>
    <cellStyle name="40% - Ênfase5 3 11" xfId="19877"/>
    <cellStyle name="40% - Ênfase5 3 11 2" xfId="19878"/>
    <cellStyle name="40% - Ênfase5 3 12" xfId="19879"/>
    <cellStyle name="40% - Ênfase5 3 13" xfId="19880"/>
    <cellStyle name="40% - Ênfase5 3 14" xfId="45599"/>
    <cellStyle name="40% - Ênfase5 3 15" xfId="48598"/>
    <cellStyle name="40% - Ênfase5 3 16" xfId="55674"/>
    <cellStyle name="40% - Ênfase5 3 2" xfId="456"/>
    <cellStyle name="40% - Ênfase5 3 2 10" xfId="19881"/>
    <cellStyle name="40% - Ênfase5 3 2 11" xfId="45705"/>
    <cellStyle name="40% - Ênfase5 3 2 12" xfId="48704"/>
    <cellStyle name="40% - Ênfase5 3 2 13" xfId="55780"/>
    <cellStyle name="40% - Ênfase5 3 2 2" xfId="941"/>
    <cellStyle name="40% - Ênfase5 3 2 2 10" xfId="49185"/>
    <cellStyle name="40% - Ênfase5 3 2 2 11" xfId="56261"/>
    <cellStyle name="40% - Ênfase5 3 2 2 2" xfId="2472"/>
    <cellStyle name="40% - Ênfase5 3 2 2 2 2" xfId="19882"/>
    <cellStyle name="40% - Ênfase5 3 2 2 2 2 2" xfId="19883"/>
    <cellStyle name="40% - Ênfase5 3 2 2 2 2 2 2" xfId="19884"/>
    <cellStyle name="40% - Ênfase5 3 2 2 2 2 3" xfId="19885"/>
    <cellStyle name="40% - Ênfase5 3 2 2 2 2 4" xfId="19886"/>
    <cellStyle name="40% - Ênfase5 3 2 2 2 2 5" xfId="54705"/>
    <cellStyle name="40% - Ênfase5 3 2 2 2 3" xfId="19887"/>
    <cellStyle name="40% - Ênfase5 3 2 2 2 3 2" xfId="19888"/>
    <cellStyle name="40% - Ênfase5 3 2 2 2 3 2 2" xfId="19889"/>
    <cellStyle name="40% - Ênfase5 3 2 2 2 3 3" xfId="19890"/>
    <cellStyle name="40% - Ênfase5 3 2 2 2 3 4" xfId="19891"/>
    <cellStyle name="40% - Ênfase5 3 2 2 2 4" xfId="19892"/>
    <cellStyle name="40% - Ênfase5 3 2 2 2 4 2" xfId="19893"/>
    <cellStyle name="40% - Ênfase5 3 2 2 2 5" xfId="19894"/>
    <cellStyle name="40% - Ênfase5 3 2 2 2 6" xfId="19895"/>
    <cellStyle name="40% - Ênfase5 3 2 2 2 7" xfId="47685"/>
    <cellStyle name="40% - Ênfase5 3 2 2 2 8" xfId="51226"/>
    <cellStyle name="40% - Ênfase5 3 2 2 2 9" xfId="57279"/>
    <cellStyle name="40% - Ênfase5 3 2 2 3" xfId="19896"/>
    <cellStyle name="40% - Ênfase5 3 2 2 3 2" xfId="19897"/>
    <cellStyle name="40% - Ênfase5 3 2 2 3 2 2" xfId="19898"/>
    <cellStyle name="40% - Ênfase5 3 2 2 3 3" xfId="19899"/>
    <cellStyle name="40% - Ênfase5 3 2 2 3 4" xfId="19900"/>
    <cellStyle name="40% - Ênfase5 3 2 2 3 5" xfId="53206"/>
    <cellStyle name="40% - Ênfase5 3 2 2 4" xfId="19901"/>
    <cellStyle name="40% - Ênfase5 3 2 2 4 2" xfId="19902"/>
    <cellStyle name="40% - Ênfase5 3 2 2 4 2 2" xfId="19903"/>
    <cellStyle name="40% - Ênfase5 3 2 2 4 3" xfId="19904"/>
    <cellStyle name="40% - Ênfase5 3 2 2 4 4" xfId="19905"/>
    <cellStyle name="40% - Ênfase5 3 2 2 4 5" xfId="50208"/>
    <cellStyle name="40% - Ênfase5 3 2 2 5" xfId="19906"/>
    <cellStyle name="40% - Ênfase5 3 2 2 5 2" xfId="19907"/>
    <cellStyle name="40% - Ênfase5 3 2 2 5 2 2" xfId="19908"/>
    <cellStyle name="40% - Ênfase5 3 2 2 5 3" xfId="19909"/>
    <cellStyle name="40% - Ênfase5 3 2 2 5 4" xfId="19910"/>
    <cellStyle name="40% - Ênfase5 3 2 2 6" xfId="19911"/>
    <cellStyle name="40% - Ênfase5 3 2 2 6 2" xfId="19912"/>
    <cellStyle name="40% - Ênfase5 3 2 2 7" xfId="19913"/>
    <cellStyle name="40% - Ênfase5 3 2 2 8" xfId="19914"/>
    <cellStyle name="40% - Ênfase5 3 2 2 9" xfId="46186"/>
    <cellStyle name="40% - Ênfase5 3 2 3" xfId="1477"/>
    <cellStyle name="40% - Ênfase5 3 2 3 10" xfId="56798"/>
    <cellStyle name="40% - Ênfase5 3 2 3 2" xfId="3008"/>
    <cellStyle name="40% - Ênfase5 3 2 3 2 2" xfId="19915"/>
    <cellStyle name="40% - Ênfase5 3 2 3 2 2 2" xfId="19916"/>
    <cellStyle name="40% - Ênfase5 3 2 3 2 2 2 2" xfId="19917"/>
    <cellStyle name="40% - Ênfase5 3 2 3 2 2 3" xfId="19918"/>
    <cellStyle name="40% - Ênfase5 3 2 3 2 2 4" xfId="19919"/>
    <cellStyle name="40% - Ênfase5 3 2 3 2 2 5" xfId="55241"/>
    <cellStyle name="40% - Ênfase5 3 2 3 2 3" xfId="19920"/>
    <cellStyle name="40% - Ênfase5 3 2 3 2 3 2" xfId="19921"/>
    <cellStyle name="40% - Ênfase5 3 2 3 2 4" xfId="19922"/>
    <cellStyle name="40% - Ênfase5 3 2 3 2 5" xfId="19923"/>
    <cellStyle name="40% - Ênfase5 3 2 3 2 6" xfId="48221"/>
    <cellStyle name="40% - Ênfase5 3 2 3 2 7" xfId="52244"/>
    <cellStyle name="40% - Ênfase5 3 2 3 3" xfId="19924"/>
    <cellStyle name="40% - Ênfase5 3 2 3 3 2" xfId="19925"/>
    <cellStyle name="40% - Ênfase5 3 2 3 3 2 2" xfId="19926"/>
    <cellStyle name="40% - Ênfase5 3 2 3 3 3" xfId="19927"/>
    <cellStyle name="40% - Ênfase5 3 2 3 3 4" xfId="19928"/>
    <cellStyle name="40% - Ênfase5 3 2 3 3 5" xfId="53742"/>
    <cellStyle name="40% - Ênfase5 3 2 3 4" xfId="19929"/>
    <cellStyle name="40% - Ênfase5 3 2 3 4 2" xfId="19930"/>
    <cellStyle name="40% - Ênfase5 3 2 3 4 2 2" xfId="19931"/>
    <cellStyle name="40% - Ênfase5 3 2 3 4 3" xfId="19932"/>
    <cellStyle name="40% - Ênfase5 3 2 3 4 4" xfId="19933"/>
    <cellStyle name="40% - Ênfase5 3 2 3 5" xfId="19934"/>
    <cellStyle name="40% - Ênfase5 3 2 3 5 2" xfId="19935"/>
    <cellStyle name="40% - Ênfase5 3 2 3 6" xfId="19936"/>
    <cellStyle name="40% - Ênfase5 3 2 3 7" xfId="19937"/>
    <cellStyle name="40% - Ênfase5 3 2 3 8" xfId="46722"/>
    <cellStyle name="40% - Ênfase5 3 2 3 9" xfId="50745"/>
    <cellStyle name="40% - Ênfase5 3 2 4" xfId="1991"/>
    <cellStyle name="40% - Ênfase5 3 2 4 2" xfId="19938"/>
    <cellStyle name="40% - Ênfase5 3 2 4 2 2" xfId="19939"/>
    <cellStyle name="40% - Ênfase5 3 2 4 2 2 2" xfId="19940"/>
    <cellStyle name="40% - Ênfase5 3 2 4 2 3" xfId="19941"/>
    <cellStyle name="40% - Ênfase5 3 2 4 2 4" xfId="19942"/>
    <cellStyle name="40% - Ênfase5 3 2 4 2 5" xfId="54224"/>
    <cellStyle name="40% - Ênfase5 3 2 4 3" xfId="19943"/>
    <cellStyle name="40% - Ênfase5 3 2 4 3 2" xfId="19944"/>
    <cellStyle name="40% - Ênfase5 3 2 4 4" xfId="19945"/>
    <cellStyle name="40% - Ênfase5 3 2 4 5" xfId="19946"/>
    <cellStyle name="40% - Ênfase5 3 2 4 6" xfId="47204"/>
    <cellStyle name="40% - Ênfase5 3 2 4 7" xfId="51763"/>
    <cellStyle name="40% - Ênfase5 3 2 5" xfId="19947"/>
    <cellStyle name="40% - Ênfase5 3 2 5 2" xfId="19948"/>
    <cellStyle name="40% - Ênfase5 3 2 5 2 2" xfId="19949"/>
    <cellStyle name="40% - Ênfase5 3 2 5 3" xfId="19950"/>
    <cellStyle name="40% - Ênfase5 3 2 5 4" xfId="19951"/>
    <cellStyle name="40% - Ênfase5 3 2 5 5" xfId="52725"/>
    <cellStyle name="40% - Ênfase5 3 2 6" xfId="19952"/>
    <cellStyle name="40% - Ênfase5 3 2 6 2" xfId="19953"/>
    <cellStyle name="40% - Ênfase5 3 2 6 2 2" xfId="19954"/>
    <cellStyle name="40% - Ênfase5 3 2 6 3" xfId="19955"/>
    <cellStyle name="40% - Ênfase5 3 2 6 4" xfId="19956"/>
    <cellStyle name="40% - Ênfase5 3 2 6 5" xfId="49727"/>
    <cellStyle name="40% - Ênfase5 3 2 7" xfId="19957"/>
    <cellStyle name="40% - Ênfase5 3 2 7 2" xfId="19958"/>
    <cellStyle name="40% - Ênfase5 3 2 7 2 2" xfId="19959"/>
    <cellStyle name="40% - Ênfase5 3 2 7 3" xfId="19960"/>
    <cellStyle name="40% - Ênfase5 3 2 7 4" xfId="19961"/>
    <cellStyle name="40% - Ênfase5 3 2 8" xfId="19962"/>
    <cellStyle name="40% - Ênfase5 3 2 8 2" xfId="19963"/>
    <cellStyle name="40% - Ênfase5 3 2 9" xfId="19964"/>
    <cellStyle name="40% - Ênfase5 3 3" xfId="562"/>
    <cellStyle name="40% - Ênfase5 3 3 10" xfId="19965"/>
    <cellStyle name="40% - Ênfase5 3 3 11" xfId="45811"/>
    <cellStyle name="40% - Ênfase5 3 3 12" xfId="48810"/>
    <cellStyle name="40% - Ênfase5 3 3 13" xfId="55886"/>
    <cellStyle name="40% - Ênfase5 3 3 2" xfId="1047"/>
    <cellStyle name="40% - Ênfase5 3 3 2 10" xfId="49291"/>
    <cellStyle name="40% - Ênfase5 3 3 2 11" xfId="56367"/>
    <cellStyle name="40% - Ênfase5 3 3 2 2" xfId="2578"/>
    <cellStyle name="40% - Ênfase5 3 3 2 2 2" xfId="19966"/>
    <cellStyle name="40% - Ênfase5 3 3 2 2 2 2" xfId="19967"/>
    <cellStyle name="40% - Ênfase5 3 3 2 2 2 2 2" xfId="19968"/>
    <cellStyle name="40% - Ênfase5 3 3 2 2 2 3" xfId="19969"/>
    <cellStyle name="40% - Ênfase5 3 3 2 2 2 4" xfId="19970"/>
    <cellStyle name="40% - Ênfase5 3 3 2 2 2 5" xfId="54811"/>
    <cellStyle name="40% - Ênfase5 3 3 2 2 3" xfId="19971"/>
    <cellStyle name="40% - Ênfase5 3 3 2 2 3 2" xfId="19972"/>
    <cellStyle name="40% - Ênfase5 3 3 2 2 3 2 2" xfId="19973"/>
    <cellStyle name="40% - Ênfase5 3 3 2 2 3 3" xfId="19974"/>
    <cellStyle name="40% - Ênfase5 3 3 2 2 3 4" xfId="19975"/>
    <cellStyle name="40% - Ênfase5 3 3 2 2 4" xfId="19976"/>
    <cellStyle name="40% - Ênfase5 3 3 2 2 4 2" xfId="19977"/>
    <cellStyle name="40% - Ênfase5 3 3 2 2 5" xfId="19978"/>
    <cellStyle name="40% - Ênfase5 3 3 2 2 6" xfId="19979"/>
    <cellStyle name="40% - Ênfase5 3 3 2 2 7" xfId="47791"/>
    <cellStyle name="40% - Ênfase5 3 3 2 2 8" xfId="51332"/>
    <cellStyle name="40% - Ênfase5 3 3 2 2 9" xfId="57385"/>
    <cellStyle name="40% - Ênfase5 3 3 2 3" xfId="19980"/>
    <cellStyle name="40% - Ênfase5 3 3 2 3 2" xfId="19981"/>
    <cellStyle name="40% - Ênfase5 3 3 2 3 2 2" xfId="19982"/>
    <cellStyle name="40% - Ênfase5 3 3 2 3 3" xfId="19983"/>
    <cellStyle name="40% - Ênfase5 3 3 2 3 4" xfId="19984"/>
    <cellStyle name="40% - Ênfase5 3 3 2 3 5" xfId="53312"/>
    <cellStyle name="40% - Ênfase5 3 3 2 4" xfId="19985"/>
    <cellStyle name="40% - Ênfase5 3 3 2 4 2" xfId="19986"/>
    <cellStyle name="40% - Ênfase5 3 3 2 4 2 2" xfId="19987"/>
    <cellStyle name="40% - Ênfase5 3 3 2 4 3" xfId="19988"/>
    <cellStyle name="40% - Ênfase5 3 3 2 4 4" xfId="19989"/>
    <cellStyle name="40% - Ênfase5 3 3 2 4 5" xfId="50314"/>
    <cellStyle name="40% - Ênfase5 3 3 2 5" xfId="19990"/>
    <cellStyle name="40% - Ênfase5 3 3 2 5 2" xfId="19991"/>
    <cellStyle name="40% - Ênfase5 3 3 2 5 2 2" xfId="19992"/>
    <cellStyle name="40% - Ênfase5 3 3 2 5 3" xfId="19993"/>
    <cellStyle name="40% - Ênfase5 3 3 2 5 4" xfId="19994"/>
    <cellStyle name="40% - Ênfase5 3 3 2 6" xfId="19995"/>
    <cellStyle name="40% - Ênfase5 3 3 2 6 2" xfId="19996"/>
    <cellStyle name="40% - Ênfase5 3 3 2 7" xfId="19997"/>
    <cellStyle name="40% - Ênfase5 3 3 2 8" xfId="19998"/>
    <cellStyle name="40% - Ênfase5 3 3 2 9" xfId="46292"/>
    <cellStyle name="40% - Ênfase5 3 3 3" xfId="1583"/>
    <cellStyle name="40% - Ênfase5 3 3 3 10" xfId="56904"/>
    <cellStyle name="40% - Ênfase5 3 3 3 2" xfId="3114"/>
    <cellStyle name="40% - Ênfase5 3 3 3 2 2" xfId="19999"/>
    <cellStyle name="40% - Ênfase5 3 3 3 2 2 2" xfId="20000"/>
    <cellStyle name="40% - Ênfase5 3 3 3 2 2 2 2" xfId="20001"/>
    <cellStyle name="40% - Ênfase5 3 3 3 2 2 3" xfId="20002"/>
    <cellStyle name="40% - Ênfase5 3 3 3 2 2 4" xfId="20003"/>
    <cellStyle name="40% - Ênfase5 3 3 3 2 2 5" xfId="55347"/>
    <cellStyle name="40% - Ênfase5 3 3 3 2 3" xfId="20004"/>
    <cellStyle name="40% - Ênfase5 3 3 3 2 3 2" xfId="20005"/>
    <cellStyle name="40% - Ênfase5 3 3 3 2 4" xfId="20006"/>
    <cellStyle name="40% - Ênfase5 3 3 3 2 5" xfId="20007"/>
    <cellStyle name="40% - Ênfase5 3 3 3 2 6" xfId="48327"/>
    <cellStyle name="40% - Ênfase5 3 3 3 2 7" xfId="52350"/>
    <cellStyle name="40% - Ênfase5 3 3 3 3" xfId="20008"/>
    <cellStyle name="40% - Ênfase5 3 3 3 3 2" xfId="20009"/>
    <cellStyle name="40% - Ênfase5 3 3 3 3 2 2" xfId="20010"/>
    <cellStyle name="40% - Ênfase5 3 3 3 3 3" xfId="20011"/>
    <cellStyle name="40% - Ênfase5 3 3 3 3 4" xfId="20012"/>
    <cellStyle name="40% - Ênfase5 3 3 3 3 5" xfId="53848"/>
    <cellStyle name="40% - Ênfase5 3 3 3 4" xfId="20013"/>
    <cellStyle name="40% - Ênfase5 3 3 3 4 2" xfId="20014"/>
    <cellStyle name="40% - Ênfase5 3 3 3 4 2 2" xfId="20015"/>
    <cellStyle name="40% - Ênfase5 3 3 3 4 3" xfId="20016"/>
    <cellStyle name="40% - Ênfase5 3 3 3 4 4" xfId="20017"/>
    <cellStyle name="40% - Ênfase5 3 3 3 5" xfId="20018"/>
    <cellStyle name="40% - Ênfase5 3 3 3 5 2" xfId="20019"/>
    <cellStyle name="40% - Ênfase5 3 3 3 6" xfId="20020"/>
    <cellStyle name="40% - Ênfase5 3 3 3 7" xfId="20021"/>
    <cellStyle name="40% - Ênfase5 3 3 3 8" xfId="46828"/>
    <cellStyle name="40% - Ênfase5 3 3 3 9" xfId="50851"/>
    <cellStyle name="40% - Ênfase5 3 3 4" xfId="2097"/>
    <cellStyle name="40% - Ênfase5 3 3 4 2" xfId="20022"/>
    <cellStyle name="40% - Ênfase5 3 3 4 2 2" xfId="20023"/>
    <cellStyle name="40% - Ênfase5 3 3 4 2 2 2" xfId="20024"/>
    <cellStyle name="40% - Ênfase5 3 3 4 2 3" xfId="20025"/>
    <cellStyle name="40% - Ênfase5 3 3 4 2 4" xfId="20026"/>
    <cellStyle name="40% - Ênfase5 3 3 4 2 5" xfId="54330"/>
    <cellStyle name="40% - Ênfase5 3 3 4 3" xfId="20027"/>
    <cellStyle name="40% - Ênfase5 3 3 4 3 2" xfId="20028"/>
    <cellStyle name="40% - Ênfase5 3 3 4 4" xfId="20029"/>
    <cellStyle name="40% - Ênfase5 3 3 4 5" xfId="20030"/>
    <cellStyle name="40% - Ênfase5 3 3 4 6" xfId="47310"/>
    <cellStyle name="40% - Ênfase5 3 3 4 7" xfId="51869"/>
    <cellStyle name="40% - Ênfase5 3 3 5" xfId="20031"/>
    <cellStyle name="40% - Ênfase5 3 3 5 2" xfId="20032"/>
    <cellStyle name="40% - Ênfase5 3 3 5 2 2" xfId="20033"/>
    <cellStyle name="40% - Ênfase5 3 3 5 3" xfId="20034"/>
    <cellStyle name="40% - Ênfase5 3 3 5 4" xfId="20035"/>
    <cellStyle name="40% - Ênfase5 3 3 5 5" xfId="52831"/>
    <cellStyle name="40% - Ênfase5 3 3 6" xfId="20036"/>
    <cellStyle name="40% - Ênfase5 3 3 6 2" xfId="20037"/>
    <cellStyle name="40% - Ênfase5 3 3 6 2 2" xfId="20038"/>
    <cellStyle name="40% - Ênfase5 3 3 6 3" xfId="20039"/>
    <cellStyle name="40% - Ênfase5 3 3 6 4" xfId="20040"/>
    <cellStyle name="40% - Ênfase5 3 3 6 5" xfId="49833"/>
    <cellStyle name="40% - Ênfase5 3 3 7" xfId="20041"/>
    <cellStyle name="40% - Ênfase5 3 3 7 2" xfId="20042"/>
    <cellStyle name="40% - Ênfase5 3 3 7 2 2" xfId="20043"/>
    <cellStyle name="40% - Ênfase5 3 3 7 3" xfId="20044"/>
    <cellStyle name="40% - Ênfase5 3 3 7 4" xfId="20045"/>
    <cellStyle name="40% - Ênfase5 3 3 8" xfId="20046"/>
    <cellStyle name="40% - Ênfase5 3 3 8 2" xfId="20047"/>
    <cellStyle name="40% - Ênfase5 3 3 9" xfId="20048"/>
    <cellStyle name="40% - Ênfase5 3 4" xfId="672"/>
    <cellStyle name="40% - Ênfase5 3 4 10" xfId="20049"/>
    <cellStyle name="40% - Ênfase5 3 4 11" xfId="45919"/>
    <cellStyle name="40% - Ênfase5 3 4 12" xfId="48918"/>
    <cellStyle name="40% - Ênfase5 3 4 13" xfId="55994"/>
    <cellStyle name="40% - Ênfase5 3 4 2" xfId="1155"/>
    <cellStyle name="40% - Ênfase5 3 4 2 10" xfId="49399"/>
    <cellStyle name="40% - Ênfase5 3 4 2 11" xfId="56475"/>
    <cellStyle name="40% - Ênfase5 3 4 2 2" xfId="2686"/>
    <cellStyle name="40% - Ênfase5 3 4 2 2 2" xfId="20050"/>
    <cellStyle name="40% - Ênfase5 3 4 2 2 2 2" xfId="20051"/>
    <cellStyle name="40% - Ênfase5 3 4 2 2 2 2 2" xfId="20052"/>
    <cellStyle name="40% - Ênfase5 3 4 2 2 2 3" xfId="20053"/>
    <cellStyle name="40% - Ênfase5 3 4 2 2 2 4" xfId="20054"/>
    <cellStyle name="40% - Ênfase5 3 4 2 2 2 5" xfId="54919"/>
    <cellStyle name="40% - Ênfase5 3 4 2 2 3" xfId="20055"/>
    <cellStyle name="40% - Ênfase5 3 4 2 2 3 2" xfId="20056"/>
    <cellStyle name="40% - Ênfase5 3 4 2 2 3 2 2" xfId="20057"/>
    <cellStyle name="40% - Ênfase5 3 4 2 2 3 3" xfId="20058"/>
    <cellStyle name="40% - Ênfase5 3 4 2 2 3 4" xfId="20059"/>
    <cellStyle name="40% - Ênfase5 3 4 2 2 4" xfId="20060"/>
    <cellStyle name="40% - Ênfase5 3 4 2 2 4 2" xfId="20061"/>
    <cellStyle name="40% - Ênfase5 3 4 2 2 5" xfId="20062"/>
    <cellStyle name="40% - Ênfase5 3 4 2 2 6" xfId="20063"/>
    <cellStyle name="40% - Ênfase5 3 4 2 2 7" xfId="47899"/>
    <cellStyle name="40% - Ênfase5 3 4 2 2 8" xfId="51440"/>
    <cellStyle name="40% - Ênfase5 3 4 2 2 9" xfId="57493"/>
    <cellStyle name="40% - Ênfase5 3 4 2 3" xfId="20064"/>
    <cellStyle name="40% - Ênfase5 3 4 2 3 2" xfId="20065"/>
    <cellStyle name="40% - Ênfase5 3 4 2 3 2 2" xfId="20066"/>
    <cellStyle name="40% - Ênfase5 3 4 2 3 3" xfId="20067"/>
    <cellStyle name="40% - Ênfase5 3 4 2 3 4" xfId="20068"/>
    <cellStyle name="40% - Ênfase5 3 4 2 3 5" xfId="53420"/>
    <cellStyle name="40% - Ênfase5 3 4 2 4" xfId="20069"/>
    <cellStyle name="40% - Ênfase5 3 4 2 4 2" xfId="20070"/>
    <cellStyle name="40% - Ênfase5 3 4 2 4 2 2" xfId="20071"/>
    <cellStyle name="40% - Ênfase5 3 4 2 4 3" xfId="20072"/>
    <cellStyle name="40% - Ênfase5 3 4 2 4 4" xfId="20073"/>
    <cellStyle name="40% - Ênfase5 3 4 2 4 5" xfId="50422"/>
    <cellStyle name="40% - Ênfase5 3 4 2 5" xfId="20074"/>
    <cellStyle name="40% - Ênfase5 3 4 2 5 2" xfId="20075"/>
    <cellStyle name="40% - Ênfase5 3 4 2 5 2 2" xfId="20076"/>
    <cellStyle name="40% - Ênfase5 3 4 2 5 3" xfId="20077"/>
    <cellStyle name="40% - Ênfase5 3 4 2 5 4" xfId="20078"/>
    <cellStyle name="40% - Ênfase5 3 4 2 6" xfId="20079"/>
    <cellStyle name="40% - Ênfase5 3 4 2 6 2" xfId="20080"/>
    <cellStyle name="40% - Ênfase5 3 4 2 7" xfId="20081"/>
    <cellStyle name="40% - Ênfase5 3 4 2 8" xfId="20082"/>
    <cellStyle name="40% - Ênfase5 3 4 2 9" xfId="46400"/>
    <cellStyle name="40% - Ênfase5 3 4 3" xfId="1691"/>
    <cellStyle name="40% - Ênfase5 3 4 3 10" xfId="57012"/>
    <cellStyle name="40% - Ênfase5 3 4 3 2" xfId="3222"/>
    <cellStyle name="40% - Ênfase5 3 4 3 2 2" xfId="20083"/>
    <cellStyle name="40% - Ênfase5 3 4 3 2 2 2" xfId="20084"/>
    <cellStyle name="40% - Ênfase5 3 4 3 2 2 2 2" xfId="20085"/>
    <cellStyle name="40% - Ênfase5 3 4 3 2 2 3" xfId="20086"/>
    <cellStyle name="40% - Ênfase5 3 4 3 2 2 4" xfId="20087"/>
    <cellStyle name="40% - Ênfase5 3 4 3 2 2 5" xfId="55455"/>
    <cellStyle name="40% - Ênfase5 3 4 3 2 3" xfId="20088"/>
    <cellStyle name="40% - Ênfase5 3 4 3 2 3 2" xfId="20089"/>
    <cellStyle name="40% - Ênfase5 3 4 3 2 4" xfId="20090"/>
    <cellStyle name="40% - Ênfase5 3 4 3 2 5" xfId="20091"/>
    <cellStyle name="40% - Ênfase5 3 4 3 2 6" xfId="48435"/>
    <cellStyle name="40% - Ênfase5 3 4 3 2 7" xfId="52458"/>
    <cellStyle name="40% - Ênfase5 3 4 3 3" xfId="20092"/>
    <cellStyle name="40% - Ênfase5 3 4 3 3 2" xfId="20093"/>
    <cellStyle name="40% - Ênfase5 3 4 3 3 2 2" xfId="20094"/>
    <cellStyle name="40% - Ênfase5 3 4 3 3 3" xfId="20095"/>
    <cellStyle name="40% - Ênfase5 3 4 3 3 4" xfId="20096"/>
    <cellStyle name="40% - Ênfase5 3 4 3 3 5" xfId="53956"/>
    <cellStyle name="40% - Ênfase5 3 4 3 4" xfId="20097"/>
    <cellStyle name="40% - Ênfase5 3 4 3 4 2" xfId="20098"/>
    <cellStyle name="40% - Ênfase5 3 4 3 4 2 2" xfId="20099"/>
    <cellStyle name="40% - Ênfase5 3 4 3 4 3" xfId="20100"/>
    <cellStyle name="40% - Ênfase5 3 4 3 4 4" xfId="20101"/>
    <cellStyle name="40% - Ênfase5 3 4 3 5" xfId="20102"/>
    <cellStyle name="40% - Ênfase5 3 4 3 5 2" xfId="20103"/>
    <cellStyle name="40% - Ênfase5 3 4 3 6" xfId="20104"/>
    <cellStyle name="40% - Ênfase5 3 4 3 7" xfId="20105"/>
    <cellStyle name="40% - Ênfase5 3 4 3 8" xfId="46936"/>
    <cellStyle name="40% - Ênfase5 3 4 3 9" xfId="50959"/>
    <cellStyle name="40% - Ênfase5 3 4 4" xfId="2205"/>
    <cellStyle name="40% - Ênfase5 3 4 4 2" xfId="20106"/>
    <cellStyle name="40% - Ênfase5 3 4 4 2 2" xfId="20107"/>
    <cellStyle name="40% - Ênfase5 3 4 4 2 2 2" xfId="20108"/>
    <cellStyle name="40% - Ênfase5 3 4 4 2 3" xfId="20109"/>
    <cellStyle name="40% - Ênfase5 3 4 4 2 4" xfId="20110"/>
    <cellStyle name="40% - Ênfase5 3 4 4 2 5" xfId="54438"/>
    <cellStyle name="40% - Ênfase5 3 4 4 3" xfId="20111"/>
    <cellStyle name="40% - Ênfase5 3 4 4 3 2" xfId="20112"/>
    <cellStyle name="40% - Ênfase5 3 4 4 4" xfId="20113"/>
    <cellStyle name="40% - Ênfase5 3 4 4 5" xfId="20114"/>
    <cellStyle name="40% - Ênfase5 3 4 4 6" xfId="47418"/>
    <cellStyle name="40% - Ênfase5 3 4 4 7" xfId="51977"/>
    <cellStyle name="40% - Ênfase5 3 4 5" xfId="20115"/>
    <cellStyle name="40% - Ênfase5 3 4 5 2" xfId="20116"/>
    <cellStyle name="40% - Ênfase5 3 4 5 2 2" xfId="20117"/>
    <cellStyle name="40% - Ênfase5 3 4 5 3" xfId="20118"/>
    <cellStyle name="40% - Ênfase5 3 4 5 4" xfId="20119"/>
    <cellStyle name="40% - Ênfase5 3 4 5 5" xfId="52939"/>
    <cellStyle name="40% - Ênfase5 3 4 6" xfId="20120"/>
    <cellStyle name="40% - Ênfase5 3 4 6 2" xfId="20121"/>
    <cellStyle name="40% - Ênfase5 3 4 6 2 2" xfId="20122"/>
    <cellStyle name="40% - Ênfase5 3 4 6 3" xfId="20123"/>
    <cellStyle name="40% - Ênfase5 3 4 6 4" xfId="20124"/>
    <cellStyle name="40% - Ênfase5 3 4 6 5" xfId="49941"/>
    <cellStyle name="40% - Ênfase5 3 4 7" xfId="20125"/>
    <cellStyle name="40% - Ênfase5 3 4 7 2" xfId="20126"/>
    <cellStyle name="40% - Ênfase5 3 4 7 2 2" xfId="20127"/>
    <cellStyle name="40% - Ênfase5 3 4 7 3" xfId="20128"/>
    <cellStyle name="40% - Ênfase5 3 4 7 4" xfId="20129"/>
    <cellStyle name="40% - Ênfase5 3 4 8" xfId="20130"/>
    <cellStyle name="40% - Ênfase5 3 4 8 2" xfId="20131"/>
    <cellStyle name="40% - Ênfase5 3 4 9" xfId="20132"/>
    <cellStyle name="40% - Ênfase5 3 5" xfId="835"/>
    <cellStyle name="40% - Ênfase5 3 5 10" xfId="49079"/>
    <cellStyle name="40% - Ênfase5 3 5 11" xfId="56155"/>
    <cellStyle name="40% - Ênfase5 3 5 2" xfId="2366"/>
    <cellStyle name="40% - Ênfase5 3 5 2 2" xfId="20133"/>
    <cellStyle name="40% - Ênfase5 3 5 2 2 2" xfId="20134"/>
    <cellStyle name="40% - Ênfase5 3 5 2 2 2 2" xfId="20135"/>
    <cellStyle name="40% - Ênfase5 3 5 2 2 3" xfId="20136"/>
    <cellStyle name="40% - Ênfase5 3 5 2 2 4" xfId="20137"/>
    <cellStyle name="40% - Ênfase5 3 5 2 2 5" xfId="54599"/>
    <cellStyle name="40% - Ênfase5 3 5 2 3" xfId="20138"/>
    <cellStyle name="40% - Ênfase5 3 5 2 3 2" xfId="20139"/>
    <cellStyle name="40% - Ênfase5 3 5 2 3 2 2" xfId="20140"/>
    <cellStyle name="40% - Ênfase5 3 5 2 3 3" xfId="20141"/>
    <cellStyle name="40% - Ênfase5 3 5 2 3 4" xfId="20142"/>
    <cellStyle name="40% - Ênfase5 3 5 2 4" xfId="20143"/>
    <cellStyle name="40% - Ênfase5 3 5 2 4 2" xfId="20144"/>
    <cellStyle name="40% - Ênfase5 3 5 2 5" xfId="20145"/>
    <cellStyle name="40% - Ênfase5 3 5 2 6" xfId="20146"/>
    <cellStyle name="40% - Ênfase5 3 5 2 7" xfId="47579"/>
    <cellStyle name="40% - Ênfase5 3 5 2 8" xfId="51120"/>
    <cellStyle name="40% - Ênfase5 3 5 2 9" xfId="57173"/>
    <cellStyle name="40% - Ênfase5 3 5 3" xfId="20147"/>
    <cellStyle name="40% - Ênfase5 3 5 3 2" xfId="20148"/>
    <cellStyle name="40% - Ênfase5 3 5 3 2 2" xfId="20149"/>
    <cellStyle name="40% - Ênfase5 3 5 3 3" xfId="20150"/>
    <cellStyle name="40% - Ênfase5 3 5 3 4" xfId="20151"/>
    <cellStyle name="40% - Ênfase5 3 5 3 5" xfId="53100"/>
    <cellStyle name="40% - Ênfase5 3 5 4" xfId="20152"/>
    <cellStyle name="40% - Ênfase5 3 5 4 2" xfId="20153"/>
    <cellStyle name="40% - Ênfase5 3 5 4 2 2" xfId="20154"/>
    <cellStyle name="40% - Ênfase5 3 5 4 3" xfId="20155"/>
    <cellStyle name="40% - Ênfase5 3 5 4 4" xfId="20156"/>
    <cellStyle name="40% - Ênfase5 3 5 4 5" xfId="50102"/>
    <cellStyle name="40% - Ênfase5 3 5 5" xfId="20157"/>
    <cellStyle name="40% - Ênfase5 3 5 5 2" xfId="20158"/>
    <cellStyle name="40% - Ênfase5 3 5 5 2 2" xfId="20159"/>
    <cellStyle name="40% - Ênfase5 3 5 5 3" xfId="20160"/>
    <cellStyle name="40% - Ênfase5 3 5 5 4" xfId="20161"/>
    <cellStyle name="40% - Ênfase5 3 5 6" xfId="20162"/>
    <cellStyle name="40% - Ênfase5 3 5 6 2" xfId="20163"/>
    <cellStyle name="40% - Ênfase5 3 5 7" xfId="20164"/>
    <cellStyle name="40% - Ênfase5 3 5 8" xfId="20165"/>
    <cellStyle name="40% - Ênfase5 3 5 9" xfId="46080"/>
    <cellStyle name="40% - Ênfase5 3 6" xfId="1371"/>
    <cellStyle name="40% - Ênfase5 3 6 10" xfId="56692"/>
    <cellStyle name="40% - Ênfase5 3 6 2" xfId="2902"/>
    <cellStyle name="40% - Ênfase5 3 6 2 2" xfId="20166"/>
    <cellStyle name="40% - Ênfase5 3 6 2 2 2" xfId="20167"/>
    <cellStyle name="40% - Ênfase5 3 6 2 2 2 2" xfId="20168"/>
    <cellStyle name="40% - Ênfase5 3 6 2 2 3" xfId="20169"/>
    <cellStyle name="40% - Ênfase5 3 6 2 2 4" xfId="20170"/>
    <cellStyle name="40% - Ênfase5 3 6 2 2 5" xfId="55135"/>
    <cellStyle name="40% - Ênfase5 3 6 2 3" xfId="20171"/>
    <cellStyle name="40% - Ênfase5 3 6 2 3 2" xfId="20172"/>
    <cellStyle name="40% - Ênfase5 3 6 2 4" xfId="20173"/>
    <cellStyle name="40% - Ênfase5 3 6 2 5" xfId="20174"/>
    <cellStyle name="40% - Ênfase5 3 6 2 6" xfId="48115"/>
    <cellStyle name="40% - Ênfase5 3 6 2 7" xfId="52138"/>
    <cellStyle name="40% - Ênfase5 3 6 3" xfId="20175"/>
    <cellStyle name="40% - Ênfase5 3 6 3 2" xfId="20176"/>
    <cellStyle name="40% - Ênfase5 3 6 3 2 2" xfId="20177"/>
    <cellStyle name="40% - Ênfase5 3 6 3 3" xfId="20178"/>
    <cellStyle name="40% - Ênfase5 3 6 3 4" xfId="20179"/>
    <cellStyle name="40% - Ênfase5 3 6 3 5" xfId="53636"/>
    <cellStyle name="40% - Ênfase5 3 6 4" xfId="20180"/>
    <cellStyle name="40% - Ênfase5 3 6 4 2" xfId="20181"/>
    <cellStyle name="40% - Ênfase5 3 6 4 2 2" xfId="20182"/>
    <cellStyle name="40% - Ênfase5 3 6 4 3" xfId="20183"/>
    <cellStyle name="40% - Ênfase5 3 6 4 4" xfId="20184"/>
    <cellStyle name="40% - Ênfase5 3 6 5" xfId="20185"/>
    <cellStyle name="40% - Ênfase5 3 6 5 2" xfId="20186"/>
    <cellStyle name="40% - Ênfase5 3 6 6" xfId="20187"/>
    <cellStyle name="40% - Ênfase5 3 6 7" xfId="20188"/>
    <cellStyle name="40% - Ênfase5 3 6 8" xfId="46616"/>
    <cellStyle name="40% - Ênfase5 3 6 9" xfId="50639"/>
    <cellStyle name="40% - Ênfase5 3 7" xfId="1885"/>
    <cellStyle name="40% - Ênfase5 3 7 2" xfId="20189"/>
    <cellStyle name="40% - Ênfase5 3 7 2 2" xfId="20190"/>
    <cellStyle name="40% - Ênfase5 3 7 2 2 2" xfId="20191"/>
    <cellStyle name="40% - Ênfase5 3 7 2 3" xfId="20192"/>
    <cellStyle name="40% - Ênfase5 3 7 2 4" xfId="20193"/>
    <cellStyle name="40% - Ênfase5 3 7 2 5" xfId="54118"/>
    <cellStyle name="40% - Ênfase5 3 7 3" xfId="20194"/>
    <cellStyle name="40% - Ênfase5 3 7 3 2" xfId="20195"/>
    <cellStyle name="40% - Ênfase5 3 7 4" xfId="20196"/>
    <cellStyle name="40% - Ênfase5 3 7 5" xfId="20197"/>
    <cellStyle name="40% - Ênfase5 3 7 6" xfId="47098"/>
    <cellStyle name="40% - Ênfase5 3 7 7" xfId="51657"/>
    <cellStyle name="40% - Ênfase5 3 8" xfId="20198"/>
    <cellStyle name="40% - Ênfase5 3 8 2" xfId="20199"/>
    <cellStyle name="40% - Ênfase5 3 8 2 2" xfId="20200"/>
    <cellStyle name="40% - Ênfase5 3 8 3" xfId="20201"/>
    <cellStyle name="40% - Ênfase5 3 8 4" xfId="20202"/>
    <cellStyle name="40% - Ênfase5 3 8 5" xfId="52619"/>
    <cellStyle name="40% - Ênfase5 3 9" xfId="20203"/>
    <cellStyle name="40% - Ênfase5 3 9 2" xfId="20204"/>
    <cellStyle name="40% - Ênfase5 3 9 2 2" xfId="20205"/>
    <cellStyle name="40% - Ênfase5 3 9 3" xfId="20206"/>
    <cellStyle name="40% - Ênfase5 3 9 4" xfId="20207"/>
    <cellStyle name="40% - Ênfase5 3 9 5" xfId="49621"/>
    <cellStyle name="40% - Ênfase5 4" xfId="297"/>
    <cellStyle name="40% - Ênfase5 4 10" xfId="20208"/>
    <cellStyle name="40% - Ênfase5 4 11" xfId="45546"/>
    <cellStyle name="40% - Ênfase5 4 12" xfId="48545"/>
    <cellStyle name="40% - Ênfase5 4 13" xfId="55621"/>
    <cellStyle name="40% - Ênfase5 4 2" xfId="782"/>
    <cellStyle name="40% - Ênfase5 4 2 10" xfId="49026"/>
    <cellStyle name="40% - Ênfase5 4 2 11" xfId="56102"/>
    <cellStyle name="40% - Ênfase5 4 2 2" xfId="2313"/>
    <cellStyle name="40% - Ênfase5 4 2 2 2" xfId="20209"/>
    <cellStyle name="40% - Ênfase5 4 2 2 2 2" xfId="20210"/>
    <cellStyle name="40% - Ênfase5 4 2 2 2 2 2" xfId="20211"/>
    <cellStyle name="40% - Ênfase5 4 2 2 2 3" xfId="20212"/>
    <cellStyle name="40% - Ênfase5 4 2 2 2 4" xfId="20213"/>
    <cellStyle name="40% - Ênfase5 4 2 2 2 5" xfId="54546"/>
    <cellStyle name="40% - Ênfase5 4 2 2 3" xfId="20214"/>
    <cellStyle name="40% - Ênfase5 4 2 2 3 2" xfId="20215"/>
    <cellStyle name="40% - Ênfase5 4 2 2 3 2 2" xfId="20216"/>
    <cellStyle name="40% - Ênfase5 4 2 2 3 3" xfId="20217"/>
    <cellStyle name="40% - Ênfase5 4 2 2 3 4" xfId="20218"/>
    <cellStyle name="40% - Ênfase5 4 2 2 4" xfId="20219"/>
    <cellStyle name="40% - Ênfase5 4 2 2 4 2" xfId="20220"/>
    <cellStyle name="40% - Ênfase5 4 2 2 5" xfId="20221"/>
    <cellStyle name="40% - Ênfase5 4 2 2 6" xfId="20222"/>
    <cellStyle name="40% - Ênfase5 4 2 2 7" xfId="47526"/>
    <cellStyle name="40% - Ênfase5 4 2 2 8" xfId="51067"/>
    <cellStyle name="40% - Ênfase5 4 2 2 9" xfId="57120"/>
    <cellStyle name="40% - Ênfase5 4 2 3" xfId="20223"/>
    <cellStyle name="40% - Ênfase5 4 2 3 2" xfId="20224"/>
    <cellStyle name="40% - Ênfase5 4 2 3 2 2" xfId="20225"/>
    <cellStyle name="40% - Ênfase5 4 2 3 3" xfId="20226"/>
    <cellStyle name="40% - Ênfase5 4 2 3 4" xfId="20227"/>
    <cellStyle name="40% - Ênfase5 4 2 3 5" xfId="53047"/>
    <cellStyle name="40% - Ênfase5 4 2 4" xfId="20228"/>
    <cellStyle name="40% - Ênfase5 4 2 4 2" xfId="20229"/>
    <cellStyle name="40% - Ênfase5 4 2 4 2 2" xfId="20230"/>
    <cellStyle name="40% - Ênfase5 4 2 4 3" xfId="20231"/>
    <cellStyle name="40% - Ênfase5 4 2 4 4" xfId="20232"/>
    <cellStyle name="40% - Ênfase5 4 2 4 5" xfId="50049"/>
    <cellStyle name="40% - Ênfase5 4 2 5" xfId="20233"/>
    <cellStyle name="40% - Ênfase5 4 2 5 2" xfId="20234"/>
    <cellStyle name="40% - Ênfase5 4 2 5 2 2" xfId="20235"/>
    <cellStyle name="40% - Ênfase5 4 2 5 3" xfId="20236"/>
    <cellStyle name="40% - Ênfase5 4 2 5 4" xfId="20237"/>
    <cellStyle name="40% - Ênfase5 4 2 6" xfId="20238"/>
    <cellStyle name="40% - Ênfase5 4 2 6 2" xfId="20239"/>
    <cellStyle name="40% - Ênfase5 4 2 7" xfId="20240"/>
    <cellStyle name="40% - Ênfase5 4 2 8" xfId="20241"/>
    <cellStyle name="40% - Ênfase5 4 2 9" xfId="46027"/>
    <cellStyle name="40% - Ênfase5 4 3" xfId="1318"/>
    <cellStyle name="40% - Ênfase5 4 3 10" xfId="56639"/>
    <cellStyle name="40% - Ênfase5 4 3 2" xfId="2849"/>
    <cellStyle name="40% - Ênfase5 4 3 2 2" xfId="20242"/>
    <cellStyle name="40% - Ênfase5 4 3 2 2 2" xfId="20243"/>
    <cellStyle name="40% - Ênfase5 4 3 2 2 2 2" xfId="20244"/>
    <cellStyle name="40% - Ênfase5 4 3 2 2 3" xfId="20245"/>
    <cellStyle name="40% - Ênfase5 4 3 2 2 4" xfId="20246"/>
    <cellStyle name="40% - Ênfase5 4 3 2 2 5" xfId="55082"/>
    <cellStyle name="40% - Ênfase5 4 3 2 3" xfId="20247"/>
    <cellStyle name="40% - Ênfase5 4 3 2 3 2" xfId="20248"/>
    <cellStyle name="40% - Ênfase5 4 3 2 4" xfId="20249"/>
    <cellStyle name="40% - Ênfase5 4 3 2 5" xfId="20250"/>
    <cellStyle name="40% - Ênfase5 4 3 2 6" xfId="48062"/>
    <cellStyle name="40% - Ênfase5 4 3 2 7" xfId="52085"/>
    <cellStyle name="40% - Ênfase5 4 3 3" xfId="20251"/>
    <cellStyle name="40% - Ênfase5 4 3 3 2" xfId="20252"/>
    <cellStyle name="40% - Ênfase5 4 3 3 2 2" xfId="20253"/>
    <cellStyle name="40% - Ênfase5 4 3 3 3" xfId="20254"/>
    <cellStyle name="40% - Ênfase5 4 3 3 4" xfId="20255"/>
    <cellStyle name="40% - Ênfase5 4 3 3 5" xfId="53583"/>
    <cellStyle name="40% - Ênfase5 4 3 4" xfId="20256"/>
    <cellStyle name="40% - Ênfase5 4 3 4 2" xfId="20257"/>
    <cellStyle name="40% - Ênfase5 4 3 4 2 2" xfId="20258"/>
    <cellStyle name="40% - Ênfase5 4 3 4 3" xfId="20259"/>
    <cellStyle name="40% - Ênfase5 4 3 4 4" xfId="20260"/>
    <cellStyle name="40% - Ênfase5 4 3 5" xfId="20261"/>
    <cellStyle name="40% - Ênfase5 4 3 5 2" xfId="20262"/>
    <cellStyle name="40% - Ênfase5 4 3 6" xfId="20263"/>
    <cellStyle name="40% - Ênfase5 4 3 7" xfId="20264"/>
    <cellStyle name="40% - Ênfase5 4 3 8" xfId="46563"/>
    <cellStyle name="40% - Ênfase5 4 3 9" xfId="50586"/>
    <cellStyle name="40% - Ênfase5 4 4" xfId="1832"/>
    <cellStyle name="40% - Ênfase5 4 4 2" xfId="20265"/>
    <cellStyle name="40% - Ênfase5 4 4 2 2" xfId="20266"/>
    <cellStyle name="40% - Ênfase5 4 4 2 2 2" xfId="20267"/>
    <cellStyle name="40% - Ênfase5 4 4 2 3" xfId="20268"/>
    <cellStyle name="40% - Ênfase5 4 4 2 4" xfId="20269"/>
    <cellStyle name="40% - Ênfase5 4 4 2 5" xfId="54065"/>
    <cellStyle name="40% - Ênfase5 4 4 3" xfId="20270"/>
    <cellStyle name="40% - Ênfase5 4 4 3 2" xfId="20271"/>
    <cellStyle name="40% - Ênfase5 4 4 4" xfId="20272"/>
    <cellStyle name="40% - Ênfase5 4 4 5" xfId="20273"/>
    <cellStyle name="40% - Ênfase5 4 4 6" xfId="47045"/>
    <cellStyle name="40% - Ênfase5 4 4 7" xfId="51604"/>
    <cellStyle name="40% - Ênfase5 4 5" xfId="20274"/>
    <cellStyle name="40% - Ênfase5 4 5 2" xfId="20275"/>
    <cellStyle name="40% - Ênfase5 4 5 2 2" xfId="20276"/>
    <cellStyle name="40% - Ênfase5 4 5 3" xfId="20277"/>
    <cellStyle name="40% - Ênfase5 4 5 4" xfId="20278"/>
    <cellStyle name="40% - Ênfase5 4 5 5" xfId="52566"/>
    <cellStyle name="40% - Ênfase5 4 6" xfId="20279"/>
    <cellStyle name="40% - Ênfase5 4 6 2" xfId="20280"/>
    <cellStyle name="40% - Ênfase5 4 6 2 2" xfId="20281"/>
    <cellStyle name="40% - Ênfase5 4 6 3" xfId="20282"/>
    <cellStyle name="40% - Ênfase5 4 6 4" xfId="20283"/>
    <cellStyle name="40% - Ênfase5 4 6 5" xfId="49568"/>
    <cellStyle name="40% - Ênfase5 4 7" xfId="20284"/>
    <cellStyle name="40% - Ênfase5 4 7 2" xfId="20285"/>
    <cellStyle name="40% - Ênfase5 4 7 2 2" xfId="20286"/>
    <cellStyle name="40% - Ênfase5 4 7 3" xfId="20287"/>
    <cellStyle name="40% - Ênfase5 4 7 4" xfId="20288"/>
    <cellStyle name="40% - Ênfase5 4 8" xfId="20289"/>
    <cellStyle name="40% - Ênfase5 4 8 2" xfId="20290"/>
    <cellStyle name="40% - Ênfase5 4 9" xfId="20291"/>
    <cellStyle name="40% - Ênfase5 5" xfId="403"/>
    <cellStyle name="40% - Ênfase5 5 10" xfId="20292"/>
    <cellStyle name="40% - Ênfase5 5 11" xfId="45652"/>
    <cellStyle name="40% - Ênfase5 5 12" xfId="48651"/>
    <cellStyle name="40% - Ênfase5 5 13" xfId="55727"/>
    <cellStyle name="40% - Ênfase5 5 2" xfId="888"/>
    <cellStyle name="40% - Ênfase5 5 2 10" xfId="49132"/>
    <cellStyle name="40% - Ênfase5 5 2 11" xfId="56208"/>
    <cellStyle name="40% - Ênfase5 5 2 2" xfId="2419"/>
    <cellStyle name="40% - Ênfase5 5 2 2 2" xfId="20293"/>
    <cellStyle name="40% - Ênfase5 5 2 2 2 2" xfId="20294"/>
    <cellStyle name="40% - Ênfase5 5 2 2 2 2 2" xfId="20295"/>
    <cellStyle name="40% - Ênfase5 5 2 2 2 3" xfId="20296"/>
    <cellStyle name="40% - Ênfase5 5 2 2 2 4" xfId="20297"/>
    <cellStyle name="40% - Ênfase5 5 2 2 2 5" xfId="54652"/>
    <cellStyle name="40% - Ênfase5 5 2 2 3" xfId="20298"/>
    <cellStyle name="40% - Ênfase5 5 2 2 3 2" xfId="20299"/>
    <cellStyle name="40% - Ênfase5 5 2 2 3 2 2" xfId="20300"/>
    <cellStyle name="40% - Ênfase5 5 2 2 3 3" xfId="20301"/>
    <cellStyle name="40% - Ênfase5 5 2 2 3 4" xfId="20302"/>
    <cellStyle name="40% - Ênfase5 5 2 2 4" xfId="20303"/>
    <cellStyle name="40% - Ênfase5 5 2 2 4 2" xfId="20304"/>
    <cellStyle name="40% - Ênfase5 5 2 2 5" xfId="20305"/>
    <cellStyle name="40% - Ênfase5 5 2 2 6" xfId="20306"/>
    <cellStyle name="40% - Ênfase5 5 2 2 7" xfId="47632"/>
    <cellStyle name="40% - Ênfase5 5 2 2 8" xfId="51173"/>
    <cellStyle name="40% - Ênfase5 5 2 2 9" xfId="57226"/>
    <cellStyle name="40% - Ênfase5 5 2 3" xfId="20307"/>
    <cellStyle name="40% - Ênfase5 5 2 3 2" xfId="20308"/>
    <cellStyle name="40% - Ênfase5 5 2 3 2 2" xfId="20309"/>
    <cellStyle name="40% - Ênfase5 5 2 3 3" xfId="20310"/>
    <cellStyle name="40% - Ênfase5 5 2 3 4" xfId="20311"/>
    <cellStyle name="40% - Ênfase5 5 2 3 5" xfId="53153"/>
    <cellStyle name="40% - Ênfase5 5 2 4" xfId="20312"/>
    <cellStyle name="40% - Ênfase5 5 2 4 2" xfId="20313"/>
    <cellStyle name="40% - Ênfase5 5 2 4 2 2" xfId="20314"/>
    <cellStyle name="40% - Ênfase5 5 2 4 3" xfId="20315"/>
    <cellStyle name="40% - Ênfase5 5 2 4 4" xfId="20316"/>
    <cellStyle name="40% - Ênfase5 5 2 4 5" xfId="50155"/>
    <cellStyle name="40% - Ênfase5 5 2 5" xfId="20317"/>
    <cellStyle name="40% - Ênfase5 5 2 5 2" xfId="20318"/>
    <cellStyle name="40% - Ênfase5 5 2 5 2 2" xfId="20319"/>
    <cellStyle name="40% - Ênfase5 5 2 5 3" xfId="20320"/>
    <cellStyle name="40% - Ênfase5 5 2 5 4" xfId="20321"/>
    <cellStyle name="40% - Ênfase5 5 2 6" xfId="20322"/>
    <cellStyle name="40% - Ênfase5 5 2 6 2" xfId="20323"/>
    <cellStyle name="40% - Ênfase5 5 2 7" xfId="20324"/>
    <cellStyle name="40% - Ênfase5 5 2 8" xfId="20325"/>
    <cellStyle name="40% - Ênfase5 5 2 9" xfId="46133"/>
    <cellStyle name="40% - Ênfase5 5 3" xfId="1424"/>
    <cellStyle name="40% - Ênfase5 5 3 10" xfId="56745"/>
    <cellStyle name="40% - Ênfase5 5 3 2" xfId="2955"/>
    <cellStyle name="40% - Ênfase5 5 3 2 2" xfId="20326"/>
    <cellStyle name="40% - Ênfase5 5 3 2 2 2" xfId="20327"/>
    <cellStyle name="40% - Ênfase5 5 3 2 2 2 2" xfId="20328"/>
    <cellStyle name="40% - Ênfase5 5 3 2 2 3" xfId="20329"/>
    <cellStyle name="40% - Ênfase5 5 3 2 2 4" xfId="20330"/>
    <cellStyle name="40% - Ênfase5 5 3 2 2 5" xfId="55188"/>
    <cellStyle name="40% - Ênfase5 5 3 2 3" xfId="20331"/>
    <cellStyle name="40% - Ênfase5 5 3 2 3 2" xfId="20332"/>
    <cellStyle name="40% - Ênfase5 5 3 2 4" xfId="20333"/>
    <cellStyle name="40% - Ênfase5 5 3 2 5" xfId="20334"/>
    <cellStyle name="40% - Ênfase5 5 3 2 6" xfId="48168"/>
    <cellStyle name="40% - Ênfase5 5 3 2 7" xfId="52191"/>
    <cellStyle name="40% - Ênfase5 5 3 3" xfId="20335"/>
    <cellStyle name="40% - Ênfase5 5 3 3 2" xfId="20336"/>
    <cellStyle name="40% - Ênfase5 5 3 3 2 2" xfId="20337"/>
    <cellStyle name="40% - Ênfase5 5 3 3 3" xfId="20338"/>
    <cellStyle name="40% - Ênfase5 5 3 3 4" xfId="20339"/>
    <cellStyle name="40% - Ênfase5 5 3 3 5" xfId="53689"/>
    <cellStyle name="40% - Ênfase5 5 3 4" xfId="20340"/>
    <cellStyle name="40% - Ênfase5 5 3 4 2" xfId="20341"/>
    <cellStyle name="40% - Ênfase5 5 3 4 2 2" xfId="20342"/>
    <cellStyle name="40% - Ênfase5 5 3 4 3" xfId="20343"/>
    <cellStyle name="40% - Ênfase5 5 3 4 4" xfId="20344"/>
    <cellStyle name="40% - Ênfase5 5 3 5" xfId="20345"/>
    <cellStyle name="40% - Ênfase5 5 3 5 2" xfId="20346"/>
    <cellStyle name="40% - Ênfase5 5 3 6" xfId="20347"/>
    <cellStyle name="40% - Ênfase5 5 3 7" xfId="20348"/>
    <cellStyle name="40% - Ênfase5 5 3 8" xfId="46669"/>
    <cellStyle name="40% - Ênfase5 5 3 9" xfId="50692"/>
    <cellStyle name="40% - Ênfase5 5 4" xfId="1938"/>
    <cellStyle name="40% - Ênfase5 5 4 2" xfId="20349"/>
    <cellStyle name="40% - Ênfase5 5 4 2 2" xfId="20350"/>
    <cellStyle name="40% - Ênfase5 5 4 2 2 2" xfId="20351"/>
    <cellStyle name="40% - Ênfase5 5 4 2 3" xfId="20352"/>
    <cellStyle name="40% - Ênfase5 5 4 2 4" xfId="20353"/>
    <cellStyle name="40% - Ênfase5 5 4 2 5" xfId="54171"/>
    <cellStyle name="40% - Ênfase5 5 4 3" xfId="20354"/>
    <cellStyle name="40% - Ênfase5 5 4 3 2" xfId="20355"/>
    <cellStyle name="40% - Ênfase5 5 4 4" xfId="20356"/>
    <cellStyle name="40% - Ênfase5 5 4 5" xfId="20357"/>
    <cellStyle name="40% - Ênfase5 5 4 6" xfId="47151"/>
    <cellStyle name="40% - Ênfase5 5 4 7" xfId="51710"/>
    <cellStyle name="40% - Ênfase5 5 5" xfId="20358"/>
    <cellStyle name="40% - Ênfase5 5 5 2" xfId="20359"/>
    <cellStyle name="40% - Ênfase5 5 5 2 2" xfId="20360"/>
    <cellStyle name="40% - Ênfase5 5 5 3" xfId="20361"/>
    <cellStyle name="40% - Ênfase5 5 5 4" xfId="20362"/>
    <cellStyle name="40% - Ênfase5 5 5 5" xfId="52672"/>
    <cellStyle name="40% - Ênfase5 5 6" xfId="20363"/>
    <cellStyle name="40% - Ênfase5 5 6 2" xfId="20364"/>
    <cellStyle name="40% - Ênfase5 5 6 2 2" xfId="20365"/>
    <cellStyle name="40% - Ênfase5 5 6 3" xfId="20366"/>
    <cellStyle name="40% - Ênfase5 5 6 4" xfId="20367"/>
    <cellStyle name="40% - Ênfase5 5 6 5" xfId="49674"/>
    <cellStyle name="40% - Ênfase5 5 7" xfId="20368"/>
    <cellStyle name="40% - Ênfase5 5 7 2" xfId="20369"/>
    <cellStyle name="40% - Ênfase5 5 7 2 2" xfId="20370"/>
    <cellStyle name="40% - Ênfase5 5 7 3" xfId="20371"/>
    <cellStyle name="40% - Ênfase5 5 7 4" xfId="20372"/>
    <cellStyle name="40% - Ênfase5 5 8" xfId="20373"/>
    <cellStyle name="40% - Ênfase5 5 8 2" xfId="20374"/>
    <cellStyle name="40% - Ênfase5 5 9" xfId="20375"/>
    <cellStyle name="40% - Ênfase5 6" xfId="509"/>
    <cellStyle name="40% - Ênfase5 6 10" xfId="20376"/>
    <cellStyle name="40% - Ênfase5 6 11" xfId="45758"/>
    <cellStyle name="40% - Ênfase5 6 12" xfId="48757"/>
    <cellStyle name="40% - Ênfase5 6 13" xfId="55833"/>
    <cellStyle name="40% - Ênfase5 6 2" xfId="994"/>
    <cellStyle name="40% - Ênfase5 6 2 10" xfId="49238"/>
    <cellStyle name="40% - Ênfase5 6 2 11" xfId="56314"/>
    <cellStyle name="40% - Ênfase5 6 2 2" xfId="2525"/>
    <cellStyle name="40% - Ênfase5 6 2 2 2" xfId="20377"/>
    <cellStyle name="40% - Ênfase5 6 2 2 2 2" xfId="20378"/>
    <cellStyle name="40% - Ênfase5 6 2 2 2 2 2" xfId="20379"/>
    <cellStyle name="40% - Ênfase5 6 2 2 2 3" xfId="20380"/>
    <cellStyle name="40% - Ênfase5 6 2 2 2 4" xfId="20381"/>
    <cellStyle name="40% - Ênfase5 6 2 2 2 5" xfId="54758"/>
    <cellStyle name="40% - Ênfase5 6 2 2 3" xfId="20382"/>
    <cellStyle name="40% - Ênfase5 6 2 2 3 2" xfId="20383"/>
    <cellStyle name="40% - Ênfase5 6 2 2 3 2 2" xfId="20384"/>
    <cellStyle name="40% - Ênfase5 6 2 2 3 3" xfId="20385"/>
    <cellStyle name="40% - Ênfase5 6 2 2 3 4" xfId="20386"/>
    <cellStyle name="40% - Ênfase5 6 2 2 4" xfId="20387"/>
    <cellStyle name="40% - Ênfase5 6 2 2 4 2" xfId="20388"/>
    <cellStyle name="40% - Ênfase5 6 2 2 5" xfId="20389"/>
    <cellStyle name="40% - Ênfase5 6 2 2 6" xfId="20390"/>
    <cellStyle name="40% - Ênfase5 6 2 2 7" xfId="47738"/>
    <cellStyle name="40% - Ênfase5 6 2 2 8" xfId="51279"/>
    <cellStyle name="40% - Ênfase5 6 2 2 9" xfId="57332"/>
    <cellStyle name="40% - Ênfase5 6 2 3" xfId="20391"/>
    <cellStyle name="40% - Ênfase5 6 2 3 2" xfId="20392"/>
    <cellStyle name="40% - Ênfase5 6 2 3 2 2" xfId="20393"/>
    <cellStyle name="40% - Ênfase5 6 2 3 3" xfId="20394"/>
    <cellStyle name="40% - Ênfase5 6 2 3 4" xfId="20395"/>
    <cellStyle name="40% - Ênfase5 6 2 3 5" xfId="53259"/>
    <cellStyle name="40% - Ênfase5 6 2 4" xfId="20396"/>
    <cellStyle name="40% - Ênfase5 6 2 4 2" xfId="20397"/>
    <cellStyle name="40% - Ênfase5 6 2 4 2 2" xfId="20398"/>
    <cellStyle name="40% - Ênfase5 6 2 4 3" xfId="20399"/>
    <cellStyle name="40% - Ênfase5 6 2 4 4" xfId="20400"/>
    <cellStyle name="40% - Ênfase5 6 2 4 5" xfId="50261"/>
    <cellStyle name="40% - Ênfase5 6 2 5" xfId="20401"/>
    <cellStyle name="40% - Ênfase5 6 2 5 2" xfId="20402"/>
    <cellStyle name="40% - Ênfase5 6 2 5 2 2" xfId="20403"/>
    <cellStyle name="40% - Ênfase5 6 2 5 3" xfId="20404"/>
    <cellStyle name="40% - Ênfase5 6 2 5 4" xfId="20405"/>
    <cellStyle name="40% - Ênfase5 6 2 6" xfId="20406"/>
    <cellStyle name="40% - Ênfase5 6 2 6 2" xfId="20407"/>
    <cellStyle name="40% - Ênfase5 6 2 7" xfId="20408"/>
    <cellStyle name="40% - Ênfase5 6 2 8" xfId="20409"/>
    <cellStyle name="40% - Ênfase5 6 2 9" xfId="46239"/>
    <cellStyle name="40% - Ênfase5 6 3" xfId="1530"/>
    <cellStyle name="40% - Ênfase5 6 3 10" xfId="56851"/>
    <cellStyle name="40% - Ênfase5 6 3 2" xfId="3061"/>
    <cellStyle name="40% - Ênfase5 6 3 2 2" xfId="20410"/>
    <cellStyle name="40% - Ênfase5 6 3 2 2 2" xfId="20411"/>
    <cellStyle name="40% - Ênfase5 6 3 2 2 2 2" xfId="20412"/>
    <cellStyle name="40% - Ênfase5 6 3 2 2 3" xfId="20413"/>
    <cellStyle name="40% - Ênfase5 6 3 2 2 4" xfId="20414"/>
    <cellStyle name="40% - Ênfase5 6 3 2 2 5" xfId="55294"/>
    <cellStyle name="40% - Ênfase5 6 3 2 3" xfId="20415"/>
    <cellStyle name="40% - Ênfase5 6 3 2 3 2" xfId="20416"/>
    <cellStyle name="40% - Ênfase5 6 3 2 4" xfId="20417"/>
    <cellStyle name="40% - Ênfase5 6 3 2 5" xfId="20418"/>
    <cellStyle name="40% - Ênfase5 6 3 2 6" xfId="48274"/>
    <cellStyle name="40% - Ênfase5 6 3 2 7" xfId="52297"/>
    <cellStyle name="40% - Ênfase5 6 3 3" xfId="20419"/>
    <cellStyle name="40% - Ênfase5 6 3 3 2" xfId="20420"/>
    <cellStyle name="40% - Ênfase5 6 3 3 2 2" xfId="20421"/>
    <cellStyle name="40% - Ênfase5 6 3 3 3" xfId="20422"/>
    <cellStyle name="40% - Ênfase5 6 3 3 4" xfId="20423"/>
    <cellStyle name="40% - Ênfase5 6 3 3 5" xfId="53795"/>
    <cellStyle name="40% - Ênfase5 6 3 4" xfId="20424"/>
    <cellStyle name="40% - Ênfase5 6 3 4 2" xfId="20425"/>
    <cellStyle name="40% - Ênfase5 6 3 4 2 2" xfId="20426"/>
    <cellStyle name="40% - Ênfase5 6 3 4 3" xfId="20427"/>
    <cellStyle name="40% - Ênfase5 6 3 4 4" xfId="20428"/>
    <cellStyle name="40% - Ênfase5 6 3 5" xfId="20429"/>
    <cellStyle name="40% - Ênfase5 6 3 5 2" xfId="20430"/>
    <cellStyle name="40% - Ênfase5 6 3 6" xfId="20431"/>
    <cellStyle name="40% - Ênfase5 6 3 7" xfId="20432"/>
    <cellStyle name="40% - Ênfase5 6 3 8" xfId="46775"/>
    <cellStyle name="40% - Ênfase5 6 3 9" xfId="50798"/>
    <cellStyle name="40% - Ênfase5 6 4" xfId="2044"/>
    <cellStyle name="40% - Ênfase5 6 4 2" xfId="20433"/>
    <cellStyle name="40% - Ênfase5 6 4 2 2" xfId="20434"/>
    <cellStyle name="40% - Ênfase5 6 4 2 2 2" xfId="20435"/>
    <cellStyle name="40% - Ênfase5 6 4 2 3" xfId="20436"/>
    <cellStyle name="40% - Ênfase5 6 4 2 4" xfId="20437"/>
    <cellStyle name="40% - Ênfase5 6 4 2 5" xfId="54277"/>
    <cellStyle name="40% - Ênfase5 6 4 3" xfId="20438"/>
    <cellStyle name="40% - Ênfase5 6 4 3 2" xfId="20439"/>
    <cellStyle name="40% - Ênfase5 6 4 4" xfId="20440"/>
    <cellStyle name="40% - Ênfase5 6 4 5" xfId="20441"/>
    <cellStyle name="40% - Ênfase5 6 4 6" xfId="47257"/>
    <cellStyle name="40% - Ênfase5 6 4 7" xfId="51816"/>
    <cellStyle name="40% - Ênfase5 6 5" xfId="20442"/>
    <cellStyle name="40% - Ênfase5 6 5 2" xfId="20443"/>
    <cellStyle name="40% - Ênfase5 6 5 2 2" xfId="20444"/>
    <cellStyle name="40% - Ênfase5 6 5 3" xfId="20445"/>
    <cellStyle name="40% - Ênfase5 6 5 4" xfId="20446"/>
    <cellStyle name="40% - Ênfase5 6 5 5" xfId="52778"/>
    <cellStyle name="40% - Ênfase5 6 6" xfId="20447"/>
    <cellStyle name="40% - Ênfase5 6 6 2" xfId="20448"/>
    <cellStyle name="40% - Ênfase5 6 6 2 2" xfId="20449"/>
    <cellStyle name="40% - Ênfase5 6 6 3" xfId="20450"/>
    <cellStyle name="40% - Ênfase5 6 6 4" xfId="20451"/>
    <cellStyle name="40% - Ênfase5 6 6 5" xfId="49780"/>
    <cellStyle name="40% - Ênfase5 6 7" xfId="20452"/>
    <cellStyle name="40% - Ênfase5 6 7 2" xfId="20453"/>
    <cellStyle name="40% - Ênfase5 6 7 2 2" xfId="20454"/>
    <cellStyle name="40% - Ênfase5 6 7 3" xfId="20455"/>
    <cellStyle name="40% - Ênfase5 6 7 4" xfId="20456"/>
    <cellStyle name="40% - Ênfase5 6 8" xfId="20457"/>
    <cellStyle name="40% - Ênfase5 6 8 2" xfId="20458"/>
    <cellStyle name="40% - Ênfase5 6 9" xfId="20459"/>
    <cellStyle name="40% - Ênfase5 7" xfId="615"/>
    <cellStyle name="40% - Ênfase5 7 10" xfId="20460"/>
    <cellStyle name="40% - Ênfase5 7 11" xfId="45864"/>
    <cellStyle name="40% - Ênfase5 7 12" xfId="48863"/>
    <cellStyle name="40% - Ênfase5 7 13" xfId="55939"/>
    <cellStyle name="40% - Ênfase5 7 2" xfId="1100"/>
    <cellStyle name="40% - Ênfase5 7 2 10" xfId="49344"/>
    <cellStyle name="40% - Ênfase5 7 2 11" xfId="56420"/>
    <cellStyle name="40% - Ênfase5 7 2 2" xfId="2631"/>
    <cellStyle name="40% - Ênfase5 7 2 2 2" xfId="20461"/>
    <cellStyle name="40% - Ênfase5 7 2 2 2 2" xfId="20462"/>
    <cellStyle name="40% - Ênfase5 7 2 2 2 2 2" xfId="20463"/>
    <cellStyle name="40% - Ênfase5 7 2 2 2 3" xfId="20464"/>
    <cellStyle name="40% - Ênfase5 7 2 2 2 4" xfId="20465"/>
    <cellStyle name="40% - Ênfase5 7 2 2 2 5" xfId="54864"/>
    <cellStyle name="40% - Ênfase5 7 2 2 3" xfId="20466"/>
    <cellStyle name="40% - Ênfase5 7 2 2 3 2" xfId="20467"/>
    <cellStyle name="40% - Ênfase5 7 2 2 3 2 2" xfId="20468"/>
    <cellStyle name="40% - Ênfase5 7 2 2 3 3" xfId="20469"/>
    <cellStyle name="40% - Ênfase5 7 2 2 3 4" xfId="20470"/>
    <cellStyle name="40% - Ênfase5 7 2 2 4" xfId="20471"/>
    <cellStyle name="40% - Ênfase5 7 2 2 4 2" xfId="20472"/>
    <cellStyle name="40% - Ênfase5 7 2 2 5" xfId="20473"/>
    <cellStyle name="40% - Ênfase5 7 2 2 6" xfId="20474"/>
    <cellStyle name="40% - Ênfase5 7 2 2 7" xfId="47844"/>
    <cellStyle name="40% - Ênfase5 7 2 2 8" xfId="51385"/>
    <cellStyle name="40% - Ênfase5 7 2 2 9" xfId="57438"/>
    <cellStyle name="40% - Ênfase5 7 2 3" xfId="20475"/>
    <cellStyle name="40% - Ênfase5 7 2 3 2" xfId="20476"/>
    <cellStyle name="40% - Ênfase5 7 2 3 2 2" xfId="20477"/>
    <cellStyle name="40% - Ênfase5 7 2 3 3" xfId="20478"/>
    <cellStyle name="40% - Ênfase5 7 2 3 4" xfId="20479"/>
    <cellStyle name="40% - Ênfase5 7 2 3 5" xfId="53365"/>
    <cellStyle name="40% - Ênfase5 7 2 4" xfId="20480"/>
    <cellStyle name="40% - Ênfase5 7 2 4 2" xfId="20481"/>
    <cellStyle name="40% - Ênfase5 7 2 4 2 2" xfId="20482"/>
    <cellStyle name="40% - Ênfase5 7 2 4 3" xfId="20483"/>
    <cellStyle name="40% - Ênfase5 7 2 4 4" xfId="20484"/>
    <cellStyle name="40% - Ênfase5 7 2 4 5" xfId="50367"/>
    <cellStyle name="40% - Ênfase5 7 2 5" xfId="20485"/>
    <cellStyle name="40% - Ênfase5 7 2 5 2" xfId="20486"/>
    <cellStyle name="40% - Ênfase5 7 2 5 2 2" xfId="20487"/>
    <cellStyle name="40% - Ênfase5 7 2 5 3" xfId="20488"/>
    <cellStyle name="40% - Ênfase5 7 2 5 4" xfId="20489"/>
    <cellStyle name="40% - Ênfase5 7 2 6" xfId="20490"/>
    <cellStyle name="40% - Ênfase5 7 2 6 2" xfId="20491"/>
    <cellStyle name="40% - Ênfase5 7 2 7" xfId="20492"/>
    <cellStyle name="40% - Ênfase5 7 2 8" xfId="20493"/>
    <cellStyle name="40% - Ênfase5 7 2 9" xfId="46345"/>
    <cellStyle name="40% - Ênfase5 7 3" xfId="1636"/>
    <cellStyle name="40% - Ênfase5 7 3 10" xfId="56957"/>
    <cellStyle name="40% - Ênfase5 7 3 2" xfId="3167"/>
    <cellStyle name="40% - Ênfase5 7 3 2 2" xfId="20494"/>
    <cellStyle name="40% - Ênfase5 7 3 2 2 2" xfId="20495"/>
    <cellStyle name="40% - Ênfase5 7 3 2 2 2 2" xfId="20496"/>
    <cellStyle name="40% - Ênfase5 7 3 2 2 3" xfId="20497"/>
    <cellStyle name="40% - Ênfase5 7 3 2 2 4" xfId="20498"/>
    <cellStyle name="40% - Ênfase5 7 3 2 2 5" xfId="55400"/>
    <cellStyle name="40% - Ênfase5 7 3 2 3" xfId="20499"/>
    <cellStyle name="40% - Ênfase5 7 3 2 3 2" xfId="20500"/>
    <cellStyle name="40% - Ênfase5 7 3 2 4" xfId="20501"/>
    <cellStyle name="40% - Ênfase5 7 3 2 5" xfId="20502"/>
    <cellStyle name="40% - Ênfase5 7 3 2 6" xfId="48380"/>
    <cellStyle name="40% - Ênfase5 7 3 2 7" xfId="52403"/>
    <cellStyle name="40% - Ênfase5 7 3 3" xfId="20503"/>
    <cellStyle name="40% - Ênfase5 7 3 3 2" xfId="20504"/>
    <cellStyle name="40% - Ênfase5 7 3 3 2 2" xfId="20505"/>
    <cellStyle name="40% - Ênfase5 7 3 3 3" xfId="20506"/>
    <cellStyle name="40% - Ênfase5 7 3 3 4" xfId="20507"/>
    <cellStyle name="40% - Ênfase5 7 3 3 5" xfId="53901"/>
    <cellStyle name="40% - Ênfase5 7 3 4" xfId="20508"/>
    <cellStyle name="40% - Ênfase5 7 3 4 2" xfId="20509"/>
    <cellStyle name="40% - Ênfase5 7 3 4 2 2" xfId="20510"/>
    <cellStyle name="40% - Ênfase5 7 3 4 3" xfId="20511"/>
    <cellStyle name="40% - Ênfase5 7 3 4 4" xfId="20512"/>
    <cellStyle name="40% - Ênfase5 7 3 5" xfId="20513"/>
    <cellStyle name="40% - Ênfase5 7 3 5 2" xfId="20514"/>
    <cellStyle name="40% - Ênfase5 7 3 6" xfId="20515"/>
    <cellStyle name="40% - Ênfase5 7 3 7" xfId="20516"/>
    <cellStyle name="40% - Ênfase5 7 3 8" xfId="46881"/>
    <cellStyle name="40% - Ênfase5 7 3 9" xfId="50904"/>
    <cellStyle name="40% - Ênfase5 7 4" xfId="2150"/>
    <cellStyle name="40% - Ênfase5 7 4 2" xfId="20517"/>
    <cellStyle name="40% - Ênfase5 7 4 2 2" xfId="20518"/>
    <cellStyle name="40% - Ênfase5 7 4 2 2 2" xfId="20519"/>
    <cellStyle name="40% - Ênfase5 7 4 2 3" xfId="20520"/>
    <cellStyle name="40% - Ênfase5 7 4 2 4" xfId="20521"/>
    <cellStyle name="40% - Ênfase5 7 4 2 5" xfId="54383"/>
    <cellStyle name="40% - Ênfase5 7 4 3" xfId="20522"/>
    <cellStyle name="40% - Ênfase5 7 4 3 2" xfId="20523"/>
    <cellStyle name="40% - Ênfase5 7 4 4" xfId="20524"/>
    <cellStyle name="40% - Ênfase5 7 4 5" xfId="20525"/>
    <cellStyle name="40% - Ênfase5 7 4 6" xfId="47363"/>
    <cellStyle name="40% - Ênfase5 7 4 7" xfId="51922"/>
    <cellStyle name="40% - Ênfase5 7 5" xfId="20526"/>
    <cellStyle name="40% - Ênfase5 7 5 2" xfId="20527"/>
    <cellStyle name="40% - Ênfase5 7 5 2 2" xfId="20528"/>
    <cellStyle name="40% - Ênfase5 7 5 3" xfId="20529"/>
    <cellStyle name="40% - Ênfase5 7 5 4" xfId="20530"/>
    <cellStyle name="40% - Ênfase5 7 5 5" xfId="52884"/>
    <cellStyle name="40% - Ênfase5 7 6" xfId="20531"/>
    <cellStyle name="40% - Ênfase5 7 6 2" xfId="20532"/>
    <cellStyle name="40% - Ênfase5 7 6 2 2" xfId="20533"/>
    <cellStyle name="40% - Ênfase5 7 6 3" xfId="20534"/>
    <cellStyle name="40% - Ênfase5 7 6 4" xfId="20535"/>
    <cellStyle name="40% - Ênfase5 7 6 5" xfId="49886"/>
    <cellStyle name="40% - Ênfase5 7 7" xfId="20536"/>
    <cellStyle name="40% - Ênfase5 7 7 2" xfId="20537"/>
    <cellStyle name="40% - Ênfase5 7 7 2 2" xfId="20538"/>
    <cellStyle name="40% - Ênfase5 7 7 3" xfId="20539"/>
    <cellStyle name="40% - Ênfase5 7 7 4" xfId="20540"/>
    <cellStyle name="40% - Ênfase5 7 8" xfId="20541"/>
    <cellStyle name="40% - Ênfase5 7 8 2" xfId="20542"/>
    <cellStyle name="40% - Ênfase5 7 9" xfId="20543"/>
    <cellStyle name="40% - Ênfase5 8" xfId="729"/>
    <cellStyle name="40% - Ênfase5 8 10" xfId="48973"/>
    <cellStyle name="40% - Ênfase5 8 11" xfId="56049"/>
    <cellStyle name="40% - Ênfase5 8 2" xfId="2260"/>
    <cellStyle name="40% - Ênfase5 8 2 2" xfId="20544"/>
    <cellStyle name="40% - Ênfase5 8 2 2 2" xfId="20545"/>
    <cellStyle name="40% - Ênfase5 8 2 2 2 2" xfId="20546"/>
    <cellStyle name="40% - Ênfase5 8 2 2 3" xfId="20547"/>
    <cellStyle name="40% - Ênfase5 8 2 2 4" xfId="20548"/>
    <cellStyle name="40% - Ênfase5 8 2 2 5" xfId="54493"/>
    <cellStyle name="40% - Ênfase5 8 2 3" xfId="20549"/>
    <cellStyle name="40% - Ênfase5 8 2 3 2" xfId="20550"/>
    <cellStyle name="40% - Ênfase5 8 2 3 2 2" xfId="20551"/>
    <cellStyle name="40% - Ênfase5 8 2 3 3" xfId="20552"/>
    <cellStyle name="40% - Ênfase5 8 2 3 4" xfId="20553"/>
    <cellStyle name="40% - Ênfase5 8 2 4" xfId="20554"/>
    <cellStyle name="40% - Ênfase5 8 2 4 2" xfId="20555"/>
    <cellStyle name="40% - Ênfase5 8 2 5" xfId="20556"/>
    <cellStyle name="40% - Ênfase5 8 2 6" xfId="20557"/>
    <cellStyle name="40% - Ênfase5 8 2 7" xfId="47473"/>
    <cellStyle name="40% - Ênfase5 8 2 8" xfId="51014"/>
    <cellStyle name="40% - Ênfase5 8 2 9" xfId="57067"/>
    <cellStyle name="40% - Ênfase5 8 3" xfId="20558"/>
    <cellStyle name="40% - Ênfase5 8 3 2" xfId="20559"/>
    <cellStyle name="40% - Ênfase5 8 3 2 2" xfId="20560"/>
    <cellStyle name="40% - Ênfase5 8 3 3" xfId="20561"/>
    <cellStyle name="40% - Ênfase5 8 3 4" xfId="20562"/>
    <cellStyle name="40% - Ênfase5 8 3 5" xfId="52994"/>
    <cellStyle name="40% - Ênfase5 8 4" xfId="20563"/>
    <cellStyle name="40% - Ênfase5 8 4 2" xfId="20564"/>
    <cellStyle name="40% - Ênfase5 8 4 2 2" xfId="20565"/>
    <cellStyle name="40% - Ênfase5 8 4 3" xfId="20566"/>
    <cellStyle name="40% - Ênfase5 8 4 4" xfId="20567"/>
    <cellStyle name="40% - Ênfase5 8 4 5" xfId="49996"/>
    <cellStyle name="40% - Ênfase5 8 5" xfId="20568"/>
    <cellStyle name="40% - Ênfase5 8 5 2" xfId="20569"/>
    <cellStyle name="40% - Ênfase5 8 5 2 2" xfId="20570"/>
    <cellStyle name="40% - Ênfase5 8 5 3" xfId="20571"/>
    <cellStyle name="40% - Ênfase5 8 5 4" xfId="20572"/>
    <cellStyle name="40% - Ênfase5 8 6" xfId="20573"/>
    <cellStyle name="40% - Ênfase5 8 6 2" xfId="20574"/>
    <cellStyle name="40% - Ênfase5 8 7" xfId="20575"/>
    <cellStyle name="40% - Ênfase5 8 8" xfId="20576"/>
    <cellStyle name="40% - Ênfase5 8 9" xfId="45974"/>
    <cellStyle name="40% - Ênfase5 9" xfId="1210"/>
    <cellStyle name="40% - Ênfase5 9 10" xfId="49454"/>
    <cellStyle name="40% - Ênfase5 9 11" xfId="56530"/>
    <cellStyle name="40% - Ênfase5 9 2" xfId="2741"/>
    <cellStyle name="40% - Ênfase5 9 2 2" xfId="20577"/>
    <cellStyle name="40% - Ênfase5 9 2 2 2" xfId="20578"/>
    <cellStyle name="40% - Ênfase5 9 2 2 2 2" xfId="20579"/>
    <cellStyle name="40% - Ênfase5 9 2 2 3" xfId="20580"/>
    <cellStyle name="40% - Ênfase5 9 2 2 4" xfId="20581"/>
    <cellStyle name="40% - Ênfase5 9 2 2 5" xfId="54974"/>
    <cellStyle name="40% - Ênfase5 9 2 3" xfId="20582"/>
    <cellStyle name="40% - Ênfase5 9 2 3 2" xfId="20583"/>
    <cellStyle name="40% - Ênfase5 9 2 4" xfId="20584"/>
    <cellStyle name="40% - Ênfase5 9 2 5" xfId="20585"/>
    <cellStyle name="40% - Ênfase5 9 2 6" xfId="47954"/>
    <cellStyle name="40% - Ênfase5 9 2 7" xfId="51495"/>
    <cellStyle name="40% - Ênfase5 9 2 8" xfId="57548"/>
    <cellStyle name="40% - Ênfase5 9 3" xfId="20586"/>
    <cellStyle name="40% - Ênfase5 9 3 2" xfId="20587"/>
    <cellStyle name="40% - Ênfase5 9 3 2 2" xfId="20588"/>
    <cellStyle name="40% - Ênfase5 9 3 3" xfId="20589"/>
    <cellStyle name="40% - Ênfase5 9 3 4" xfId="20590"/>
    <cellStyle name="40% - Ênfase5 9 3 5" xfId="53475"/>
    <cellStyle name="40% - Ênfase5 9 4" xfId="20591"/>
    <cellStyle name="40% - Ênfase5 9 4 2" xfId="20592"/>
    <cellStyle name="40% - Ênfase5 9 4 2 2" xfId="20593"/>
    <cellStyle name="40% - Ênfase5 9 4 3" xfId="20594"/>
    <cellStyle name="40% - Ênfase5 9 4 4" xfId="20595"/>
    <cellStyle name="40% - Ênfase5 9 4 5" xfId="50477"/>
    <cellStyle name="40% - Ênfase5 9 5" xfId="20596"/>
    <cellStyle name="40% - Ênfase5 9 5 2" xfId="20597"/>
    <cellStyle name="40% - Ênfase5 9 5 2 2" xfId="20598"/>
    <cellStyle name="40% - Ênfase5 9 5 3" xfId="20599"/>
    <cellStyle name="40% - Ênfase5 9 5 4" xfId="20600"/>
    <cellStyle name="40% - Ênfase5 9 6" xfId="20601"/>
    <cellStyle name="40% - Ênfase5 9 6 2" xfId="20602"/>
    <cellStyle name="40% - Ênfase5 9 7" xfId="20603"/>
    <cellStyle name="40% - Ênfase5 9 8" xfId="20604"/>
    <cellStyle name="40% - Ênfase5 9 9" xfId="46455"/>
    <cellStyle name="40% - Ênfase6" xfId="81" builtinId="51" customBuiltin="1"/>
    <cellStyle name="40% - Ênfase6 10" xfId="1267"/>
    <cellStyle name="40% - Ênfase6 10 10" xfId="56588"/>
    <cellStyle name="40% - Ênfase6 10 2" xfId="2798"/>
    <cellStyle name="40% - Ênfase6 10 2 2" xfId="20605"/>
    <cellStyle name="40% - Ênfase6 10 2 2 2" xfId="20606"/>
    <cellStyle name="40% - Ênfase6 10 2 2 2 2" xfId="20607"/>
    <cellStyle name="40% - Ênfase6 10 2 2 3" xfId="20608"/>
    <cellStyle name="40% - Ênfase6 10 2 2 4" xfId="20609"/>
    <cellStyle name="40% - Ênfase6 10 2 2 5" xfId="55031"/>
    <cellStyle name="40% - Ênfase6 10 2 3" xfId="20610"/>
    <cellStyle name="40% - Ênfase6 10 2 3 2" xfId="20611"/>
    <cellStyle name="40% - Ênfase6 10 2 4" xfId="20612"/>
    <cellStyle name="40% - Ênfase6 10 2 5" xfId="20613"/>
    <cellStyle name="40% - Ênfase6 10 2 6" xfId="48011"/>
    <cellStyle name="40% - Ênfase6 10 2 7" xfId="52034"/>
    <cellStyle name="40% - Ênfase6 10 3" xfId="20614"/>
    <cellStyle name="40% - Ênfase6 10 3 2" xfId="20615"/>
    <cellStyle name="40% - Ênfase6 10 3 2 2" xfId="20616"/>
    <cellStyle name="40% - Ênfase6 10 3 3" xfId="20617"/>
    <cellStyle name="40% - Ênfase6 10 3 4" xfId="20618"/>
    <cellStyle name="40% - Ênfase6 10 3 5" xfId="53532"/>
    <cellStyle name="40% - Ênfase6 10 4" xfId="20619"/>
    <cellStyle name="40% - Ênfase6 10 4 2" xfId="20620"/>
    <cellStyle name="40% - Ênfase6 10 4 2 2" xfId="20621"/>
    <cellStyle name="40% - Ênfase6 10 4 3" xfId="20622"/>
    <cellStyle name="40% - Ênfase6 10 4 4" xfId="20623"/>
    <cellStyle name="40% - Ênfase6 10 5" xfId="20624"/>
    <cellStyle name="40% - Ênfase6 10 5 2" xfId="20625"/>
    <cellStyle name="40% - Ênfase6 10 6" xfId="20626"/>
    <cellStyle name="40% - Ênfase6 10 7" xfId="20627"/>
    <cellStyle name="40% - Ênfase6 10 8" xfId="46512"/>
    <cellStyle name="40% - Ênfase6 10 9" xfId="50534"/>
    <cellStyle name="40% - Ênfase6 11" xfId="1780"/>
    <cellStyle name="40% - Ênfase6 11 2" xfId="20628"/>
    <cellStyle name="40% - Ênfase6 11 2 2" xfId="20629"/>
    <cellStyle name="40% - Ênfase6 11 2 2 2" xfId="20630"/>
    <cellStyle name="40% - Ênfase6 11 2 3" xfId="20631"/>
    <cellStyle name="40% - Ênfase6 11 2 4" xfId="20632"/>
    <cellStyle name="40% - Ênfase6 11 2 5" xfId="54014"/>
    <cellStyle name="40% - Ênfase6 11 3" xfId="20633"/>
    <cellStyle name="40% - Ênfase6 11 3 2" xfId="20634"/>
    <cellStyle name="40% - Ênfase6 11 4" xfId="20635"/>
    <cellStyle name="40% - Ênfase6 11 5" xfId="20636"/>
    <cellStyle name="40% - Ênfase6 11 6" xfId="46994"/>
    <cellStyle name="40% - Ênfase6 11 7" xfId="51553"/>
    <cellStyle name="40% - Ênfase6 12" xfId="20637"/>
    <cellStyle name="40% - Ênfase6 12 2" xfId="20638"/>
    <cellStyle name="40% - Ênfase6 12 2 2" xfId="20639"/>
    <cellStyle name="40% - Ênfase6 12 3" xfId="20640"/>
    <cellStyle name="40% - Ênfase6 12 4" xfId="20641"/>
    <cellStyle name="40% - Ênfase6 12 5" xfId="52515"/>
    <cellStyle name="40% - Ênfase6 13" xfId="20642"/>
    <cellStyle name="40% - Ênfase6 13 2" xfId="20643"/>
    <cellStyle name="40% - Ênfase6 13 2 2" xfId="20644"/>
    <cellStyle name="40% - Ênfase6 13 3" xfId="20645"/>
    <cellStyle name="40% - Ênfase6 13 4" xfId="20646"/>
    <cellStyle name="40% - Ênfase6 13 5" xfId="49515"/>
    <cellStyle name="40% - Ênfase6 14" xfId="20647"/>
    <cellStyle name="40% - Ênfase6 14 2" xfId="20648"/>
    <cellStyle name="40% - Ênfase6 14 2 2" xfId="20649"/>
    <cellStyle name="40% - Ênfase6 14 3" xfId="20650"/>
    <cellStyle name="40% - Ênfase6 14 4" xfId="20651"/>
    <cellStyle name="40% - Ênfase6 14 5" xfId="55517"/>
    <cellStyle name="40% - Ênfase6 15" xfId="20652"/>
    <cellStyle name="40% - Ênfase6 15 2" xfId="20653"/>
    <cellStyle name="40% - Ênfase6 16" xfId="20654"/>
    <cellStyle name="40% - Ênfase6 17" xfId="20655"/>
    <cellStyle name="40% - Ênfase6 18" xfId="20656"/>
    <cellStyle name="40% - Ênfase6 19" xfId="20657"/>
    <cellStyle name="40% - Ênfase6 2" xfId="283"/>
    <cellStyle name="40% - Ênfase6 2 10" xfId="1819"/>
    <cellStyle name="40% - Ênfase6 2 10 2" xfId="20658"/>
    <cellStyle name="40% - Ênfase6 2 10 2 2" xfId="20659"/>
    <cellStyle name="40% - Ênfase6 2 10 2 2 2" xfId="20660"/>
    <cellStyle name="40% - Ênfase6 2 10 2 3" xfId="20661"/>
    <cellStyle name="40% - Ênfase6 2 10 2 4" xfId="20662"/>
    <cellStyle name="40% - Ênfase6 2 10 2 5" xfId="54052"/>
    <cellStyle name="40% - Ênfase6 2 10 3" xfId="20663"/>
    <cellStyle name="40% - Ênfase6 2 10 3 2" xfId="20664"/>
    <cellStyle name="40% - Ênfase6 2 10 4" xfId="20665"/>
    <cellStyle name="40% - Ênfase6 2 10 5" xfId="20666"/>
    <cellStyle name="40% - Ênfase6 2 10 6" xfId="47032"/>
    <cellStyle name="40% - Ênfase6 2 10 7" xfId="51591"/>
    <cellStyle name="40% - Ênfase6 2 11" xfId="20667"/>
    <cellStyle name="40% - Ênfase6 2 11 2" xfId="20668"/>
    <cellStyle name="40% - Ênfase6 2 11 2 2" xfId="20669"/>
    <cellStyle name="40% - Ênfase6 2 11 3" xfId="20670"/>
    <cellStyle name="40% - Ênfase6 2 11 4" xfId="20671"/>
    <cellStyle name="40% - Ênfase6 2 11 5" xfId="52553"/>
    <cellStyle name="40% - Ênfase6 2 12" xfId="20672"/>
    <cellStyle name="40% - Ênfase6 2 12 2" xfId="20673"/>
    <cellStyle name="40% - Ênfase6 2 12 2 2" xfId="20674"/>
    <cellStyle name="40% - Ênfase6 2 12 3" xfId="20675"/>
    <cellStyle name="40% - Ênfase6 2 12 4" xfId="20676"/>
    <cellStyle name="40% - Ênfase6 2 12 5" xfId="49555"/>
    <cellStyle name="40% - Ênfase6 2 13" xfId="20677"/>
    <cellStyle name="40% - Ênfase6 2 13 2" xfId="20678"/>
    <cellStyle name="40% - Ênfase6 2 13 2 2" xfId="20679"/>
    <cellStyle name="40% - Ênfase6 2 13 3" xfId="20680"/>
    <cellStyle name="40% - Ênfase6 2 13 4" xfId="20681"/>
    <cellStyle name="40% - Ênfase6 2 13 5" xfId="55544"/>
    <cellStyle name="40% - Ênfase6 2 14" xfId="20682"/>
    <cellStyle name="40% - Ênfase6 2 14 2" xfId="20683"/>
    <cellStyle name="40% - Ênfase6 2 15" xfId="20684"/>
    <cellStyle name="40% - Ênfase6 2 16" xfId="20685"/>
    <cellStyle name="40% - Ênfase6 2 17" xfId="20686"/>
    <cellStyle name="40% - Ênfase6 2 18" xfId="20687"/>
    <cellStyle name="40% - Ênfase6 2 19" xfId="20688"/>
    <cellStyle name="40% - Ênfase6 2 2" xfId="390"/>
    <cellStyle name="40% - Ênfase6 2 2 10" xfId="20689"/>
    <cellStyle name="40% - Ênfase6 2 2 10 2" xfId="20690"/>
    <cellStyle name="40% - Ênfase6 2 2 10 2 2" xfId="20691"/>
    <cellStyle name="40% - Ênfase6 2 2 10 3" xfId="20692"/>
    <cellStyle name="40% - Ênfase6 2 2 10 4" xfId="20693"/>
    <cellStyle name="40% - Ênfase6 2 2 11" xfId="20694"/>
    <cellStyle name="40% - Ênfase6 2 2 11 2" xfId="20695"/>
    <cellStyle name="40% - Ênfase6 2 2 12" xfId="20696"/>
    <cellStyle name="40% - Ênfase6 2 2 13" xfId="20697"/>
    <cellStyle name="40% - Ênfase6 2 2 14" xfId="45639"/>
    <cellStyle name="40% - Ênfase6 2 2 15" xfId="48638"/>
    <cellStyle name="40% - Ênfase6 2 2 16" xfId="55714"/>
    <cellStyle name="40% - Ênfase6 2 2 2" xfId="496"/>
    <cellStyle name="40% - Ênfase6 2 2 2 10" xfId="20698"/>
    <cellStyle name="40% - Ênfase6 2 2 2 11" xfId="45745"/>
    <cellStyle name="40% - Ênfase6 2 2 2 12" xfId="48744"/>
    <cellStyle name="40% - Ênfase6 2 2 2 13" xfId="55820"/>
    <cellStyle name="40% - Ênfase6 2 2 2 2" xfId="981"/>
    <cellStyle name="40% - Ênfase6 2 2 2 2 10" xfId="49225"/>
    <cellStyle name="40% - Ênfase6 2 2 2 2 11" xfId="56301"/>
    <cellStyle name="40% - Ênfase6 2 2 2 2 2" xfId="2512"/>
    <cellStyle name="40% - Ênfase6 2 2 2 2 2 2" xfId="20699"/>
    <cellStyle name="40% - Ênfase6 2 2 2 2 2 2 2" xfId="20700"/>
    <cellStyle name="40% - Ênfase6 2 2 2 2 2 2 2 2" xfId="20701"/>
    <cellStyle name="40% - Ênfase6 2 2 2 2 2 2 3" xfId="20702"/>
    <cellStyle name="40% - Ênfase6 2 2 2 2 2 2 4" xfId="20703"/>
    <cellStyle name="40% - Ênfase6 2 2 2 2 2 2 5" xfId="54745"/>
    <cellStyle name="40% - Ênfase6 2 2 2 2 2 3" xfId="20704"/>
    <cellStyle name="40% - Ênfase6 2 2 2 2 2 3 2" xfId="20705"/>
    <cellStyle name="40% - Ênfase6 2 2 2 2 2 3 2 2" xfId="20706"/>
    <cellStyle name="40% - Ênfase6 2 2 2 2 2 3 3" xfId="20707"/>
    <cellStyle name="40% - Ênfase6 2 2 2 2 2 3 4" xfId="20708"/>
    <cellStyle name="40% - Ênfase6 2 2 2 2 2 4" xfId="20709"/>
    <cellStyle name="40% - Ênfase6 2 2 2 2 2 4 2" xfId="20710"/>
    <cellStyle name="40% - Ênfase6 2 2 2 2 2 5" xfId="20711"/>
    <cellStyle name="40% - Ênfase6 2 2 2 2 2 6" xfId="20712"/>
    <cellStyle name="40% - Ênfase6 2 2 2 2 2 7" xfId="47725"/>
    <cellStyle name="40% - Ênfase6 2 2 2 2 2 8" xfId="51266"/>
    <cellStyle name="40% - Ênfase6 2 2 2 2 2 9" xfId="57319"/>
    <cellStyle name="40% - Ênfase6 2 2 2 2 3" xfId="20713"/>
    <cellStyle name="40% - Ênfase6 2 2 2 2 3 2" xfId="20714"/>
    <cellStyle name="40% - Ênfase6 2 2 2 2 3 2 2" xfId="20715"/>
    <cellStyle name="40% - Ênfase6 2 2 2 2 3 3" xfId="20716"/>
    <cellStyle name="40% - Ênfase6 2 2 2 2 3 4" xfId="20717"/>
    <cellStyle name="40% - Ênfase6 2 2 2 2 3 5" xfId="53246"/>
    <cellStyle name="40% - Ênfase6 2 2 2 2 4" xfId="20718"/>
    <cellStyle name="40% - Ênfase6 2 2 2 2 4 2" xfId="20719"/>
    <cellStyle name="40% - Ênfase6 2 2 2 2 4 2 2" xfId="20720"/>
    <cellStyle name="40% - Ênfase6 2 2 2 2 4 3" xfId="20721"/>
    <cellStyle name="40% - Ênfase6 2 2 2 2 4 4" xfId="20722"/>
    <cellStyle name="40% - Ênfase6 2 2 2 2 4 5" xfId="50248"/>
    <cellStyle name="40% - Ênfase6 2 2 2 2 5" xfId="20723"/>
    <cellStyle name="40% - Ênfase6 2 2 2 2 5 2" xfId="20724"/>
    <cellStyle name="40% - Ênfase6 2 2 2 2 5 2 2" xfId="20725"/>
    <cellStyle name="40% - Ênfase6 2 2 2 2 5 3" xfId="20726"/>
    <cellStyle name="40% - Ênfase6 2 2 2 2 5 4" xfId="20727"/>
    <cellStyle name="40% - Ênfase6 2 2 2 2 6" xfId="20728"/>
    <cellStyle name="40% - Ênfase6 2 2 2 2 6 2" xfId="20729"/>
    <cellStyle name="40% - Ênfase6 2 2 2 2 7" xfId="20730"/>
    <cellStyle name="40% - Ênfase6 2 2 2 2 8" xfId="20731"/>
    <cellStyle name="40% - Ênfase6 2 2 2 2 9" xfId="46226"/>
    <cellStyle name="40% - Ênfase6 2 2 2 3" xfId="1517"/>
    <cellStyle name="40% - Ênfase6 2 2 2 3 10" xfId="56838"/>
    <cellStyle name="40% - Ênfase6 2 2 2 3 2" xfId="3048"/>
    <cellStyle name="40% - Ênfase6 2 2 2 3 2 2" xfId="20732"/>
    <cellStyle name="40% - Ênfase6 2 2 2 3 2 2 2" xfId="20733"/>
    <cellStyle name="40% - Ênfase6 2 2 2 3 2 2 2 2" xfId="20734"/>
    <cellStyle name="40% - Ênfase6 2 2 2 3 2 2 3" xfId="20735"/>
    <cellStyle name="40% - Ênfase6 2 2 2 3 2 2 4" xfId="20736"/>
    <cellStyle name="40% - Ênfase6 2 2 2 3 2 2 5" xfId="55281"/>
    <cellStyle name="40% - Ênfase6 2 2 2 3 2 3" xfId="20737"/>
    <cellStyle name="40% - Ênfase6 2 2 2 3 2 3 2" xfId="20738"/>
    <cellStyle name="40% - Ênfase6 2 2 2 3 2 4" xfId="20739"/>
    <cellStyle name="40% - Ênfase6 2 2 2 3 2 5" xfId="20740"/>
    <cellStyle name="40% - Ênfase6 2 2 2 3 2 6" xfId="48261"/>
    <cellStyle name="40% - Ênfase6 2 2 2 3 2 7" xfId="52284"/>
    <cellStyle name="40% - Ênfase6 2 2 2 3 3" xfId="20741"/>
    <cellStyle name="40% - Ênfase6 2 2 2 3 3 2" xfId="20742"/>
    <cellStyle name="40% - Ênfase6 2 2 2 3 3 2 2" xfId="20743"/>
    <cellStyle name="40% - Ênfase6 2 2 2 3 3 3" xfId="20744"/>
    <cellStyle name="40% - Ênfase6 2 2 2 3 3 4" xfId="20745"/>
    <cellStyle name="40% - Ênfase6 2 2 2 3 3 5" xfId="53782"/>
    <cellStyle name="40% - Ênfase6 2 2 2 3 4" xfId="20746"/>
    <cellStyle name="40% - Ênfase6 2 2 2 3 4 2" xfId="20747"/>
    <cellStyle name="40% - Ênfase6 2 2 2 3 4 2 2" xfId="20748"/>
    <cellStyle name="40% - Ênfase6 2 2 2 3 4 3" xfId="20749"/>
    <cellStyle name="40% - Ênfase6 2 2 2 3 4 4" xfId="20750"/>
    <cellStyle name="40% - Ênfase6 2 2 2 3 5" xfId="20751"/>
    <cellStyle name="40% - Ênfase6 2 2 2 3 5 2" xfId="20752"/>
    <cellStyle name="40% - Ênfase6 2 2 2 3 6" xfId="20753"/>
    <cellStyle name="40% - Ênfase6 2 2 2 3 7" xfId="20754"/>
    <cellStyle name="40% - Ênfase6 2 2 2 3 8" xfId="46762"/>
    <cellStyle name="40% - Ênfase6 2 2 2 3 9" xfId="50785"/>
    <cellStyle name="40% - Ênfase6 2 2 2 4" xfId="2031"/>
    <cellStyle name="40% - Ênfase6 2 2 2 4 2" xfId="20755"/>
    <cellStyle name="40% - Ênfase6 2 2 2 4 2 2" xfId="20756"/>
    <cellStyle name="40% - Ênfase6 2 2 2 4 2 2 2" xfId="20757"/>
    <cellStyle name="40% - Ênfase6 2 2 2 4 2 3" xfId="20758"/>
    <cellStyle name="40% - Ênfase6 2 2 2 4 2 4" xfId="20759"/>
    <cellStyle name="40% - Ênfase6 2 2 2 4 2 5" xfId="54264"/>
    <cellStyle name="40% - Ênfase6 2 2 2 4 3" xfId="20760"/>
    <cellStyle name="40% - Ênfase6 2 2 2 4 3 2" xfId="20761"/>
    <cellStyle name="40% - Ênfase6 2 2 2 4 4" xfId="20762"/>
    <cellStyle name="40% - Ênfase6 2 2 2 4 5" xfId="20763"/>
    <cellStyle name="40% - Ênfase6 2 2 2 4 6" xfId="47244"/>
    <cellStyle name="40% - Ênfase6 2 2 2 4 7" xfId="51803"/>
    <cellStyle name="40% - Ênfase6 2 2 2 5" xfId="20764"/>
    <cellStyle name="40% - Ênfase6 2 2 2 5 2" xfId="20765"/>
    <cellStyle name="40% - Ênfase6 2 2 2 5 2 2" xfId="20766"/>
    <cellStyle name="40% - Ênfase6 2 2 2 5 3" xfId="20767"/>
    <cellStyle name="40% - Ênfase6 2 2 2 5 4" xfId="20768"/>
    <cellStyle name="40% - Ênfase6 2 2 2 5 5" xfId="52765"/>
    <cellStyle name="40% - Ênfase6 2 2 2 6" xfId="20769"/>
    <cellStyle name="40% - Ênfase6 2 2 2 6 2" xfId="20770"/>
    <cellStyle name="40% - Ênfase6 2 2 2 6 2 2" xfId="20771"/>
    <cellStyle name="40% - Ênfase6 2 2 2 6 3" xfId="20772"/>
    <cellStyle name="40% - Ênfase6 2 2 2 6 4" xfId="20773"/>
    <cellStyle name="40% - Ênfase6 2 2 2 6 5" xfId="49767"/>
    <cellStyle name="40% - Ênfase6 2 2 2 7" xfId="20774"/>
    <cellStyle name="40% - Ênfase6 2 2 2 7 2" xfId="20775"/>
    <cellStyle name="40% - Ênfase6 2 2 2 7 2 2" xfId="20776"/>
    <cellStyle name="40% - Ênfase6 2 2 2 7 3" xfId="20777"/>
    <cellStyle name="40% - Ênfase6 2 2 2 7 4" xfId="20778"/>
    <cellStyle name="40% - Ênfase6 2 2 2 8" xfId="20779"/>
    <cellStyle name="40% - Ênfase6 2 2 2 8 2" xfId="20780"/>
    <cellStyle name="40% - Ênfase6 2 2 2 9" xfId="20781"/>
    <cellStyle name="40% - Ênfase6 2 2 3" xfId="602"/>
    <cellStyle name="40% - Ênfase6 2 2 3 10" xfId="20782"/>
    <cellStyle name="40% - Ênfase6 2 2 3 11" xfId="45851"/>
    <cellStyle name="40% - Ênfase6 2 2 3 12" xfId="48850"/>
    <cellStyle name="40% - Ênfase6 2 2 3 13" xfId="55926"/>
    <cellStyle name="40% - Ênfase6 2 2 3 2" xfId="1087"/>
    <cellStyle name="40% - Ênfase6 2 2 3 2 10" xfId="49331"/>
    <cellStyle name="40% - Ênfase6 2 2 3 2 11" xfId="56407"/>
    <cellStyle name="40% - Ênfase6 2 2 3 2 2" xfId="2618"/>
    <cellStyle name="40% - Ênfase6 2 2 3 2 2 2" xfId="20783"/>
    <cellStyle name="40% - Ênfase6 2 2 3 2 2 2 2" xfId="20784"/>
    <cellStyle name="40% - Ênfase6 2 2 3 2 2 2 2 2" xfId="20785"/>
    <cellStyle name="40% - Ênfase6 2 2 3 2 2 2 3" xfId="20786"/>
    <cellStyle name="40% - Ênfase6 2 2 3 2 2 2 4" xfId="20787"/>
    <cellStyle name="40% - Ênfase6 2 2 3 2 2 2 5" xfId="54851"/>
    <cellStyle name="40% - Ênfase6 2 2 3 2 2 3" xfId="20788"/>
    <cellStyle name="40% - Ênfase6 2 2 3 2 2 3 2" xfId="20789"/>
    <cellStyle name="40% - Ênfase6 2 2 3 2 2 3 2 2" xfId="20790"/>
    <cellStyle name="40% - Ênfase6 2 2 3 2 2 3 3" xfId="20791"/>
    <cellStyle name="40% - Ênfase6 2 2 3 2 2 3 4" xfId="20792"/>
    <cellStyle name="40% - Ênfase6 2 2 3 2 2 4" xfId="20793"/>
    <cellStyle name="40% - Ênfase6 2 2 3 2 2 4 2" xfId="20794"/>
    <cellStyle name="40% - Ênfase6 2 2 3 2 2 5" xfId="20795"/>
    <cellStyle name="40% - Ênfase6 2 2 3 2 2 6" xfId="20796"/>
    <cellStyle name="40% - Ênfase6 2 2 3 2 2 7" xfId="47831"/>
    <cellStyle name="40% - Ênfase6 2 2 3 2 2 8" xfId="51372"/>
    <cellStyle name="40% - Ênfase6 2 2 3 2 2 9" xfId="57425"/>
    <cellStyle name="40% - Ênfase6 2 2 3 2 3" xfId="20797"/>
    <cellStyle name="40% - Ênfase6 2 2 3 2 3 2" xfId="20798"/>
    <cellStyle name="40% - Ênfase6 2 2 3 2 3 2 2" xfId="20799"/>
    <cellStyle name="40% - Ênfase6 2 2 3 2 3 3" xfId="20800"/>
    <cellStyle name="40% - Ênfase6 2 2 3 2 3 4" xfId="20801"/>
    <cellStyle name="40% - Ênfase6 2 2 3 2 3 5" xfId="53352"/>
    <cellStyle name="40% - Ênfase6 2 2 3 2 4" xfId="20802"/>
    <cellStyle name="40% - Ênfase6 2 2 3 2 4 2" xfId="20803"/>
    <cellStyle name="40% - Ênfase6 2 2 3 2 4 2 2" xfId="20804"/>
    <cellStyle name="40% - Ênfase6 2 2 3 2 4 3" xfId="20805"/>
    <cellStyle name="40% - Ênfase6 2 2 3 2 4 4" xfId="20806"/>
    <cellStyle name="40% - Ênfase6 2 2 3 2 4 5" xfId="50354"/>
    <cellStyle name="40% - Ênfase6 2 2 3 2 5" xfId="20807"/>
    <cellStyle name="40% - Ênfase6 2 2 3 2 5 2" xfId="20808"/>
    <cellStyle name="40% - Ênfase6 2 2 3 2 5 2 2" xfId="20809"/>
    <cellStyle name="40% - Ênfase6 2 2 3 2 5 3" xfId="20810"/>
    <cellStyle name="40% - Ênfase6 2 2 3 2 5 4" xfId="20811"/>
    <cellStyle name="40% - Ênfase6 2 2 3 2 6" xfId="20812"/>
    <cellStyle name="40% - Ênfase6 2 2 3 2 6 2" xfId="20813"/>
    <cellStyle name="40% - Ênfase6 2 2 3 2 7" xfId="20814"/>
    <cellStyle name="40% - Ênfase6 2 2 3 2 8" xfId="20815"/>
    <cellStyle name="40% - Ênfase6 2 2 3 2 9" xfId="46332"/>
    <cellStyle name="40% - Ênfase6 2 2 3 3" xfId="1623"/>
    <cellStyle name="40% - Ênfase6 2 2 3 3 10" xfId="56944"/>
    <cellStyle name="40% - Ênfase6 2 2 3 3 2" xfId="3154"/>
    <cellStyle name="40% - Ênfase6 2 2 3 3 2 2" xfId="20816"/>
    <cellStyle name="40% - Ênfase6 2 2 3 3 2 2 2" xfId="20817"/>
    <cellStyle name="40% - Ênfase6 2 2 3 3 2 2 2 2" xfId="20818"/>
    <cellStyle name="40% - Ênfase6 2 2 3 3 2 2 3" xfId="20819"/>
    <cellStyle name="40% - Ênfase6 2 2 3 3 2 2 4" xfId="20820"/>
    <cellStyle name="40% - Ênfase6 2 2 3 3 2 2 5" xfId="55387"/>
    <cellStyle name="40% - Ênfase6 2 2 3 3 2 3" xfId="20821"/>
    <cellStyle name="40% - Ênfase6 2 2 3 3 2 3 2" xfId="20822"/>
    <cellStyle name="40% - Ênfase6 2 2 3 3 2 4" xfId="20823"/>
    <cellStyle name="40% - Ênfase6 2 2 3 3 2 5" xfId="20824"/>
    <cellStyle name="40% - Ênfase6 2 2 3 3 2 6" xfId="48367"/>
    <cellStyle name="40% - Ênfase6 2 2 3 3 2 7" xfId="52390"/>
    <cellStyle name="40% - Ênfase6 2 2 3 3 3" xfId="20825"/>
    <cellStyle name="40% - Ênfase6 2 2 3 3 3 2" xfId="20826"/>
    <cellStyle name="40% - Ênfase6 2 2 3 3 3 2 2" xfId="20827"/>
    <cellStyle name="40% - Ênfase6 2 2 3 3 3 3" xfId="20828"/>
    <cellStyle name="40% - Ênfase6 2 2 3 3 3 4" xfId="20829"/>
    <cellStyle name="40% - Ênfase6 2 2 3 3 3 5" xfId="53888"/>
    <cellStyle name="40% - Ênfase6 2 2 3 3 4" xfId="20830"/>
    <cellStyle name="40% - Ênfase6 2 2 3 3 4 2" xfId="20831"/>
    <cellStyle name="40% - Ênfase6 2 2 3 3 4 2 2" xfId="20832"/>
    <cellStyle name="40% - Ênfase6 2 2 3 3 4 3" xfId="20833"/>
    <cellStyle name="40% - Ênfase6 2 2 3 3 4 4" xfId="20834"/>
    <cellStyle name="40% - Ênfase6 2 2 3 3 5" xfId="20835"/>
    <cellStyle name="40% - Ênfase6 2 2 3 3 5 2" xfId="20836"/>
    <cellStyle name="40% - Ênfase6 2 2 3 3 6" xfId="20837"/>
    <cellStyle name="40% - Ênfase6 2 2 3 3 7" xfId="20838"/>
    <cellStyle name="40% - Ênfase6 2 2 3 3 8" xfId="46868"/>
    <cellStyle name="40% - Ênfase6 2 2 3 3 9" xfId="50891"/>
    <cellStyle name="40% - Ênfase6 2 2 3 4" xfId="2137"/>
    <cellStyle name="40% - Ênfase6 2 2 3 4 2" xfId="20839"/>
    <cellStyle name="40% - Ênfase6 2 2 3 4 2 2" xfId="20840"/>
    <cellStyle name="40% - Ênfase6 2 2 3 4 2 2 2" xfId="20841"/>
    <cellStyle name="40% - Ênfase6 2 2 3 4 2 3" xfId="20842"/>
    <cellStyle name="40% - Ênfase6 2 2 3 4 2 4" xfId="20843"/>
    <cellStyle name="40% - Ênfase6 2 2 3 4 2 5" xfId="54370"/>
    <cellStyle name="40% - Ênfase6 2 2 3 4 3" xfId="20844"/>
    <cellStyle name="40% - Ênfase6 2 2 3 4 3 2" xfId="20845"/>
    <cellStyle name="40% - Ênfase6 2 2 3 4 4" xfId="20846"/>
    <cellStyle name="40% - Ênfase6 2 2 3 4 5" xfId="20847"/>
    <cellStyle name="40% - Ênfase6 2 2 3 4 6" xfId="47350"/>
    <cellStyle name="40% - Ênfase6 2 2 3 4 7" xfId="51909"/>
    <cellStyle name="40% - Ênfase6 2 2 3 5" xfId="20848"/>
    <cellStyle name="40% - Ênfase6 2 2 3 5 2" xfId="20849"/>
    <cellStyle name="40% - Ênfase6 2 2 3 5 2 2" xfId="20850"/>
    <cellStyle name="40% - Ênfase6 2 2 3 5 3" xfId="20851"/>
    <cellStyle name="40% - Ênfase6 2 2 3 5 4" xfId="20852"/>
    <cellStyle name="40% - Ênfase6 2 2 3 5 5" xfId="52871"/>
    <cellStyle name="40% - Ênfase6 2 2 3 6" xfId="20853"/>
    <cellStyle name="40% - Ênfase6 2 2 3 6 2" xfId="20854"/>
    <cellStyle name="40% - Ênfase6 2 2 3 6 2 2" xfId="20855"/>
    <cellStyle name="40% - Ênfase6 2 2 3 6 3" xfId="20856"/>
    <cellStyle name="40% - Ênfase6 2 2 3 6 4" xfId="20857"/>
    <cellStyle name="40% - Ênfase6 2 2 3 6 5" xfId="49873"/>
    <cellStyle name="40% - Ênfase6 2 2 3 7" xfId="20858"/>
    <cellStyle name="40% - Ênfase6 2 2 3 7 2" xfId="20859"/>
    <cellStyle name="40% - Ênfase6 2 2 3 7 2 2" xfId="20860"/>
    <cellStyle name="40% - Ênfase6 2 2 3 7 3" xfId="20861"/>
    <cellStyle name="40% - Ênfase6 2 2 3 7 4" xfId="20862"/>
    <cellStyle name="40% - Ênfase6 2 2 3 8" xfId="20863"/>
    <cellStyle name="40% - Ênfase6 2 2 3 8 2" xfId="20864"/>
    <cellStyle name="40% - Ênfase6 2 2 3 9" xfId="20865"/>
    <cellStyle name="40% - Ênfase6 2 2 4" xfId="712"/>
    <cellStyle name="40% - Ênfase6 2 2 4 10" xfId="20866"/>
    <cellStyle name="40% - Ênfase6 2 2 4 11" xfId="45959"/>
    <cellStyle name="40% - Ênfase6 2 2 4 12" xfId="48958"/>
    <cellStyle name="40% - Ênfase6 2 2 4 13" xfId="56034"/>
    <cellStyle name="40% - Ênfase6 2 2 4 2" xfId="1195"/>
    <cellStyle name="40% - Ênfase6 2 2 4 2 10" xfId="49439"/>
    <cellStyle name="40% - Ênfase6 2 2 4 2 11" xfId="56515"/>
    <cellStyle name="40% - Ênfase6 2 2 4 2 2" xfId="2726"/>
    <cellStyle name="40% - Ênfase6 2 2 4 2 2 2" xfId="20867"/>
    <cellStyle name="40% - Ênfase6 2 2 4 2 2 2 2" xfId="20868"/>
    <cellStyle name="40% - Ênfase6 2 2 4 2 2 2 2 2" xfId="20869"/>
    <cellStyle name="40% - Ênfase6 2 2 4 2 2 2 3" xfId="20870"/>
    <cellStyle name="40% - Ênfase6 2 2 4 2 2 2 4" xfId="20871"/>
    <cellStyle name="40% - Ênfase6 2 2 4 2 2 2 5" xfId="54959"/>
    <cellStyle name="40% - Ênfase6 2 2 4 2 2 3" xfId="20872"/>
    <cellStyle name="40% - Ênfase6 2 2 4 2 2 3 2" xfId="20873"/>
    <cellStyle name="40% - Ênfase6 2 2 4 2 2 3 2 2" xfId="20874"/>
    <cellStyle name="40% - Ênfase6 2 2 4 2 2 3 3" xfId="20875"/>
    <cellStyle name="40% - Ênfase6 2 2 4 2 2 3 4" xfId="20876"/>
    <cellStyle name="40% - Ênfase6 2 2 4 2 2 4" xfId="20877"/>
    <cellStyle name="40% - Ênfase6 2 2 4 2 2 4 2" xfId="20878"/>
    <cellStyle name="40% - Ênfase6 2 2 4 2 2 5" xfId="20879"/>
    <cellStyle name="40% - Ênfase6 2 2 4 2 2 6" xfId="20880"/>
    <cellStyle name="40% - Ênfase6 2 2 4 2 2 7" xfId="47939"/>
    <cellStyle name="40% - Ênfase6 2 2 4 2 2 8" xfId="51480"/>
    <cellStyle name="40% - Ênfase6 2 2 4 2 2 9" xfId="57533"/>
    <cellStyle name="40% - Ênfase6 2 2 4 2 3" xfId="20881"/>
    <cellStyle name="40% - Ênfase6 2 2 4 2 3 2" xfId="20882"/>
    <cellStyle name="40% - Ênfase6 2 2 4 2 3 2 2" xfId="20883"/>
    <cellStyle name="40% - Ênfase6 2 2 4 2 3 3" xfId="20884"/>
    <cellStyle name="40% - Ênfase6 2 2 4 2 3 4" xfId="20885"/>
    <cellStyle name="40% - Ênfase6 2 2 4 2 3 5" xfId="53460"/>
    <cellStyle name="40% - Ênfase6 2 2 4 2 4" xfId="20886"/>
    <cellStyle name="40% - Ênfase6 2 2 4 2 4 2" xfId="20887"/>
    <cellStyle name="40% - Ênfase6 2 2 4 2 4 2 2" xfId="20888"/>
    <cellStyle name="40% - Ênfase6 2 2 4 2 4 3" xfId="20889"/>
    <cellStyle name="40% - Ênfase6 2 2 4 2 4 4" xfId="20890"/>
    <cellStyle name="40% - Ênfase6 2 2 4 2 4 5" xfId="50462"/>
    <cellStyle name="40% - Ênfase6 2 2 4 2 5" xfId="20891"/>
    <cellStyle name="40% - Ênfase6 2 2 4 2 5 2" xfId="20892"/>
    <cellStyle name="40% - Ênfase6 2 2 4 2 5 2 2" xfId="20893"/>
    <cellStyle name="40% - Ênfase6 2 2 4 2 5 3" xfId="20894"/>
    <cellStyle name="40% - Ênfase6 2 2 4 2 5 4" xfId="20895"/>
    <cellStyle name="40% - Ênfase6 2 2 4 2 6" xfId="20896"/>
    <cellStyle name="40% - Ênfase6 2 2 4 2 6 2" xfId="20897"/>
    <cellStyle name="40% - Ênfase6 2 2 4 2 7" xfId="20898"/>
    <cellStyle name="40% - Ênfase6 2 2 4 2 8" xfId="20899"/>
    <cellStyle name="40% - Ênfase6 2 2 4 2 9" xfId="46440"/>
    <cellStyle name="40% - Ênfase6 2 2 4 3" xfId="1731"/>
    <cellStyle name="40% - Ênfase6 2 2 4 3 10" xfId="57052"/>
    <cellStyle name="40% - Ênfase6 2 2 4 3 2" xfId="3262"/>
    <cellStyle name="40% - Ênfase6 2 2 4 3 2 2" xfId="20900"/>
    <cellStyle name="40% - Ênfase6 2 2 4 3 2 2 2" xfId="20901"/>
    <cellStyle name="40% - Ênfase6 2 2 4 3 2 2 2 2" xfId="20902"/>
    <cellStyle name="40% - Ênfase6 2 2 4 3 2 2 3" xfId="20903"/>
    <cellStyle name="40% - Ênfase6 2 2 4 3 2 2 4" xfId="20904"/>
    <cellStyle name="40% - Ênfase6 2 2 4 3 2 2 5" xfId="55495"/>
    <cellStyle name="40% - Ênfase6 2 2 4 3 2 3" xfId="20905"/>
    <cellStyle name="40% - Ênfase6 2 2 4 3 2 3 2" xfId="20906"/>
    <cellStyle name="40% - Ênfase6 2 2 4 3 2 4" xfId="20907"/>
    <cellStyle name="40% - Ênfase6 2 2 4 3 2 5" xfId="20908"/>
    <cellStyle name="40% - Ênfase6 2 2 4 3 2 6" xfId="48475"/>
    <cellStyle name="40% - Ênfase6 2 2 4 3 2 7" xfId="52498"/>
    <cellStyle name="40% - Ênfase6 2 2 4 3 3" xfId="20909"/>
    <cellStyle name="40% - Ênfase6 2 2 4 3 3 2" xfId="20910"/>
    <cellStyle name="40% - Ênfase6 2 2 4 3 3 2 2" xfId="20911"/>
    <cellStyle name="40% - Ênfase6 2 2 4 3 3 3" xfId="20912"/>
    <cellStyle name="40% - Ênfase6 2 2 4 3 3 4" xfId="20913"/>
    <cellStyle name="40% - Ênfase6 2 2 4 3 3 5" xfId="53996"/>
    <cellStyle name="40% - Ênfase6 2 2 4 3 4" xfId="20914"/>
    <cellStyle name="40% - Ênfase6 2 2 4 3 4 2" xfId="20915"/>
    <cellStyle name="40% - Ênfase6 2 2 4 3 4 2 2" xfId="20916"/>
    <cellStyle name="40% - Ênfase6 2 2 4 3 4 3" xfId="20917"/>
    <cellStyle name="40% - Ênfase6 2 2 4 3 4 4" xfId="20918"/>
    <cellStyle name="40% - Ênfase6 2 2 4 3 5" xfId="20919"/>
    <cellStyle name="40% - Ênfase6 2 2 4 3 5 2" xfId="20920"/>
    <cellStyle name="40% - Ênfase6 2 2 4 3 6" xfId="20921"/>
    <cellStyle name="40% - Ênfase6 2 2 4 3 7" xfId="20922"/>
    <cellStyle name="40% - Ênfase6 2 2 4 3 8" xfId="46976"/>
    <cellStyle name="40% - Ênfase6 2 2 4 3 9" xfId="50999"/>
    <cellStyle name="40% - Ênfase6 2 2 4 4" xfId="2245"/>
    <cellStyle name="40% - Ênfase6 2 2 4 4 2" xfId="20923"/>
    <cellStyle name="40% - Ênfase6 2 2 4 4 2 2" xfId="20924"/>
    <cellStyle name="40% - Ênfase6 2 2 4 4 2 2 2" xfId="20925"/>
    <cellStyle name="40% - Ênfase6 2 2 4 4 2 3" xfId="20926"/>
    <cellStyle name="40% - Ênfase6 2 2 4 4 2 4" xfId="20927"/>
    <cellStyle name="40% - Ênfase6 2 2 4 4 2 5" xfId="54478"/>
    <cellStyle name="40% - Ênfase6 2 2 4 4 3" xfId="20928"/>
    <cellStyle name="40% - Ênfase6 2 2 4 4 3 2" xfId="20929"/>
    <cellStyle name="40% - Ênfase6 2 2 4 4 4" xfId="20930"/>
    <cellStyle name="40% - Ênfase6 2 2 4 4 5" xfId="20931"/>
    <cellStyle name="40% - Ênfase6 2 2 4 4 6" xfId="47458"/>
    <cellStyle name="40% - Ênfase6 2 2 4 4 7" xfId="52017"/>
    <cellStyle name="40% - Ênfase6 2 2 4 5" xfId="20932"/>
    <cellStyle name="40% - Ênfase6 2 2 4 5 2" xfId="20933"/>
    <cellStyle name="40% - Ênfase6 2 2 4 5 2 2" xfId="20934"/>
    <cellStyle name="40% - Ênfase6 2 2 4 5 3" xfId="20935"/>
    <cellStyle name="40% - Ênfase6 2 2 4 5 4" xfId="20936"/>
    <cellStyle name="40% - Ênfase6 2 2 4 5 5" xfId="52979"/>
    <cellStyle name="40% - Ênfase6 2 2 4 6" xfId="20937"/>
    <cellStyle name="40% - Ênfase6 2 2 4 6 2" xfId="20938"/>
    <cellStyle name="40% - Ênfase6 2 2 4 6 2 2" xfId="20939"/>
    <cellStyle name="40% - Ênfase6 2 2 4 6 3" xfId="20940"/>
    <cellStyle name="40% - Ênfase6 2 2 4 6 4" xfId="20941"/>
    <cellStyle name="40% - Ênfase6 2 2 4 6 5" xfId="49981"/>
    <cellStyle name="40% - Ênfase6 2 2 4 7" xfId="20942"/>
    <cellStyle name="40% - Ênfase6 2 2 4 7 2" xfId="20943"/>
    <cellStyle name="40% - Ênfase6 2 2 4 7 2 2" xfId="20944"/>
    <cellStyle name="40% - Ênfase6 2 2 4 7 3" xfId="20945"/>
    <cellStyle name="40% - Ênfase6 2 2 4 7 4" xfId="20946"/>
    <cellStyle name="40% - Ênfase6 2 2 4 8" xfId="20947"/>
    <cellStyle name="40% - Ênfase6 2 2 4 8 2" xfId="20948"/>
    <cellStyle name="40% - Ênfase6 2 2 4 9" xfId="20949"/>
    <cellStyle name="40% - Ênfase6 2 2 5" xfId="875"/>
    <cellStyle name="40% - Ênfase6 2 2 5 10" xfId="49119"/>
    <cellStyle name="40% - Ênfase6 2 2 5 11" xfId="56195"/>
    <cellStyle name="40% - Ênfase6 2 2 5 2" xfId="2406"/>
    <cellStyle name="40% - Ênfase6 2 2 5 2 2" xfId="20950"/>
    <cellStyle name="40% - Ênfase6 2 2 5 2 2 2" xfId="20951"/>
    <cellStyle name="40% - Ênfase6 2 2 5 2 2 2 2" xfId="20952"/>
    <cellStyle name="40% - Ênfase6 2 2 5 2 2 3" xfId="20953"/>
    <cellStyle name="40% - Ênfase6 2 2 5 2 2 4" xfId="20954"/>
    <cellStyle name="40% - Ênfase6 2 2 5 2 2 5" xfId="54639"/>
    <cellStyle name="40% - Ênfase6 2 2 5 2 3" xfId="20955"/>
    <cellStyle name="40% - Ênfase6 2 2 5 2 3 2" xfId="20956"/>
    <cellStyle name="40% - Ênfase6 2 2 5 2 3 2 2" xfId="20957"/>
    <cellStyle name="40% - Ênfase6 2 2 5 2 3 3" xfId="20958"/>
    <cellStyle name="40% - Ênfase6 2 2 5 2 3 4" xfId="20959"/>
    <cellStyle name="40% - Ênfase6 2 2 5 2 4" xfId="20960"/>
    <cellStyle name="40% - Ênfase6 2 2 5 2 4 2" xfId="20961"/>
    <cellStyle name="40% - Ênfase6 2 2 5 2 5" xfId="20962"/>
    <cellStyle name="40% - Ênfase6 2 2 5 2 6" xfId="20963"/>
    <cellStyle name="40% - Ênfase6 2 2 5 2 7" xfId="47619"/>
    <cellStyle name="40% - Ênfase6 2 2 5 2 8" xfId="51160"/>
    <cellStyle name="40% - Ênfase6 2 2 5 2 9" xfId="57213"/>
    <cellStyle name="40% - Ênfase6 2 2 5 3" xfId="20964"/>
    <cellStyle name="40% - Ênfase6 2 2 5 3 2" xfId="20965"/>
    <cellStyle name="40% - Ênfase6 2 2 5 3 2 2" xfId="20966"/>
    <cellStyle name="40% - Ênfase6 2 2 5 3 3" xfId="20967"/>
    <cellStyle name="40% - Ênfase6 2 2 5 3 4" xfId="20968"/>
    <cellStyle name="40% - Ênfase6 2 2 5 3 5" xfId="53140"/>
    <cellStyle name="40% - Ênfase6 2 2 5 4" xfId="20969"/>
    <cellStyle name="40% - Ênfase6 2 2 5 4 2" xfId="20970"/>
    <cellStyle name="40% - Ênfase6 2 2 5 4 2 2" xfId="20971"/>
    <cellStyle name="40% - Ênfase6 2 2 5 4 3" xfId="20972"/>
    <cellStyle name="40% - Ênfase6 2 2 5 4 4" xfId="20973"/>
    <cellStyle name="40% - Ênfase6 2 2 5 4 5" xfId="50142"/>
    <cellStyle name="40% - Ênfase6 2 2 5 5" xfId="20974"/>
    <cellStyle name="40% - Ênfase6 2 2 5 5 2" xfId="20975"/>
    <cellStyle name="40% - Ênfase6 2 2 5 5 2 2" xfId="20976"/>
    <cellStyle name="40% - Ênfase6 2 2 5 5 3" xfId="20977"/>
    <cellStyle name="40% - Ênfase6 2 2 5 5 4" xfId="20978"/>
    <cellStyle name="40% - Ênfase6 2 2 5 6" xfId="20979"/>
    <cellStyle name="40% - Ênfase6 2 2 5 6 2" xfId="20980"/>
    <cellStyle name="40% - Ênfase6 2 2 5 7" xfId="20981"/>
    <cellStyle name="40% - Ênfase6 2 2 5 8" xfId="20982"/>
    <cellStyle name="40% - Ênfase6 2 2 5 9" xfId="46120"/>
    <cellStyle name="40% - Ênfase6 2 2 6" xfId="1411"/>
    <cellStyle name="40% - Ênfase6 2 2 6 10" xfId="56732"/>
    <cellStyle name="40% - Ênfase6 2 2 6 2" xfId="2942"/>
    <cellStyle name="40% - Ênfase6 2 2 6 2 2" xfId="20983"/>
    <cellStyle name="40% - Ênfase6 2 2 6 2 2 2" xfId="20984"/>
    <cellStyle name="40% - Ênfase6 2 2 6 2 2 2 2" xfId="20985"/>
    <cellStyle name="40% - Ênfase6 2 2 6 2 2 3" xfId="20986"/>
    <cellStyle name="40% - Ênfase6 2 2 6 2 2 4" xfId="20987"/>
    <cellStyle name="40% - Ênfase6 2 2 6 2 2 5" xfId="55175"/>
    <cellStyle name="40% - Ênfase6 2 2 6 2 3" xfId="20988"/>
    <cellStyle name="40% - Ênfase6 2 2 6 2 3 2" xfId="20989"/>
    <cellStyle name="40% - Ênfase6 2 2 6 2 4" xfId="20990"/>
    <cellStyle name="40% - Ênfase6 2 2 6 2 5" xfId="20991"/>
    <cellStyle name="40% - Ênfase6 2 2 6 2 6" xfId="48155"/>
    <cellStyle name="40% - Ênfase6 2 2 6 2 7" xfId="52178"/>
    <cellStyle name="40% - Ênfase6 2 2 6 3" xfId="20992"/>
    <cellStyle name="40% - Ênfase6 2 2 6 3 2" xfId="20993"/>
    <cellStyle name="40% - Ênfase6 2 2 6 3 2 2" xfId="20994"/>
    <cellStyle name="40% - Ênfase6 2 2 6 3 3" xfId="20995"/>
    <cellStyle name="40% - Ênfase6 2 2 6 3 4" xfId="20996"/>
    <cellStyle name="40% - Ênfase6 2 2 6 3 5" xfId="53676"/>
    <cellStyle name="40% - Ênfase6 2 2 6 4" xfId="20997"/>
    <cellStyle name="40% - Ênfase6 2 2 6 4 2" xfId="20998"/>
    <cellStyle name="40% - Ênfase6 2 2 6 4 2 2" xfId="20999"/>
    <cellStyle name="40% - Ênfase6 2 2 6 4 3" xfId="21000"/>
    <cellStyle name="40% - Ênfase6 2 2 6 4 4" xfId="21001"/>
    <cellStyle name="40% - Ênfase6 2 2 6 5" xfId="21002"/>
    <cellStyle name="40% - Ênfase6 2 2 6 5 2" xfId="21003"/>
    <cellStyle name="40% - Ênfase6 2 2 6 6" xfId="21004"/>
    <cellStyle name="40% - Ênfase6 2 2 6 7" xfId="21005"/>
    <cellStyle name="40% - Ênfase6 2 2 6 8" xfId="46656"/>
    <cellStyle name="40% - Ênfase6 2 2 6 9" xfId="50679"/>
    <cellStyle name="40% - Ênfase6 2 2 7" xfId="1925"/>
    <cellStyle name="40% - Ênfase6 2 2 7 2" xfId="21006"/>
    <cellStyle name="40% - Ênfase6 2 2 7 2 2" xfId="21007"/>
    <cellStyle name="40% - Ênfase6 2 2 7 2 2 2" xfId="21008"/>
    <cellStyle name="40% - Ênfase6 2 2 7 2 3" xfId="21009"/>
    <cellStyle name="40% - Ênfase6 2 2 7 2 4" xfId="21010"/>
    <cellStyle name="40% - Ênfase6 2 2 7 2 5" xfId="54158"/>
    <cellStyle name="40% - Ênfase6 2 2 7 3" xfId="21011"/>
    <cellStyle name="40% - Ênfase6 2 2 7 3 2" xfId="21012"/>
    <cellStyle name="40% - Ênfase6 2 2 7 4" xfId="21013"/>
    <cellStyle name="40% - Ênfase6 2 2 7 5" xfId="21014"/>
    <cellStyle name="40% - Ênfase6 2 2 7 6" xfId="47138"/>
    <cellStyle name="40% - Ênfase6 2 2 7 7" xfId="51697"/>
    <cellStyle name="40% - Ênfase6 2 2 8" xfId="21015"/>
    <cellStyle name="40% - Ênfase6 2 2 8 2" xfId="21016"/>
    <cellStyle name="40% - Ênfase6 2 2 8 2 2" xfId="21017"/>
    <cellStyle name="40% - Ênfase6 2 2 8 3" xfId="21018"/>
    <cellStyle name="40% - Ênfase6 2 2 8 4" xfId="21019"/>
    <cellStyle name="40% - Ênfase6 2 2 8 5" xfId="52659"/>
    <cellStyle name="40% - Ênfase6 2 2 9" xfId="21020"/>
    <cellStyle name="40% - Ênfase6 2 2 9 2" xfId="21021"/>
    <cellStyle name="40% - Ênfase6 2 2 9 2 2" xfId="21022"/>
    <cellStyle name="40% - Ênfase6 2 2 9 3" xfId="21023"/>
    <cellStyle name="40% - Ênfase6 2 2 9 4" xfId="21024"/>
    <cellStyle name="40% - Ênfase6 2 2 9 5" xfId="49661"/>
    <cellStyle name="40% - Ênfase6 2 20" xfId="21025"/>
    <cellStyle name="40% - Ênfase6 2 21" xfId="45533"/>
    <cellStyle name="40% - Ênfase6 2 22" xfId="48532"/>
    <cellStyle name="40% - Ênfase6 2 23" xfId="55608"/>
    <cellStyle name="40% - Ênfase6 2 3" xfId="337"/>
    <cellStyle name="40% - Ênfase6 2 3 10" xfId="21026"/>
    <cellStyle name="40% - Ênfase6 2 3 11" xfId="45586"/>
    <cellStyle name="40% - Ênfase6 2 3 12" xfId="48585"/>
    <cellStyle name="40% - Ênfase6 2 3 13" xfId="55661"/>
    <cellStyle name="40% - Ênfase6 2 3 2" xfId="822"/>
    <cellStyle name="40% - Ênfase6 2 3 2 10" xfId="49066"/>
    <cellStyle name="40% - Ênfase6 2 3 2 11" xfId="56142"/>
    <cellStyle name="40% - Ênfase6 2 3 2 2" xfId="2353"/>
    <cellStyle name="40% - Ênfase6 2 3 2 2 2" xfId="21027"/>
    <cellStyle name="40% - Ênfase6 2 3 2 2 2 2" xfId="21028"/>
    <cellStyle name="40% - Ênfase6 2 3 2 2 2 2 2" xfId="21029"/>
    <cellStyle name="40% - Ênfase6 2 3 2 2 2 3" xfId="21030"/>
    <cellStyle name="40% - Ênfase6 2 3 2 2 2 4" xfId="21031"/>
    <cellStyle name="40% - Ênfase6 2 3 2 2 2 5" xfId="54586"/>
    <cellStyle name="40% - Ênfase6 2 3 2 2 3" xfId="21032"/>
    <cellStyle name="40% - Ênfase6 2 3 2 2 3 2" xfId="21033"/>
    <cellStyle name="40% - Ênfase6 2 3 2 2 3 2 2" xfId="21034"/>
    <cellStyle name="40% - Ênfase6 2 3 2 2 3 3" xfId="21035"/>
    <cellStyle name="40% - Ênfase6 2 3 2 2 3 4" xfId="21036"/>
    <cellStyle name="40% - Ênfase6 2 3 2 2 4" xfId="21037"/>
    <cellStyle name="40% - Ênfase6 2 3 2 2 4 2" xfId="21038"/>
    <cellStyle name="40% - Ênfase6 2 3 2 2 5" xfId="21039"/>
    <cellStyle name="40% - Ênfase6 2 3 2 2 6" xfId="21040"/>
    <cellStyle name="40% - Ênfase6 2 3 2 2 7" xfId="47566"/>
    <cellStyle name="40% - Ênfase6 2 3 2 2 8" xfId="51107"/>
    <cellStyle name="40% - Ênfase6 2 3 2 2 9" xfId="57160"/>
    <cellStyle name="40% - Ênfase6 2 3 2 3" xfId="21041"/>
    <cellStyle name="40% - Ênfase6 2 3 2 3 2" xfId="21042"/>
    <cellStyle name="40% - Ênfase6 2 3 2 3 2 2" xfId="21043"/>
    <cellStyle name="40% - Ênfase6 2 3 2 3 3" xfId="21044"/>
    <cellStyle name="40% - Ênfase6 2 3 2 3 4" xfId="21045"/>
    <cellStyle name="40% - Ênfase6 2 3 2 3 5" xfId="53087"/>
    <cellStyle name="40% - Ênfase6 2 3 2 4" xfId="21046"/>
    <cellStyle name="40% - Ênfase6 2 3 2 4 2" xfId="21047"/>
    <cellStyle name="40% - Ênfase6 2 3 2 4 2 2" xfId="21048"/>
    <cellStyle name="40% - Ênfase6 2 3 2 4 3" xfId="21049"/>
    <cellStyle name="40% - Ênfase6 2 3 2 4 4" xfId="21050"/>
    <cellStyle name="40% - Ênfase6 2 3 2 4 5" xfId="50089"/>
    <cellStyle name="40% - Ênfase6 2 3 2 5" xfId="21051"/>
    <cellStyle name="40% - Ênfase6 2 3 2 5 2" xfId="21052"/>
    <cellStyle name="40% - Ênfase6 2 3 2 5 2 2" xfId="21053"/>
    <cellStyle name="40% - Ênfase6 2 3 2 5 3" xfId="21054"/>
    <cellStyle name="40% - Ênfase6 2 3 2 5 4" xfId="21055"/>
    <cellStyle name="40% - Ênfase6 2 3 2 6" xfId="21056"/>
    <cellStyle name="40% - Ênfase6 2 3 2 6 2" xfId="21057"/>
    <cellStyle name="40% - Ênfase6 2 3 2 7" xfId="21058"/>
    <cellStyle name="40% - Ênfase6 2 3 2 8" xfId="21059"/>
    <cellStyle name="40% - Ênfase6 2 3 2 9" xfId="46067"/>
    <cellStyle name="40% - Ênfase6 2 3 3" xfId="1358"/>
    <cellStyle name="40% - Ênfase6 2 3 3 10" xfId="56679"/>
    <cellStyle name="40% - Ênfase6 2 3 3 2" xfId="2889"/>
    <cellStyle name="40% - Ênfase6 2 3 3 2 2" xfId="21060"/>
    <cellStyle name="40% - Ênfase6 2 3 3 2 2 2" xfId="21061"/>
    <cellStyle name="40% - Ênfase6 2 3 3 2 2 2 2" xfId="21062"/>
    <cellStyle name="40% - Ênfase6 2 3 3 2 2 3" xfId="21063"/>
    <cellStyle name="40% - Ênfase6 2 3 3 2 2 4" xfId="21064"/>
    <cellStyle name="40% - Ênfase6 2 3 3 2 2 5" xfId="55122"/>
    <cellStyle name="40% - Ênfase6 2 3 3 2 3" xfId="21065"/>
    <cellStyle name="40% - Ênfase6 2 3 3 2 3 2" xfId="21066"/>
    <cellStyle name="40% - Ênfase6 2 3 3 2 4" xfId="21067"/>
    <cellStyle name="40% - Ênfase6 2 3 3 2 5" xfId="21068"/>
    <cellStyle name="40% - Ênfase6 2 3 3 2 6" xfId="48102"/>
    <cellStyle name="40% - Ênfase6 2 3 3 2 7" xfId="52125"/>
    <cellStyle name="40% - Ênfase6 2 3 3 3" xfId="21069"/>
    <cellStyle name="40% - Ênfase6 2 3 3 3 2" xfId="21070"/>
    <cellStyle name="40% - Ênfase6 2 3 3 3 2 2" xfId="21071"/>
    <cellStyle name="40% - Ênfase6 2 3 3 3 3" xfId="21072"/>
    <cellStyle name="40% - Ênfase6 2 3 3 3 4" xfId="21073"/>
    <cellStyle name="40% - Ênfase6 2 3 3 3 5" xfId="53623"/>
    <cellStyle name="40% - Ênfase6 2 3 3 4" xfId="21074"/>
    <cellStyle name="40% - Ênfase6 2 3 3 4 2" xfId="21075"/>
    <cellStyle name="40% - Ênfase6 2 3 3 4 2 2" xfId="21076"/>
    <cellStyle name="40% - Ênfase6 2 3 3 4 3" xfId="21077"/>
    <cellStyle name="40% - Ênfase6 2 3 3 4 4" xfId="21078"/>
    <cellStyle name="40% - Ênfase6 2 3 3 5" xfId="21079"/>
    <cellStyle name="40% - Ênfase6 2 3 3 5 2" xfId="21080"/>
    <cellStyle name="40% - Ênfase6 2 3 3 6" xfId="21081"/>
    <cellStyle name="40% - Ênfase6 2 3 3 7" xfId="21082"/>
    <cellStyle name="40% - Ênfase6 2 3 3 8" xfId="46603"/>
    <cellStyle name="40% - Ênfase6 2 3 3 9" xfId="50626"/>
    <cellStyle name="40% - Ênfase6 2 3 4" xfId="1872"/>
    <cellStyle name="40% - Ênfase6 2 3 4 2" xfId="21083"/>
    <cellStyle name="40% - Ênfase6 2 3 4 2 2" xfId="21084"/>
    <cellStyle name="40% - Ênfase6 2 3 4 2 2 2" xfId="21085"/>
    <cellStyle name="40% - Ênfase6 2 3 4 2 3" xfId="21086"/>
    <cellStyle name="40% - Ênfase6 2 3 4 2 4" xfId="21087"/>
    <cellStyle name="40% - Ênfase6 2 3 4 2 5" xfId="54105"/>
    <cellStyle name="40% - Ênfase6 2 3 4 3" xfId="21088"/>
    <cellStyle name="40% - Ênfase6 2 3 4 3 2" xfId="21089"/>
    <cellStyle name="40% - Ênfase6 2 3 4 4" xfId="21090"/>
    <cellStyle name="40% - Ênfase6 2 3 4 5" xfId="21091"/>
    <cellStyle name="40% - Ênfase6 2 3 4 6" xfId="47085"/>
    <cellStyle name="40% - Ênfase6 2 3 4 7" xfId="51644"/>
    <cellStyle name="40% - Ênfase6 2 3 5" xfId="21092"/>
    <cellStyle name="40% - Ênfase6 2 3 5 2" xfId="21093"/>
    <cellStyle name="40% - Ênfase6 2 3 5 2 2" xfId="21094"/>
    <cellStyle name="40% - Ênfase6 2 3 5 3" xfId="21095"/>
    <cellStyle name="40% - Ênfase6 2 3 5 4" xfId="21096"/>
    <cellStyle name="40% - Ênfase6 2 3 5 5" xfId="52606"/>
    <cellStyle name="40% - Ênfase6 2 3 6" xfId="21097"/>
    <cellStyle name="40% - Ênfase6 2 3 6 2" xfId="21098"/>
    <cellStyle name="40% - Ênfase6 2 3 6 2 2" xfId="21099"/>
    <cellStyle name="40% - Ênfase6 2 3 6 3" xfId="21100"/>
    <cellStyle name="40% - Ênfase6 2 3 6 4" xfId="21101"/>
    <cellStyle name="40% - Ênfase6 2 3 6 5" xfId="49608"/>
    <cellStyle name="40% - Ênfase6 2 3 7" xfId="21102"/>
    <cellStyle name="40% - Ênfase6 2 3 7 2" xfId="21103"/>
    <cellStyle name="40% - Ênfase6 2 3 7 2 2" xfId="21104"/>
    <cellStyle name="40% - Ênfase6 2 3 7 3" xfId="21105"/>
    <cellStyle name="40% - Ênfase6 2 3 7 4" xfId="21106"/>
    <cellStyle name="40% - Ênfase6 2 3 8" xfId="21107"/>
    <cellStyle name="40% - Ênfase6 2 3 8 2" xfId="21108"/>
    <cellStyle name="40% - Ênfase6 2 3 9" xfId="21109"/>
    <cellStyle name="40% - Ênfase6 2 4" xfId="443"/>
    <cellStyle name="40% - Ênfase6 2 4 10" xfId="21110"/>
    <cellStyle name="40% - Ênfase6 2 4 11" xfId="45692"/>
    <cellStyle name="40% - Ênfase6 2 4 12" xfId="48691"/>
    <cellStyle name="40% - Ênfase6 2 4 13" xfId="55767"/>
    <cellStyle name="40% - Ênfase6 2 4 2" xfId="928"/>
    <cellStyle name="40% - Ênfase6 2 4 2 10" xfId="49172"/>
    <cellStyle name="40% - Ênfase6 2 4 2 11" xfId="56248"/>
    <cellStyle name="40% - Ênfase6 2 4 2 2" xfId="2459"/>
    <cellStyle name="40% - Ênfase6 2 4 2 2 2" xfId="21111"/>
    <cellStyle name="40% - Ênfase6 2 4 2 2 2 2" xfId="21112"/>
    <cellStyle name="40% - Ênfase6 2 4 2 2 2 2 2" xfId="21113"/>
    <cellStyle name="40% - Ênfase6 2 4 2 2 2 3" xfId="21114"/>
    <cellStyle name="40% - Ênfase6 2 4 2 2 2 4" xfId="21115"/>
    <cellStyle name="40% - Ênfase6 2 4 2 2 2 5" xfId="54692"/>
    <cellStyle name="40% - Ênfase6 2 4 2 2 3" xfId="21116"/>
    <cellStyle name="40% - Ênfase6 2 4 2 2 3 2" xfId="21117"/>
    <cellStyle name="40% - Ênfase6 2 4 2 2 3 2 2" xfId="21118"/>
    <cellStyle name="40% - Ênfase6 2 4 2 2 3 3" xfId="21119"/>
    <cellStyle name="40% - Ênfase6 2 4 2 2 3 4" xfId="21120"/>
    <cellStyle name="40% - Ênfase6 2 4 2 2 4" xfId="21121"/>
    <cellStyle name="40% - Ênfase6 2 4 2 2 4 2" xfId="21122"/>
    <cellStyle name="40% - Ênfase6 2 4 2 2 5" xfId="21123"/>
    <cellStyle name="40% - Ênfase6 2 4 2 2 6" xfId="21124"/>
    <cellStyle name="40% - Ênfase6 2 4 2 2 7" xfId="47672"/>
    <cellStyle name="40% - Ênfase6 2 4 2 2 8" xfId="51213"/>
    <cellStyle name="40% - Ênfase6 2 4 2 2 9" xfId="57266"/>
    <cellStyle name="40% - Ênfase6 2 4 2 3" xfId="21125"/>
    <cellStyle name="40% - Ênfase6 2 4 2 3 2" xfId="21126"/>
    <cellStyle name="40% - Ênfase6 2 4 2 3 2 2" xfId="21127"/>
    <cellStyle name="40% - Ênfase6 2 4 2 3 3" xfId="21128"/>
    <cellStyle name="40% - Ênfase6 2 4 2 3 4" xfId="21129"/>
    <cellStyle name="40% - Ênfase6 2 4 2 3 5" xfId="53193"/>
    <cellStyle name="40% - Ênfase6 2 4 2 4" xfId="21130"/>
    <cellStyle name="40% - Ênfase6 2 4 2 4 2" xfId="21131"/>
    <cellStyle name="40% - Ênfase6 2 4 2 4 2 2" xfId="21132"/>
    <cellStyle name="40% - Ênfase6 2 4 2 4 3" xfId="21133"/>
    <cellStyle name="40% - Ênfase6 2 4 2 4 4" xfId="21134"/>
    <cellStyle name="40% - Ênfase6 2 4 2 4 5" xfId="50195"/>
    <cellStyle name="40% - Ênfase6 2 4 2 5" xfId="21135"/>
    <cellStyle name="40% - Ênfase6 2 4 2 5 2" xfId="21136"/>
    <cellStyle name="40% - Ênfase6 2 4 2 5 2 2" xfId="21137"/>
    <cellStyle name="40% - Ênfase6 2 4 2 5 3" xfId="21138"/>
    <cellStyle name="40% - Ênfase6 2 4 2 5 4" xfId="21139"/>
    <cellStyle name="40% - Ênfase6 2 4 2 6" xfId="21140"/>
    <cellStyle name="40% - Ênfase6 2 4 2 6 2" xfId="21141"/>
    <cellStyle name="40% - Ênfase6 2 4 2 7" xfId="21142"/>
    <cellStyle name="40% - Ênfase6 2 4 2 8" xfId="21143"/>
    <cellStyle name="40% - Ênfase6 2 4 2 9" xfId="46173"/>
    <cellStyle name="40% - Ênfase6 2 4 3" xfId="1464"/>
    <cellStyle name="40% - Ênfase6 2 4 3 10" xfId="56785"/>
    <cellStyle name="40% - Ênfase6 2 4 3 2" xfId="2995"/>
    <cellStyle name="40% - Ênfase6 2 4 3 2 2" xfId="21144"/>
    <cellStyle name="40% - Ênfase6 2 4 3 2 2 2" xfId="21145"/>
    <cellStyle name="40% - Ênfase6 2 4 3 2 2 2 2" xfId="21146"/>
    <cellStyle name="40% - Ênfase6 2 4 3 2 2 3" xfId="21147"/>
    <cellStyle name="40% - Ênfase6 2 4 3 2 2 4" xfId="21148"/>
    <cellStyle name="40% - Ênfase6 2 4 3 2 2 5" xfId="55228"/>
    <cellStyle name="40% - Ênfase6 2 4 3 2 3" xfId="21149"/>
    <cellStyle name="40% - Ênfase6 2 4 3 2 3 2" xfId="21150"/>
    <cellStyle name="40% - Ênfase6 2 4 3 2 4" xfId="21151"/>
    <cellStyle name="40% - Ênfase6 2 4 3 2 5" xfId="21152"/>
    <cellStyle name="40% - Ênfase6 2 4 3 2 6" xfId="48208"/>
    <cellStyle name="40% - Ênfase6 2 4 3 2 7" xfId="52231"/>
    <cellStyle name="40% - Ênfase6 2 4 3 3" xfId="21153"/>
    <cellStyle name="40% - Ênfase6 2 4 3 3 2" xfId="21154"/>
    <cellStyle name="40% - Ênfase6 2 4 3 3 2 2" xfId="21155"/>
    <cellStyle name="40% - Ênfase6 2 4 3 3 3" xfId="21156"/>
    <cellStyle name="40% - Ênfase6 2 4 3 3 4" xfId="21157"/>
    <cellStyle name="40% - Ênfase6 2 4 3 3 5" xfId="53729"/>
    <cellStyle name="40% - Ênfase6 2 4 3 4" xfId="21158"/>
    <cellStyle name="40% - Ênfase6 2 4 3 4 2" xfId="21159"/>
    <cellStyle name="40% - Ênfase6 2 4 3 4 2 2" xfId="21160"/>
    <cellStyle name="40% - Ênfase6 2 4 3 4 3" xfId="21161"/>
    <cellStyle name="40% - Ênfase6 2 4 3 4 4" xfId="21162"/>
    <cellStyle name="40% - Ênfase6 2 4 3 5" xfId="21163"/>
    <cellStyle name="40% - Ênfase6 2 4 3 5 2" xfId="21164"/>
    <cellStyle name="40% - Ênfase6 2 4 3 6" xfId="21165"/>
    <cellStyle name="40% - Ênfase6 2 4 3 7" xfId="21166"/>
    <cellStyle name="40% - Ênfase6 2 4 3 8" xfId="46709"/>
    <cellStyle name="40% - Ênfase6 2 4 3 9" xfId="50732"/>
    <cellStyle name="40% - Ênfase6 2 4 4" xfId="1978"/>
    <cellStyle name="40% - Ênfase6 2 4 4 2" xfId="21167"/>
    <cellStyle name="40% - Ênfase6 2 4 4 2 2" xfId="21168"/>
    <cellStyle name="40% - Ênfase6 2 4 4 2 2 2" xfId="21169"/>
    <cellStyle name="40% - Ênfase6 2 4 4 2 3" xfId="21170"/>
    <cellStyle name="40% - Ênfase6 2 4 4 2 4" xfId="21171"/>
    <cellStyle name="40% - Ênfase6 2 4 4 2 5" xfId="54211"/>
    <cellStyle name="40% - Ênfase6 2 4 4 3" xfId="21172"/>
    <cellStyle name="40% - Ênfase6 2 4 4 3 2" xfId="21173"/>
    <cellStyle name="40% - Ênfase6 2 4 4 4" xfId="21174"/>
    <cellStyle name="40% - Ênfase6 2 4 4 5" xfId="21175"/>
    <cellStyle name="40% - Ênfase6 2 4 4 6" xfId="47191"/>
    <cellStyle name="40% - Ênfase6 2 4 4 7" xfId="51750"/>
    <cellStyle name="40% - Ênfase6 2 4 5" xfId="21176"/>
    <cellStyle name="40% - Ênfase6 2 4 5 2" xfId="21177"/>
    <cellStyle name="40% - Ênfase6 2 4 5 2 2" xfId="21178"/>
    <cellStyle name="40% - Ênfase6 2 4 5 3" xfId="21179"/>
    <cellStyle name="40% - Ênfase6 2 4 5 4" xfId="21180"/>
    <cellStyle name="40% - Ênfase6 2 4 5 5" xfId="52712"/>
    <cellStyle name="40% - Ênfase6 2 4 6" xfId="21181"/>
    <cellStyle name="40% - Ênfase6 2 4 6 2" xfId="21182"/>
    <cellStyle name="40% - Ênfase6 2 4 6 2 2" xfId="21183"/>
    <cellStyle name="40% - Ênfase6 2 4 6 3" xfId="21184"/>
    <cellStyle name="40% - Ênfase6 2 4 6 4" xfId="21185"/>
    <cellStyle name="40% - Ênfase6 2 4 6 5" xfId="49714"/>
    <cellStyle name="40% - Ênfase6 2 4 7" xfId="21186"/>
    <cellStyle name="40% - Ênfase6 2 4 7 2" xfId="21187"/>
    <cellStyle name="40% - Ênfase6 2 4 7 2 2" xfId="21188"/>
    <cellStyle name="40% - Ênfase6 2 4 7 3" xfId="21189"/>
    <cellStyle name="40% - Ênfase6 2 4 7 4" xfId="21190"/>
    <cellStyle name="40% - Ênfase6 2 4 8" xfId="21191"/>
    <cellStyle name="40% - Ênfase6 2 4 8 2" xfId="21192"/>
    <cellStyle name="40% - Ênfase6 2 4 9" xfId="21193"/>
    <cellStyle name="40% - Ênfase6 2 5" xfId="549"/>
    <cellStyle name="40% - Ênfase6 2 5 10" xfId="21194"/>
    <cellStyle name="40% - Ênfase6 2 5 11" xfId="45798"/>
    <cellStyle name="40% - Ênfase6 2 5 12" xfId="48797"/>
    <cellStyle name="40% - Ênfase6 2 5 13" xfId="55873"/>
    <cellStyle name="40% - Ênfase6 2 5 2" xfId="1034"/>
    <cellStyle name="40% - Ênfase6 2 5 2 10" xfId="49278"/>
    <cellStyle name="40% - Ênfase6 2 5 2 11" xfId="56354"/>
    <cellStyle name="40% - Ênfase6 2 5 2 2" xfId="2565"/>
    <cellStyle name="40% - Ênfase6 2 5 2 2 2" xfId="21195"/>
    <cellStyle name="40% - Ênfase6 2 5 2 2 2 2" xfId="21196"/>
    <cellStyle name="40% - Ênfase6 2 5 2 2 2 2 2" xfId="21197"/>
    <cellStyle name="40% - Ênfase6 2 5 2 2 2 3" xfId="21198"/>
    <cellStyle name="40% - Ênfase6 2 5 2 2 2 4" xfId="21199"/>
    <cellStyle name="40% - Ênfase6 2 5 2 2 2 5" xfId="54798"/>
    <cellStyle name="40% - Ênfase6 2 5 2 2 3" xfId="21200"/>
    <cellStyle name="40% - Ênfase6 2 5 2 2 3 2" xfId="21201"/>
    <cellStyle name="40% - Ênfase6 2 5 2 2 3 2 2" xfId="21202"/>
    <cellStyle name="40% - Ênfase6 2 5 2 2 3 3" xfId="21203"/>
    <cellStyle name="40% - Ênfase6 2 5 2 2 3 4" xfId="21204"/>
    <cellStyle name="40% - Ênfase6 2 5 2 2 4" xfId="21205"/>
    <cellStyle name="40% - Ênfase6 2 5 2 2 4 2" xfId="21206"/>
    <cellStyle name="40% - Ênfase6 2 5 2 2 5" xfId="21207"/>
    <cellStyle name="40% - Ênfase6 2 5 2 2 6" xfId="21208"/>
    <cellStyle name="40% - Ênfase6 2 5 2 2 7" xfId="47778"/>
    <cellStyle name="40% - Ênfase6 2 5 2 2 8" xfId="51319"/>
    <cellStyle name="40% - Ênfase6 2 5 2 2 9" xfId="57372"/>
    <cellStyle name="40% - Ênfase6 2 5 2 3" xfId="21209"/>
    <cellStyle name="40% - Ênfase6 2 5 2 3 2" xfId="21210"/>
    <cellStyle name="40% - Ênfase6 2 5 2 3 2 2" xfId="21211"/>
    <cellStyle name="40% - Ênfase6 2 5 2 3 3" xfId="21212"/>
    <cellStyle name="40% - Ênfase6 2 5 2 3 4" xfId="21213"/>
    <cellStyle name="40% - Ênfase6 2 5 2 3 5" xfId="53299"/>
    <cellStyle name="40% - Ênfase6 2 5 2 4" xfId="21214"/>
    <cellStyle name="40% - Ênfase6 2 5 2 4 2" xfId="21215"/>
    <cellStyle name="40% - Ênfase6 2 5 2 4 2 2" xfId="21216"/>
    <cellStyle name="40% - Ênfase6 2 5 2 4 3" xfId="21217"/>
    <cellStyle name="40% - Ênfase6 2 5 2 4 4" xfId="21218"/>
    <cellStyle name="40% - Ênfase6 2 5 2 4 5" xfId="50301"/>
    <cellStyle name="40% - Ênfase6 2 5 2 5" xfId="21219"/>
    <cellStyle name="40% - Ênfase6 2 5 2 5 2" xfId="21220"/>
    <cellStyle name="40% - Ênfase6 2 5 2 5 2 2" xfId="21221"/>
    <cellStyle name="40% - Ênfase6 2 5 2 5 3" xfId="21222"/>
    <cellStyle name="40% - Ênfase6 2 5 2 5 4" xfId="21223"/>
    <cellStyle name="40% - Ênfase6 2 5 2 6" xfId="21224"/>
    <cellStyle name="40% - Ênfase6 2 5 2 6 2" xfId="21225"/>
    <cellStyle name="40% - Ênfase6 2 5 2 7" xfId="21226"/>
    <cellStyle name="40% - Ênfase6 2 5 2 8" xfId="21227"/>
    <cellStyle name="40% - Ênfase6 2 5 2 9" xfId="46279"/>
    <cellStyle name="40% - Ênfase6 2 5 3" xfId="1570"/>
    <cellStyle name="40% - Ênfase6 2 5 3 10" xfId="56891"/>
    <cellStyle name="40% - Ênfase6 2 5 3 2" xfId="3101"/>
    <cellStyle name="40% - Ênfase6 2 5 3 2 2" xfId="21228"/>
    <cellStyle name="40% - Ênfase6 2 5 3 2 2 2" xfId="21229"/>
    <cellStyle name="40% - Ênfase6 2 5 3 2 2 2 2" xfId="21230"/>
    <cellStyle name="40% - Ênfase6 2 5 3 2 2 3" xfId="21231"/>
    <cellStyle name="40% - Ênfase6 2 5 3 2 2 4" xfId="21232"/>
    <cellStyle name="40% - Ênfase6 2 5 3 2 2 5" xfId="55334"/>
    <cellStyle name="40% - Ênfase6 2 5 3 2 3" xfId="21233"/>
    <cellStyle name="40% - Ênfase6 2 5 3 2 3 2" xfId="21234"/>
    <cellStyle name="40% - Ênfase6 2 5 3 2 4" xfId="21235"/>
    <cellStyle name="40% - Ênfase6 2 5 3 2 5" xfId="21236"/>
    <cellStyle name="40% - Ênfase6 2 5 3 2 6" xfId="48314"/>
    <cellStyle name="40% - Ênfase6 2 5 3 2 7" xfId="52337"/>
    <cellStyle name="40% - Ênfase6 2 5 3 3" xfId="21237"/>
    <cellStyle name="40% - Ênfase6 2 5 3 3 2" xfId="21238"/>
    <cellStyle name="40% - Ênfase6 2 5 3 3 2 2" xfId="21239"/>
    <cellStyle name="40% - Ênfase6 2 5 3 3 3" xfId="21240"/>
    <cellStyle name="40% - Ênfase6 2 5 3 3 4" xfId="21241"/>
    <cellStyle name="40% - Ênfase6 2 5 3 3 5" xfId="53835"/>
    <cellStyle name="40% - Ênfase6 2 5 3 4" xfId="21242"/>
    <cellStyle name="40% - Ênfase6 2 5 3 4 2" xfId="21243"/>
    <cellStyle name="40% - Ênfase6 2 5 3 4 2 2" xfId="21244"/>
    <cellStyle name="40% - Ênfase6 2 5 3 4 3" xfId="21245"/>
    <cellStyle name="40% - Ênfase6 2 5 3 4 4" xfId="21246"/>
    <cellStyle name="40% - Ênfase6 2 5 3 5" xfId="21247"/>
    <cellStyle name="40% - Ênfase6 2 5 3 5 2" xfId="21248"/>
    <cellStyle name="40% - Ênfase6 2 5 3 6" xfId="21249"/>
    <cellStyle name="40% - Ênfase6 2 5 3 7" xfId="21250"/>
    <cellStyle name="40% - Ênfase6 2 5 3 8" xfId="46815"/>
    <cellStyle name="40% - Ênfase6 2 5 3 9" xfId="50838"/>
    <cellStyle name="40% - Ênfase6 2 5 4" xfId="2084"/>
    <cellStyle name="40% - Ênfase6 2 5 4 2" xfId="21251"/>
    <cellStyle name="40% - Ênfase6 2 5 4 2 2" xfId="21252"/>
    <cellStyle name="40% - Ênfase6 2 5 4 2 2 2" xfId="21253"/>
    <cellStyle name="40% - Ênfase6 2 5 4 2 3" xfId="21254"/>
    <cellStyle name="40% - Ênfase6 2 5 4 2 4" xfId="21255"/>
    <cellStyle name="40% - Ênfase6 2 5 4 2 5" xfId="54317"/>
    <cellStyle name="40% - Ênfase6 2 5 4 3" xfId="21256"/>
    <cellStyle name="40% - Ênfase6 2 5 4 3 2" xfId="21257"/>
    <cellStyle name="40% - Ênfase6 2 5 4 4" xfId="21258"/>
    <cellStyle name="40% - Ênfase6 2 5 4 5" xfId="21259"/>
    <cellStyle name="40% - Ênfase6 2 5 4 6" xfId="47297"/>
    <cellStyle name="40% - Ênfase6 2 5 4 7" xfId="51856"/>
    <cellStyle name="40% - Ênfase6 2 5 5" xfId="21260"/>
    <cellStyle name="40% - Ênfase6 2 5 5 2" xfId="21261"/>
    <cellStyle name="40% - Ênfase6 2 5 5 2 2" xfId="21262"/>
    <cellStyle name="40% - Ênfase6 2 5 5 3" xfId="21263"/>
    <cellStyle name="40% - Ênfase6 2 5 5 4" xfId="21264"/>
    <cellStyle name="40% - Ênfase6 2 5 5 5" xfId="52818"/>
    <cellStyle name="40% - Ênfase6 2 5 6" xfId="21265"/>
    <cellStyle name="40% - Ênfase6 2 5 6 2" xfId="21266"/>
    <cellStyle name="40% - Ênfase6 2 5 6 2 2" xfId="21267"/>
    <cellStyle name="40% - Ênfase6 2 5 6 3" xfId="21268"/>
    <cellStyle name="40% - Ênfase6 2 5 6 4" xfId="21269"/>
    <cellStyle name="40% - Ênfase6 2 5 6 5" xfId="49820"/>
    <cellStyle name="40% - Ênfase6 2 5 7" xfId="21270"/>
    <cellStyle name="40% - Ênfase6 2 5 7 2" xfId="21271"/>
    <cellStyle name="40% - Ênfase6 2 5 7 2 2" xfId="21272"/>
    <cellStyle name="40% - Ênfase6 2 5 7 3" xfId="21273"/>
    <cellStyle name="40% - Ênfase6 2 5 7 4" xfId="21274"/>
    <cellStyle name="40% - Ênfase6 2 5 8" xfId="21275"/>
    <cellStyle name="40% - Ênfase6 2 5 8 2" xfId="21276"/>
    <cellStyle name="40% - Ênfase6 2 5 9" xfId="21277"/>
    <cellStyle name="40% - Ênfase6 2 6" xfId="655"/>
    <cellStyle name="40% - Ênfase6 2 6 10" xfId="21278"/>
    <cellStyle name="40% - Ênfase6 2 6 11" xfId="45904"/>
    <cellStyle name="40% - Ênfase6 2 6 12" xfId="48903"/>
    <cellStyle name="40% - Ênfase6 2 6 13" xfId="55979"/>
    <cellStyle name="40% - Ênfase6 2 6 2" xfId="1140"/>
    <cellStyle name="40% - Ênfase6 2 6 2 10" xfId="49384"/>
    <cellStyle name="40% - Ênfase6 2 6 2 11" xfId="56460"/>
    <cellStyle name="40% - Ênfase6 2 6 2 2" xfId="2671"/>
    <cellStyle name="40% - Ênfase6 2 6 2 2 2" xfId="21279"/>
    <cellStyle name="40% - Ênfase6 2 6 2 2 2 2" xfId="21280"/>
    <cellStyle name="40% - Ênfase6 2 6 2 2 2 2 2" xfId="21281"/>
    <cellStyle name="40% - Ênfase6 2 6 2 2 2 3" xfId="21282"/>
    <cellStyle name="40% - Ênfase6 2 6 2 2 2 4" xfId="21283"/>
    <cellStyle name="40% - Ênfase6 2 6 2 2 2 5" xfId="54904"/>
    <cellStyle name="40% - Ênfase6 2 6 2 2 3" xfId="21284"/>
    <cellStyle name="40% - Ênfase6 2 6 2 2 3 2" xfId="21285"/>
    <cellStyle name="40% - Ênfase6 2 6 2 2 3 2 2" xfId="21286"/>
    <cellStyle name="40% - Ênfase6 2 6 2 2 3 3" xfId="21287"/>
    <cellStyle name="40% - Ênfase6 2 6 2 2 3 4" xfId="21288"/>
    <cellStyle name="40% - Ênfase6 2 6 2 2 4" xfId="21289"/>
    <cellStyle name="40% - Ênfase6 2 6 2 2 4 2" xfId="21290"/>
    <cellStyle name="40% - Ênfase6 2 6 2 2 5" xfId="21291"/>
    <cellStyle name="40% - Ênfase6 2 6 2 2 6" xfId="21292"/>
    <cellStyle name="40% - Ênfase6 2 6 2 2 7" xfId="47884"/>
    <cellStyle name="40% - Ênfase6 2 6 2 2 8" xfId="51425"/>
    <cellStyle name="40% - Ênfase6 2 6 2 2 9" xfId="57478"/>
    <cellStyle name="40% - Ênfase6 2 6 2 3" xfId="21293"/>
    <cellStyle name="40% - Ênfase6 2 6 2 3 2" xfId="21294"/>
    <cellStyle name="40% - Ênfase6 2 6 2 3 2 2" xfId="21295"/>
    <cellStyle name="40% - Ênfase6 2 6 2 3 3" xfId="21296"/>
    <cellStyle name="40% - Ênfase6 2 6 2 3 4" xfId="21297"/>
    <cellStyle name="40% - Ênfase6 2 6 2 3 5" xfId="53405"/>
    <cellStyle name="40% - Ênfase6 2 6 2 4" xfId="21298"/>
    <cellStyle name="40% - Ênfase6 2 6 2 4 2" xfId="21299"/>
    <cellStyle name="40% - Ênfase6 2 6 2 4 2 2" xfId="21300"/>
    <cellStyle name="40% - Ênfase6 2 6 2 4 3" xfId="21301"/>
    <cellStyle name="40% - Ênfase6 2 6 2 4 4" xfId="21302"/>
    <cellStyle name="40% - Ênfase6 2 6 2 4 5" xfId="50407"/>
    <cellStyle name="40% - Ênfase6 2 6 2 5" xfId="21303"/>
    <cellStyle name="40% - Ênfase6 2 6 2 5 2" xfId="21304"/>
    <cellStyle name="40% - Ênfase6 2 6 2 5 2 2" xfId="21305"/>
    <cellStyle name="40% - Ênfase6 2 6 2 5 3" xfId="21306"/>
    <cellStyle name="40% - Ênfase6 2 6 2 5 4" xfId="21307"/>
    <cellStyle name="40% - Ênfase6 2 6 2 6" xfId="21308"/>
    <cellStyle name="40% - Ênfase6 2 6 2 6 2" xfId="21309"/>
    <cellStyle name="40% - Ênfase6 2 6 2 7" xfId="21310"/>
    <cellStyle name="40% - Ênfase6 2 6 2 8" xfId="21311"/>
    <cellStyle name="40% - Ênfase6 2 6 2 9" xfId="46385"/>
    <cellStyle name="40% - Ênfase6 2 6 3" xfId="1676"/>
    <cellStyle name="40% - Ênfase6 2 6 3 10" xfId="56997"/>
    <cellStyle name="40% - Ênfase6 2 6 3 2" xfId="3207"/>
    <cellStyle name="40% - Ênfase6 2 6 3 2 2" xfId="21312"/>
    <cellStyle name="40% - Ênfase6 2 6 3 2 2 2" xfId="21313"/>
    <cellStyle name="40% - Ênfase6 2 6 3 2 2 2 2" xfId="21314"/>
    <cellStyle name="40% - Ênfase6 2 6 3 2 2 3" xfId="21315"/>
    <cellStyle name="40% - Ênfase6 2 6 3 2 2 4" xfId="21316"/>
    <cellStyle name="40% - Ênfase6 2 6 3 2 2 5" xfId="55440"/>
    <cellStyle name="40% - Ênfase6 2 6 3 2 3" xfId="21317"/>
    <cellStyle name="40% - Ênfase6 2 6 3 2 3 2" xfId="21318"/>
    <cellStyle name="40% - Ênfase6 2 6 3 2 4" xfId="21319"/>
    <cellStyle name="40% - Ênfase6 2 6 3 2 5" xfId="21320"/>
    <cellStyle name="40% - Ênfase6 2 6 3 2 6" xfId="48420"/>
    <cellStyle name="40% - Ênfase6 2 6 3 2 7" xfId="52443"/>
    <cellStyle name="40% - Ênfase6 2 6 3 3" xfId="21321"/>
    <cellStyle name="40% - Ênfase6 2 6 3 3 2" xfId="21322"/>
    <cellStyle name="40% - Ênfase6 2 6 3 3 2 2" xfId="21323"/>
    <cellStyle name="40% - Ênfase6 2 6 3 3 3" xfId="21324"/>
    <cellStyle name="40% - Ênfase6 2 6 3 3 4" xfId="21325"/>
    <cellStyle name="40% - Ênfase6 2 6 3 3 5" xfId="53941"/>
    <cellStyle name="40% - Ênfase6 2 6 3 4" xfId="21326"/>
    <cellStyle name="40% - Ênfase6 2 6 3 4 2" xfId="21327"/>
    <cellStyle name="40% - Ênfase6 2 6 3 4 2 2" xfId="21328"/>
    <cellStyle name="40% - Ênfase6 2 6 3 4 3" xfId="21329"/>
    <cellStyle name="40% - Ênfase6 2 6 3 4 4" xfId="21330"/>
    <cellStyle name="40% - Ênfase6 2 6 3 5" xfId="21331"/>
    <cellStyle name="40% - Ênfase6 2 6 3 5 2" xfId="21332"/>
    <cellStyle name="40% - Ênfase6 2 6 3 6" xfId="21333"/>
    <cellStyle name="40% - Ênfase6 2 6 3 7" xfId="21334"/>
    <cellStyle name="40% - Ênfase6 2 6 3 8" xfId="46921"/>
    <cellStyle name="40% - Ênfase6 2 6 3 9" xfId="50944"/>
    <cellStyle name="40% - Ênfase6 2 6 4" xfId="2190"/>
    <cellStyle name="40% - Ênfase6 2 6 4 2" xfId="21335"/>
    <cellStyle name="40% - Ênfase6 2 6 4 2 2" xfId="21336"/>
    <cellStyle name="40% - Ênfase6 2 6 4 2 2 2" xfId="21337"/>
    <cellStyle name="40% - Ênfase6 2 6 4 2 3" xfId="21338"/>
    <cellStyle name="40% - Ênfase6 2 6 4 2 4" xfId="21339"/>
    <cellStyle name="40% - Ênfase6 2 6 4 2 5" xfId="54423"/>
    <cellStyle name="40% - Ênfase6 2 6 4 3" xfId="21340"/>
    <cellStyle name="40% - Ênfase6 2 6 4 3 2" xfId="21341"/>
    <cellStyle name="40% - Ênfase6 2 6 4 4" xfId="21342"/>
    <cellStyle name="40% - Ênfase6 2 6 4 5" xfId="21343"/>
    <cellStyle name="40% - Ênfase6 2 6 4 6" xfId="47403"/>
    <cellStyle name="40% - Ênfase6 2 6 4 7" xfId="51962"/>
    <cellStyle name="40% - Ênfase6 2 6 5" xfId="21344"/>
    <cellStyle name="40% - Ênfase6 2 6 5 2" xfId="21345"/>
    <cellStyle name="40% - Ênfase6 2 6 5 2 2" xfId="21346"/>
    <cellStyle name="40% - Ênfase6 2 6 5 3" xfId="21347"/>
    <cellStyle name="40% - Ênfase6 2 6 5 4" xfId="21348"/>
    <cellStyle name="40% - Ênfase6 2 6 5 5" xfId="52924"/>
    <cellStyle name="40% - Ênfase6 2 6 6" xfId="21349"/>
    <cellStyle name="40% - Ênfase6 2 6 6 2" xfId="21350"/>
    <cellStyle name="40% - Ênfase6 2 6 6 2 2" xfId="21351"/>
    <cellStyle name="40% - Ênfase6 2 6 6 3" xfId="21352"/>
    <cellStyle name="40% - Ênfase6 2 6 6 4" xfId="21353"/>
    <cellStyle name="40% - Ênfase6 2 6 6 5" xfId="49926"/>
    <cellStyle name="40% - Ênfase6 2 6 7" xfId="21354"/>
    <cellStyle name="40% - Ênfase6 2 6 7 2" xfId="21355"/>
    <cellStyle name="40% - Ênfase6 2 6 7 2 2" xfId="21356"/>
    <cellStyle name="40% - Ênfase6 2 6 7 3" xfId="21357"/>
    <cellStyle name="40% - Ênfase6 2 6 7 4" xfId="21358"/>
    <cellStyle name="40% - Ênfase6 2 6 8" xfId="21359"/>
    <cellStyle name="40% - Ênfase6 2 6 8 2" xfId="21360"/>
    <cellStyle name="40% - Ênfase6 2 6 9" xfId="21361"/>
    <cellStyle name="40% - Ênfase6 2 7" xfId="769"/>
    <cellStyle name="40% - Ênfase6 2 7 10" xfId="49013"/>
    <cellStyle name="40% - Ênfase6 2 7 11" xfId="56089"/>
    <cellStyle name="40% - Ênfase6 2 7 2" xfId="2300"/>
    <cellStyle name="40% - Ênfase6 2 7 2 2" xfId="21362"/>
    <cellStyle name="40% - Ênfase6 2 7 2 2 2" xfId="21363"/>
    <cellStyle name="40% - Ênfase6 2 7 2 2 2 2" xfId="21364"/>
    <cellStyle name="40% - Ênfase6 2 7 2 2 3" xfId="21365"/>
    <cellStyle name="40% - Ênfase6 2 7 2 2 4" xfId="21366"/>
    <cellStyle name="40% - Ênfase6 2 7 2 2 5" xfId="54533"/>
    <cellStyle name="40% - Ênfase6 2 7 2 3" xfId="21367"/>
    <cellStyle name="40% - Ênfase6 2 7 2 3 2" xfId="21368"/>
    <cellStyle name="40% - Ênfase6 2 7 2 3 2 2" xfId="21369"/>
    <cellStyle name="40% - Ênfase6 2 7 2 3 3" xfId="21370"/>
    <cellStyle name="40% - Ênfase6 2 7 2 3 4" xfId="21371"/>
    <cellStyle name="40% - Ênfase6 2 7 2 4" xfId="21372"/>
    <cellStyle name="40% - Ênfase6 2 7 2 4 2" xfId="21373"/>
    <cellStyle name="40% - Ênfase6 2 7 2 5" xfId="21374"/>
    <cellStyle name="40% - Ênfase6 2 7 2 6" xfId="21375"/>
    <cellStyle name="40% - Ênfase6 2 7 2 7" xfId="47513"/>
    <cellStyle name="40% - Ênfase6 2 7 2 8" xfId="51054"/>
    <cellStyle name="40% - Ênfase6 2 7 2 9" xfId="57107"/>
    <cellStyle name="40% - Ênfase6 2 7 3" xfId="21376"/>
    <cellStyle name="40% - Ênfase6 2 7 3 2" xfId="21377"/>
    <cellStyle name="40% - Ênfase6 2 7 3 2 2" xfId="21378"/>
    <cellStyle name="40% - Ênfase6 2 7 3 3" xfId="21379"/>
    <cellStyle name="40% - Ênfase6 2 7 3 4" xfId="21380"/>
    <cellStyle name="40% - Ênfase6 2 7 3 5" xfId="53034"/>
    <cellStyle name="40% - Ênfase6 2 7 4" xfId="21381"/>
    <cellStyle name="40% - Ênfase6 2 7 4 2" xfId="21382"/>
    <cellStyle name="40% - Ênfase6 2 7 4 2 2" xfId="21383"/>
    <cellStyle name="40% - Ênfase6 2 7 4 3" xfId="21384"/>
    <cellStyle name="40% - Ênfase6 2 7 4 4" xfId="21385"/>
    <cellStyle name="40% - Ênfase6 2 7 4 5" xfId="50036"/>
    <cellStyle name="40% - Ênfase6 2 7 5" xfId="21386"/>
    <cellStyle name="40% - Ênfase6 2 7 5 2" xfId="21387"/>
    <cellStyle name="40% - Ênfase6 2 7 5 2 2" xfId="21388"/>
    <cellStyle name="40% - Ênfase6 2 7 5 3" xfId="21389"/>
    <cellStyle name="40% - Ênfase6 2 7 5 4" xfId="21390"/>
    <cellStyle name="40% - Ênfase6 2 7 6" xfId="21391"/>
    <cellStyle name="40% - Ênfase6 2 7 6 2" xfId="21392"/>
    <cellStyle name="40% - Ênfase6 2 7 7" xfId="21393"/>
    <cellStyle name="40% - Ênfase6 2 7 8" xfId="21394"/>
    <cellStyle name="40% - Ênfase6 2 7 9" xfId="46014"/>
    <cellStyle name="40% - Ênfase6 2 8" xfId="1250"/>
    <cellStyle name="40% - Ênfase6 2 8 10" xfId="49494"/>
    <cellStyle name="40% - Ênfase6 2 8 11" xfId="56570"/>
    <cellStyle name="40% - Ênfase6 2 8 2" xfId="2781"/>
    <cellStyle name="40% - Ênfase6 2 8 2 2" xfId="21395"/>
    <cellStyle name="40% - Ênfase6 2 8 2 2 2" xfId="21396"/>
    <cellStyle name="40% - Ênfase6 2 8 2 2 2 2" xfId="21397"/>
    <cellStyle name="40% - Ênfase6 2 8 2 2 3" xfId="21398"/>
    <cellStyle name="40% - Ênfase6 2 8 2 2 4" xfId="21399"/>
    <cellStyle name="40% - Ênfase6 2 8 2 2 5" xfId="55014"/>
    <cellStyle name="40% - Ênfase6 2 8 2 3" xfId="21400"/>
    <cellStyle name="40% - Ênfase6 2 8 2 3 2" xfId="21401"/>
    <cellStyle name="40% - Ênfase6 2 8 2 4" xfId="21402"/>
    <cellStyle name="40% - Ênfase6 2 8 2 5" xfId="21403"/>
    <cellStyle name="40% - Ênfase6 2 8 2 6" xfId="47994"/>
    <cellStyle name="40% - Ênfase6 2 8 2 7" xfId="51535"/>
    <cellStyle name="40% - Ênfase6 2 8 2 8" xfId="57588"/>
    <cellStyle name="40% - Ênfase6 2 8 3" xfId="21404"/>
    <cellStyle name="40% - Ênfase6 2 8 3 2" xfId="21405"/>
    <cellStyle name="40% - Ênfase6 2 8 3 2 2" xfId="21406"/>
    <cellStyle name="40% - Ênfase6 2 8 3 3" xfId="21407"/>
    <cellStyle name="40% - Ênfase6 2 8 3 4" xfId="21408"/>
    <cellStyle name="40% - Ênfase6 2 8 3 5" xfId="53515"/>
    <cellStyle name="40% - Ênfase6 2 8 4" xfId="21409"/>
    <cellStyle name="40% - Ênfase6 2 8 4 2" xfId="21410"/>
    <cellStyle name="40% - Ênfase6 2 8 4 2 2" xfId="21411"/>
    <cellStyle name="40% - Ênfase6 2 8 4 3" xfId="21412"/>
    <cellStyle name="40% - Ênfase6 2 8 4 4" xfId="21413"/>
    <cellStyle name="40% - Ênfase6 2 8 4 5" xfId="50517"/>
    <cellStyle name="40% - Ênfase6 2 8 5" xfId="21414"/>
    <cellStyle name="40% - Ênfase6 2 8 5 2" xfId="21415"/>
    <cellStyle name="40% - Ênfase6 2 8 5 2 2" xfId="21416"/>
    <cellStyle name="40% - Ênfase6 2 8 5 3" xfId="21417"/>
    <cellStyle name="40% - Ênfase6 2 8 5 4" xfId="21418"/>
    <cellStyle name="40% - Ênfase6 2 8 6" xfId="21419"/>
    <cellStyle name="40% - Ênfase6 2 8 6 2" xfId="21420"/>
    <cellStyle name="40% - Ênfase6 2 8 7" xfId="21421"/>
    <cellStyle name="40% - Ênfase6 2 8 8" xfId="21422"/>
    <cellStyle name="40% - Ênfase6 2 8 9" xfId="46495"/>
    <cellStyle name="40% - Ênfase6 2 9" xfId="1305"/>
    <cellStyle name="40% - Ênfase6 2 9 10" xfId="56626"/>
    <cellStyle name="40% - Ênfase6 2 9 2" xfId="2836"/>
    <cellStyle name="40% - Ênfase6 2 9 2 2" xfId="21423"/>
    <cellStyle name="40% - Ênfase6 2 9 2 2 2" xfId="21424"/>
    <cellStyle name="40% - Ênfase6 2 9 2 2 2 2" xfId="21425"/>
    <cellStyle name="40% - Ênfase6 2 9 2 2 3" xfId="21426"/>
    <cellStyle name="40% - Ênfase6 2 9 2 2 4" xfId="21427"/>
    <cellStyle name="40% - Ênfase6 2 9 2 2 5" xfId="55069"/>
    <cellStyle name="40% - Ênfase6 2 9 2 3" xfId="21428"/>
    <cellStyle name="40% - Ênfase6 2 9 2 3 2" xfId="21429"/>
    <cellStyle name="40% - Ênfase6 2 9 2 4" xfId="21430"/>
    <cellStyle name="40% - Ênfase6 2 9 2 5" xfId="21431"/>
    <cellStyle name="40% - Ênfase6 2 9 2 6" xfId="48049"/>
    <cellStyle name="40% - Ênfase6 2 9 2 7" xfId="52072"/>
    <cellStyle name="40% - Ênfase6 2 9 3" xfId="21432"/>
    <cellStyle name="40% - Ênfase6 2 9 3 2" xfId="21433"/>
    <cellStyle name="40% - Ênfase6 2 9 3 2 2" xfId="21434"/>
    <cellStyle name="40% - Ênfase6 2 9 3 3" xfId="21435"/>
    <cellStyle name="40% - Ênfase6 2 9 3 4" xfId="21436"/>
    <cellStyle name="40% - Ênfase6 2 9 3 5" xfId="53570"/>
    <cellStyle name="40% - Ênfase6 2 9 4" xfId="21437"/>
    <cellStyle name="40% - Ênfase6 2 9 4 2" xfId="21438"/>
    <cellStyle name="40% - Ênfase6 2 9 4 2 2" xfId="21439"/>
    <cellStyle name="40% - Ênfase6 2 9 4 3" xfId="21440"/>
    <cellStyle name="40% - Ênfase6 2 9 4 4" xfId="21441"/>
    <cellStyle name="40% - Ênfase6 2 9 5" xfId="21442"/>
    <cellStyle name="40% - Ênfase6 2 9 5 2" xfId="21443"/>
    <cellStyle name="40% - Ênfase6 2 9 6" xfId="21444"/>
    <cellStyle name="40% - Ênfase6 2 9 7" xfId="21445"/>
    <cellStyle name="40% - Ênfase6 2 9 8" xfId="46550"/>
    <cellStyle name="40% - Ênfase6 2 9 9" xfId="50572"/>
    <cellStyle name="40% - Ênfase6 20" xfId="21446"/>
    <cellStyle name="40% - Ênfase6 21" xfId="21447"/>
    <cellStyle name="40% - Ênfase6 22" xfId="45495"/>
    <cellStyle name="40% - Ênfase6 23" xfId="48494"/>
    <cellStyle name="40% - Ênfase6 24" xfId="55570"/>
    <cellStyle name="40% - Ênfase6 3" xfId="352"/>
    <cellStyle name="40% - Ênfase6 3 10" xfId="21448"/>
    <cellStyle name="40% - Ênfase6 3 10 2" xfId="21449"/>
    <cellStyle name="40% - Ênfase6 3 10 2 2" xfId="21450"/>
    <cellStyle name="40% - Ênfase6 3 10 3" xfId="21451"/>
    <cellStyle name="40% - Ênfase6 3 10 4" xfId="21452"/>
    <cellStyle name="40% - Ênfase6 3 11" xfId="21453"/>
    <cellStyle name="40% - Ênfase6 3 11 2" xfId="21454"/>
    <cellStyle name="40% - Ênfase6 3 12" xfId="21455"/>
    <cellStyle name="40% - Ênfase6 3 13" xfId="21456"/>
    <cellStyle name="40% - Ênfase6 3 14" xfId="45601"/>
    <cellStyle name="40% - Ênfase6 3 15" xfId="48600"/>
    <cellStyle name="40% - Ênfase6 3 16" xfId="55676"/>
    <cellStyle name="40% - Ênfase6 3 2" xfId="458"/>
    <cellStyle name="40% - Ênfase6 3 2 10" xfId="21457"/>
    <cellStyle name="40% - Ênfase6 3 2 11" xfId="45707"/>
    <cellStyle name="40% - Ênfase6 3 2 12" xfId="48706"/>
    <cellStyle name="40% - Ênfase6 3 2 13" xfId="55782"/>
    <cellStyle name="40% - Ênfase6 3 2 2" xfId="943"/>
    <cellStyle name="40% - Ênfase6 3 2 2 10" xfId="49187"/>
    <cellStyle name="40% - Ênfase6 3 2 2 11" xfId="56263"/>
    <cellStyle name="40% - Ênfase6 3 2 2 2" xfId="2474"/>
    <cellStyle name="40% - Ênfase6 3 2 2 2 2" xfId="21458"/>
    <cellStyle name="40% - Ênfase6 3 2 2 2 2 2" xfId="21459"/>
    <cellStyle name="40% - Ênfase6 3 2 2 2 2 2 2" xfId="21460"/>
    <cellStyle name="40% - Ênfase6 3 2 2 2 2 3" xfId="21461"/>
    <cellStyle name="40% - Ênfase6 3 2 2 2 2 4" xfId="21462"/>
    <cellStyle name="40% - Ênfase6 3 2 2 2 2 5" xfId="54707"/>
    <cellStyle name="40% - Ênfase6 3 2 2 2 3" xfId="21463"/>
    <cellStyle name="40% - Ênfase6 3 2 2 2 3 2" xfId="21464"/>
    <cellStyle name="40% - Ênfase6 3 2 2 2 3 2 2" xfId="21465"/>
    <cellStyle name="40% - Ênfase6 3 2 2 2 3 3" xfId="21466"/>
    <cellStyle name="40% - Ênfase6 3 2 2 2 3 4" xfId="21467"/>
    <cellStyle name="40% - Ênfase6 3 2 2 2 4" xfId="21468"/>
    <cellStyle name="40% - Ênfase6 3 2 2 2 4 2" xfId="21469"/>
    <cellStyle name="40% - Ênfase6 3 2 2 2 5" xfId="21470"/>
    <cellStyle name="40% - Ênfase6 3 2 2 2 6" xfId="21471"/>
    <cellStyle name="40% - Ênfase6 3 2 2 2 7" xfId="47687"/>
    <cellStyle name="40% - Ênfase6 3 2 2 2 8" xfId="51228"/>
    <cellStyle name="40% - Ênfase6 3 2 2 2 9" xfId="57281"/>
    <cellStyle name="40% - Ênfase6 3 2 2 3" xfId="21472"/>
    <cellStyle name="40% - Ênfase6 3 2 2 3 2" xfId="21473"/>
    <cellStyle name="40% - Ênfase6 3 2 2 3 2 2" xfId="21474"/>
    <cellStyle name="40% - Ênfase6 3 2 2 3 3" xfId="21475"/>
    <cellStyle name="40% - Ênfase6 3 2 2 3 4" xfId="21476"/>
    <cellStyle name="40% - Ênfase6 3 2 2 3 5" xfId="53208"/>
    <cellStyle name="40% - Ênfase6 3 2 2 4" xfId="21477"/>
    <cellStyle name="40% - Ênfase6 3 2 2 4 2" xfId="21478"/>
    <cellStyle name="40% - Ênfase6 3 2 2 4 2 2" xfId="21479"/>
    <cellStyle name="40% - Ênfase6 3 2 2 4 3" xfId="21480"/>
    <cellStyle name="40% - Ênfase6 3 2 2 4 4" xfId="21481"/>
    <cellStyle name="40% - Ênfase6 3 2 2 4 5" xfId="50210"/>
    <cellStyle name="40% - Ênfase6 3 2 2 5" xfId="21482"/>
    <cellStyle name="40% - Ênfase6 3 2 2 5 2" xfId="21483"/>
    <cellStyle name="40% - Ênfase6 3 2 2 5 2 2" xfId="21484"/>
    <cellStyle name="40% - Ênfase6 3 2 2 5 3" xfId="21485"/>
    <cellStyle name="40% - Ênfase6 3 2 2 5 4" xfId="21486"/>
    <cellStyle name="40% - Ênfase6 3 2 2 6" xfId="21487"/>
    <cellStyle name="40% - Ênfase6 3 2 2 6 2" xfId="21488"/>
    <cellStyle name="40% - Ênfase6 3 2 2 7" xfId="21489"/>
    <cellStyle name="40% - Ênfase6 3 2 2 8" xfId="21490"/>
    <cellStyle name="40% - Ênfase6 3 2 2 9" xfId="46188"/>
    <cellStyle name="40% - Ênfase6 3 2 3" xfId="1479"/>
    <cellStyle name="40% - Ênfase6 3 2 3 10" xfId="56800"/>
    <cellStyle name="40% - Ênfase6 3 2 3 2" xfId="3010"/>
    <cellStyle name="40% - Ênfase6 3 2 3 2 2" xfId="21491"/>
    <cellStyle name="40% - Ênfase6 3 2 3 2 2 2" xfId="21492"/>
    <cellStyle name="40% - Ênfase6 3 2 3 2 2 2 2" xfId="21493"/>
    <cellStyle name="40% - Ênfase6 3 2 3 2 2 3" xfId="21494"/>
    <cellStyle name="40% - Ênfase6 3 2 3 2 2 4" xfId="21495"/>
    <cellStyle name="40% - Ênfase6 3 2 3 2 2 5" xfId="55243"/>
    <cellStyle name="40% - Ênfase6 3 2 3 2 3" xfId="21496"/>
    <cellStyle name="40% - Ênfase6 3 2 3 2 3 2" xfId="21497"/>
    <cellStyle name="40% - Ênfase6 3 2 3 2 4" xfId="21498"/>
    <cellStyle name="40% - Ênfase6 3 2 3 2 5" xfId="21499"/>
    <cellStyle name="40% - Ênfase6 3 2 3 2 6" xfId="48223"/>
    <cellStyle name="40% - Ênfase6 3 2 3 2 7" xfId="52246"/>
    <cellStyle name="40% - Ênfase6 3 2 3 3" xfId="21500"/>
    <cellStyle name="40% - Ênfase6 3 2 3 3 2" xfId="21501"/>
    <cellStyle name="40% - Ênfase6 3 2 3 3 2 2" xfId="21502"/>
    <cellStyle name="40% - Ênfase6 3 2 3 3 3" xfId="21503"/>
    <cellStyle name="40% - Ênfase6 3 2 3 3 4" xfId="21504"/>
    <cellStyle name="40% - Ênfase6 3 2 3 3 5" xfId="53744"/>
    <cellStyle name="40% - Ênfase6 3 2 3 4" xfId="21505"/>
    <cellStyle name="40% - Ênfase6 3 2 3 4 2" xfId="21506"/>
    <cellStyle name="40% - Ênfase6 3 2 3 4 2 2" xfId="21507"/>
    <cellStyle name="40% - Ênfase6 3 2 3 4 3" xfId="21508"/>
    <cellStyle name="40% - Ênfase6 3 2 3 4 4" xfId="21509"/>
    <cellStyle name="40% - Ênfase6 3 2 3 5" xfId="21510"/>
    <cellStyle name="40% - Ênfase6 3 2 3 5 2" xfId="21511"/>
    <cellStyle name="40% - Ênfase6 3 2 3 6" xfId="21512"/>
    <cellStyle name="40% - Ênfase6 3 2 3 7" xfId="21513"/>
    <cellStyle name="40% - Ênfase6 3 2 3 8" xfId="46724"/>
    <cellStyle name="40% - Ênfase6 3 2 3 9" xfId="50747"/>
    <cellStyle name="40% - Ênfase6 3 2 4" xfId="1993"/>
    <cellStyle name="40% - Ênfase6 3 2 4 2" xfId="21514"/>
    <cellStyle name="40% - Ênfase6 3 2 4 2 2" xfId="21515"/>
    <cellStyle name="40% - Ênfase6 3 2 4 2 2 2" xfId="21516"/>
    <cellStyle name="40% - Ênfase6 3 2 4 2 3" xfId="21517"/>
    <cellStyle name="40% - Ênfase6 3 2 4 2 4" xfId="21518"/>
    <cellStyle name="40% - Ênfase6 3 2 4 2 5" xfId="54226"/>
    <cellStyle name="40% - Ênfase6 3 2 4 3" xfId="21519"/>
    <cellStyle name="40% - Ênfase6 3 2 4 3 2" xfId="21520"/>
    <cellStyle name="40% - Ênfase6 3 2 4 4" xfId="21521"/>
    <cellStyle name="40% - Ênfase6 3 2 4 5" xfId="21522"/>
    <cellStyle name="40% - Ênfase6 3 2 4 6" xfId="47206"/>
    <cellStyle name="40% - Ênfase6 3 2 4 7" xfId="51765"/>
    <cellStyle name="40% - Ênfase6 3 2 5" xfId="21523"/>
    <cellStyle name="40% - Ênfase6 3 2 5 2" xfId="21524"/>
    <cellStyle name="40% - Ênfase6 3 2 5 2 2" xfId="21525"/>
    <cellStyle name="40% - Ênfase6 3 2 5 3" xfId="21526"/>
    <cellStyle name="40% - Ênfase6 3 2 5 4" xfId="21527"/>
    <cellStyle name="40% - Ênfase6 3 2 5 5" xfId="52727"/>
    <cellStyle name="40% - Ênfase6 3 2 6" xfId="21528"/>
    <cellStyle name="40% - Ênfase6 3 2 6 2" xfId="21529"/>
    <cellStyle name="40% - Ênfase6 3 2 6 2 2" xfId="21530"/>
    <cellStyle name="40% - Ênfase6 3 2 6 3" xfId="21531"/>
    <cellStyle name="40% - Ênfase6 3 2 6 4" xfId="21532"/>
    <cellStyle name="40% - Ênfase6 3 2 6 5" xfId="49729"/>
    <cellStyle name="40% - Ênfase6 3 2 7" xfId="21533"/>
    <cellStyle name="40% - Ênfase6 3 2 7 2" xfId="21534"/>
    <cellStyle name="40% - Ênfase6 3 2 7 2 2" xfId="21535"/>
    <cellStyle name="40% - Ênfase6 3 2 7 3" xfId="21536"/>
    <cellStyle name="40% - Ênfase6 3 2 7 4" xfId="21537"/>
    <cellStyle name="40% - Ênfase6 3 2 8" xfId="21538"/>
    <cellStyle name="40% - Ênfase6 3 2 8 2" xfId="21539"/>
    <cellStyle name="40% - Ênfase6 3 2 9" xfId="21540"/>
    <cellStyle name="40% - Ênfase6 3 3" xfId="564"/>
    <cellStyle name="40% - Ênfase6 3 3 10" xfId="21541"/>
    <cellStyle name="40% - Ênfase6 3 3 11" xfId="45813"/>
    <cellStyle name="40% - Ênfase6 3 3 12" xfId="48812"/>
    <cellStyle name="40% - Ênfase6 3 3 13" xfId="55888"/>
    <cellStyle name="40% - Ênfase6 3 3 2" xfId="1049"/>
    <cellStyle name="40% - Ênfase6 3 3 2 10" xfId="49293"/>
    <cellStyle name="40% - Ênfase6 3 3 2 11" xfId="56369"/>
    <cellStyle name="40% - Ênfase6 3 3 2 2" xfId="2580"/>
    <cellStyle name="40% - Ênfase6 3 3 2 2 2" xfId="21542"/>
    <cellStyle name="40% - Ênfase6 3 3 2 2 2 2" xfId="21543"/>
    <cellStyle name="40% - Ênfase6 3 3 2 2 2 2 2" xfId="21544"/>
    <cellStyle name="40% - Ênfase6 3 3 2 2 2 3" xfId="21545"/>
    <cellStyle name="40% - Ênfase6 3 3 2 2 2 4" xfId="21546"/>
    <cellStyle name="40% - Ênfase6 3 3 2 2 2 5" xfId="54813"/>
    <cellStyle name="40% - Ênfase6 3 3 2 2 3" xfId="21547"/>
    <cellStyle name="40% - Ênfase6 3 3 2 2 3 2" xfId="21548"/>
    <cellStyle name="40% - Ênfase6 3 3 2 2 3 2 2" xfId="21549"/>
    <cellStyle name="40% - Ênfase6 3 3 2 2 3 3" xfId="21550"/>
    <cellStyle name="40% - Ênfase6 3 3 2 2 3 4" xfId="21551"/>
    <cellStyle name="40% - Ênfase6 3 3 2 2 4" xfId="21552"/>
    <cellStyle name="40% - Ênfase6 3 3 2 2 4 2" xfId="21553"/>
    <cellStyle name="40% - Ênfase6 3 3 2 2 5" xfId="21554"/>
    <cellStyle name="40% - Ênfase6 3 3 2 2 6" xfId="21555"/>
    <cellStyle name="40% - Ênfase6 3 3 2 2 7" xfId="47793"/>
    <cellStyle name="40% - Ênfase6 3 3 2 2 8" xfId="51334"/>
    <cellStyle name="40% - Ênfase6 3 3 2 2 9" xfId="57387"/>
    <cellStyle name="40% - Ênfase6 3 3 2 3" xfId="21556"/>
    <cellStyle name="40% - Ênfase6 3 3 2 3 2" xfId="21557"/>
    <cellStyle name="40% - Ênfase6 3 3 2 3 2 2" xfId="21558"/>
    <cellStyle name="40% - Ênfase6 3 3 2 3 3" xfId="21559"/>
    <cellStyle name="40% - Ênfase6 3 3 2 3 4" xfId="21560"/>
    <cellStyle name="40% - Ênfase6 3 3 2 3 5" xfId="53314"/>
    <cellStyle name="40% - Ênfase6 3 3 2 4" xfId="21561"/>
    <cellStyle name="40% - Ênfase6 3 3 2 4 2" xfId="21562"/>
    <cellStyle name="40% - Ênfase6 3 3 2 4 2 2" xfId="21563"/>
    <cellStyle name="40% - Ênfase6 3 3 2 4 3" xfId="21564"/>
    <cellStyle name="40% - Ênfase6 3 3 2 4 4" xfId="21565"/>
    <cellStyle name="40% - Ênfase6 3 3 2 4 5" xfId="50316"/>
    <cellStyle name="40% - Ênfase6 3 3 2 5" xfId="21566"/>
    <cellStyle name="40% - Ênfase6 3 3 2 5 2" xfId="21567"/>
    <cellStyle name="40% - Ênfase6 3 3 2 5 2 2" xfId="21568"/>
    <cellStyle name="40% - Ênfase6 3 3 2 5 3" xfId="21569"/>
    <cellStyle name="40% - Ênfase6 3 3 2 5 4" xfId="21570"/>
    <cellStyle name="40% - Ênfase6 3 3 2 6" xfId="21571"/>
    <cellStyle name="40% - Ênfase6 3 3 2 6 2" xfId="21572"/>
    <cellStyle name="40% - Ênfase6 3 3 2 7" xfId="21573"/>
    <cellStyle name="40% - Ênfase6 3 3 2 8" xfId="21574"/>
    <cellStyle name="40% - Ênfase6 3 3 2 9" xfId="46294"/>
    <cellStyle name="40% - Ênfase6 3 3 3" xfId="1585"/>
    <cellStyle name="40% - Ênfase6 3 3 3 10" xfId="56906"/>
    <cellStyle name="40% - Ênfase6 3 3 3 2" xfId="3116"/>
    <cellStyle name="40% - Ênfase6 3 3 3 2 2" xfId="21575"/>
    <cellStyle name="40% - Ênfase6 3 3 3 2 2 2" xfId="21576"/>
    <cellStyle name="40% - Ênfase6 3 3 3 2 2 2 2" xfId="21577"/>
    <cellStyle name="40% - Ênfase6 3 3 3 2 2 3" xfId="21578"/>
    <cellStyle name="40% - Ênfase6 3 3 3 2 2 4" xfId="21579"/>
    <cellStyle name="40% - Ênfase6 3 3 3 2 2 5" xfId="55349"/>
    <cellStyle name="40% - Ênfase6 3 3 3 2 3" xfId="21580"/>
    <cellStyle name="40% - Ênfase6 3 3 3 2 3 2" xfId="21581"/>
    <cellStyle name="40% - Ênfase6 3 3 3 2 4" xfId="21582"/>
    <cellStyle name="40% - Ênfase6 3 3 3 2 5" xfId="21583"/>
    <cellStyle name="40% - Ênfase6 3 3 3 2 6" xfId="48329"/>
    <cellStyle name="40% - Ênfase6 3 3 3 2 7" xfId="52352"/>
    <cellStyle name="40% - Ênfase6 3 3 3 3" xfId="21584"/>
    <cellStyle name="40% - Ênfase6 3 3 3 3 2" xfId="21585"/>
    <cellStyle name="40% - Ênfase6 3 3 3 3 2 2" xfId="21586"/>
    <cellStyle name="40% - Ênfase6 3 3 3 3 3" xfId="21587"/>
    <cellStyle name="40% - Ênfase6 3 3 3 3 4" xfId="21588"/>
    <cellStyle name="40% - Ênfase6 3 3 3 3 5" xfId="53850"/>
    <cellStyle name="40% - Ênfase6 3 3 3 4" xfId="21589"/>
    <cellStyle name="40% - Ênfase6 3 3 3 4 2" xfId="21590"/>
    <cellStyle name="40% - Ênfase6 3 3 3 4 2 2" xfId="21591"/>
    <cellStyle name="40% - Ênfase6 3 3 3 4 3" xfId="21592"/>
    <cellStyle name="40% - Ênfase6 3 3 3 4 4" xfId="21593"/>
    <cellStyle name="40% - Ênfase6 3 3 3 5" xfId="21594"/>
    <cellStyle name="40% - Ênfase6 3 3 3 5 2" xfId="21595"/>
    <cellStyle name="40% - Ênfase6 3 3 3 6" xfId="21596"/>
    <cellStyle name="40% - Ênfase6 3 3 3 7" xfId="21597"/>
    <cellStyle name="40% - Ênfase6 3 3 3 8" xfId="46830"/>
    <cellStyle name="40% - Ênfase6 3 3 3 9" xfId="50853"/>
    <cellStyle name="40% - Ênfase6 3 3 4" xfId="2099"/>
    <cellStyle name="40% - Ênfase6 3 3 4 2" xfId="21598"/>
    <cellStyle name="40% - Ênfase6 3 3 4 2 2" xfId="21599"/>
    <cellStyle name="40% - Ênfase6 3 3 4 2 2 2" xfId="21600"/>
    <cellStyle name="40% - Ênfase6 3 3 4 2 3" xfId="21601"/>
    <cellStyle name="40% - Ênfase6 3 3 4 2 4" xfId="21602"/>
    <cellStyle name="40% - Ênfase6 3 3 4 2 5" xfId="54332"/>
    <cellStyle name="40% - Ênfase6 3 3 4 3" xfId="21603"/>
    <cellStyle name="40% - Ênfase6 3 3 4 3 2" xfId="21604"/>
    <cellStyle name="40% - Ênfase6 3 3 4 4" xfId="21605"/>
    <cellStyle name="40% - Ênfase6 3 3 4 5" xfId="21606"/>
    <cellStyle name="40% - Ênfase6 3 3 4 6" xfId="47312"/>
    <cellStyle name="40% - Ênfase6 3 3 4 7" xfId="51871"/>
    <cellStyle name="40% - Ênfase6 3 3 5" xfId="21607"/>
    <cellStyle name="40% - Ênfase6 3 3 5 2" xfId="21608"/>
    <cellStyle name="40% - Ênfase6 3 3 5 2 2" xfId="21609"/>
    <cellStyle name="40% - Ênfase6 3 3 5 3" xfId="21610"/>
    <cellStyle name="40% - Ênfase6 3 3 5 4" xfId="21611"/>
    <cellStyle name="40% - Ênfase6 3 3 5 5" xfId="52833"/>
    <cellStyle name="40% - Ênfase6 3 3 6" xfId="21612"/>
    <cellStyle name="40% - Ênfase6 3 3 6 2" xfId="21613"/>
    <cellStyle name="40% - Ênfase6 3 3 6 2 2" xfId="21614"/>
    <cellStyle name="40% - Ênfase6 3 3 6 3" xfId="21615"/>
    <cellStyle name="40% - Ênfase6 3 3 6 4" xfId="21616"/>
    <cellStyle name="40% - Ênfase6 3 3 6 5" xfId="49835"/>
    <cellStyle name="40% - Ênfase6 3 3 7" xfId="21617"/>
    <cellStyle name="40% - Ênfase6 3 3 7 2" xfId="21618"/>
    <cellStyle name="40% - Ênfase6 3 3 7 2 2" xfId="21619"/>
    <cellStyle name="40% - Ênfase6 3 3 7 3" xfId="21620"/>
    <cellStyle name="40% - Ênfase6 3 3 7 4" xfId="21621"/>
    <cellStyle name="40% - Ênfase6 3 3 8" xfId="21622"/>
    <cellStyle name="40% - Ênfase6 3 3 8 2" xfId="21623"/>
    <cellStyle name="40% - Ênfase6 3 3 9" xfId="21624"/>
    <cellStyle name="40% - Ênfase6 3 4" xfId="674"/>
    <cellStyle name="40% - Ênfase6 3 4 10" xfId="21625"/>
    <cellStyle name="40% - Ênfase6 3 4 11" xfId="45921"/>
    <cellStyle name="40% - Ênfase6 3 4 12" xfId="48920"/>
    <cellStyle name="40% - Ênfase6 3 4 13" xfId="55996"/>
    <cellStyle name="40% - Ênfase6 3 4 2" xfId="1157"/>
    <cellStyle name="40% - Ênfase6 3 4 2 10" xfId="49401"/>
    <cellStyle name="40% - Ênfase6 3 4 2 11" xfId="56477"/>
    <cellStyle name="40% - Ênfase6 3 4 2 2" xfId="2688"/>
    <cellStyle name="40% - Ênfase6 3 4 2 2 2" xfId="21626"/>
    <cellStyle name="40% - Ênfase6 3 4 2 2 2 2" xfId="21627"/>
    <cellStyle name="40% - Ênfase6 3 4 2 2 2 2 2" xfId="21628"/>
    <cellStyle name="40% - Ênfase6 3 4 2 2 2 3" xfId="21629"/>
    <cellStyle name="40% - Ênfase6 3 4 2 2 2 4" xfId="21630"/>
    <cellStyle name="40% - Ênfase6 3 4 2 2 2 5" xfId="54921"/>
    <cellStyle name="40% - Ênfase6 3 4 2 2 3" xfId="21631"/>
    <cellStyle name="40% - Ênfase6 3 4 2 2 3 2" xfId="21632"/>
    <cellStyle name="40% - Ênfase6 3 4 2 2 3 2 2" xfId="21633"/>
    <cellStyle name="40% - Ênfase6 3 4 2 2 3 3" xfId="21634"/>
    <cellStyle name="40% - Ênfase6 3 4 2 2 3 4" xfId="21635"/>
    <cellStyle name="40% - Ênfase6 3 4 2 2 4" xfId="21636"/>
    <cellStyle name="40% - Ênfase6 3 4 2 2 4 2" xfId="21637"/>
    <cellStyle name="40% - Ênfase6 3 4 2 2 5" xfId="21638"/>
    <cellStyle name="40% - Ênfase6 3 4 2 2 6" xfId="21639"/>
    <cellStyle name="40% - Ênfase6 3 4 2 2 7" xfId="47901"/>
    <cellStyle name="40% - Ênfase6 3 4 2 2 8" xfId="51442"/>
    <cellStyle name="40% - Ênfase6 3 4 2 2 9" xfId="57495"/>
    <cellStyle name="40% - Ênfase6 3 4 2 3" xfId="21640"/>
    <cellStyle name="40% - Ênfase6 3 4 2 3 2" xfId="21641"/>
    <cellStyle name="40% - Ênfase6 3 4 2 3 2 2" xfId="21642"/>
    <cellStyle name="40% - Ênfase6 3 4 2 3 3" xfId="21643"/>
    <cellStyle name="40% - Ênfase6 3 4 2 3 4" xfId="21644"/>
    <cellStyle name="40% - Ênfase6 3 4 2 3 5" xfId="53422"/>
    <cellStyle name="40% - Ênfase6 3 4 2 4" xfId="21645"/>
    <cellStyle name="40% - Ênfase6 3 4 2 4 2" xfId="21646"/>
    <cellStyle name="40% - Ênfase6 3 4 2 4 2 2" xfId="21647"/>
    <cellStyle name="40% - Ênfase6 3 4 2 4 3" xfId="21648"/>
    <cellStyle name="40% - Ênfase6 3 4 2 4 4" xfId="21649"/>
    <cellStyle name="40% - Ênfase6 3 4 2 4 5" xfId="50424"/>
    <cellStyle name="40% - Ênfase6 3 4 2 5" xfId="21650"/>
    <cellStyle name="40% - Ênfase6 3 4 2 5 2" xfId="21651"/>
    <cellStyle name="40% - Ênfase6 3 4 2 5 2 2" xfId="21652"/>
    <cellStyle name="40% - Ênfase6 3 4 2 5 3" xfId="21653"/>
    <cellStyle name="40% - Ênfase6 3 4 2 5 4" xfId="21654"/>
    <cellStyle name="40% - Ênfase6 3 4 2 6" xfId="21655"/>
    <cellStyle name="40% - Ênfase6 3 4 2 6 2" xfId="21656"/>
    <cellStyle name="40% - Ênfase6 3 4 2 7" xfId="21657"/>
    <cellStyle name="40% - Ênfase6 3 4 2 8" xfId="21658"/>
    <cellStyle name="40% - Ênfase6 3 4 2 9" xfId="46402"/>
    <cellStyle name="40% - Ênfase6 3 4 3" xfId="1693"/>
    <cellStyle name="40% - Ênfase6 3 4 3 10" xfId="57014"/>
    <cellStyle name="40% - Ênfase6 3 4 3 2" xfId="3224"/>
    <cellStyle name="40% - Ênfase6 3 4 3 2 2" xfId="21659"/>
    <cellStyle name="40% - Ênfase6 3 4 3 2 2 2" xfId="21660"/>
    <cellStyle name="40% - Ênfase6 3 4 3 2 2 2 2" xfId="21661"/>
    <cellStyle name="40% - Ênfase6 3 4 3 2 2 3" xfId="21662"/>
    <cellStyle name="40% - Ênfase6 3 4 3 2 2 4" xfId="21663"/>
    <cellStyle name="40% - Ênfase6 3 4 3 2 2 5" xfId="55457"/>
    <cellStyle name="40% - Ênfase6 3 4 3 2 3" xfId="21664"/>
    <cellStyle name="40% - Ênfase6 3 4 3 2 3 2" xfId="21665"/>
    <cellStyle name="40% - Ênfase6 3 4 3 2 4" xfId="21666"/>
    <cellStyle name="40% - Ênfase6 3 4 3 2 5" xfId="21667"/>
    <cellStyle name="40% - Ênfase6 3 4 3 2 6" xfId="48437"/>
    <cellStyle name="40% - Ênfase6 3 4 3 2 7" xfId="52460"/>
    <cellStyle name="40% - Ênfase6 3 4 3 3" xfId="21668"/>
    <cellStyle name="40% - Ênfase6 3 4 3 3 2" xfId="21669"/>
    <cellStyle name="40% - Ênfase6 3 4 3 3 2 2" xfId="21670"/>
    <cellStyle name="40% - Ênfase6 3 4 3 3 3" xfId="21671"/>
    <cellStyle name="40% - Ênfase6 3 4 3 3 4" xfId="21672"/>
    <cellStyle name="40% - Ênfase6 3 4 3 3 5" xfId="53958"/>
    <cellStyle name="40% - Ênfase6 3 4 3 4" xfId="21673"/>
    <cellStyle name="40% - Ênfase6 3 4 3 4 2" xfId="21674"/>
    <cellStyle name="40% - Ênfase6 3 4 3 4 2 2" xfId="21675"/>
    <cellStyle name="40% - Ênfase6 3 4 3 4 3" xfId="21676"/>
    <cellStyle name="40% - Ênfase6 3 4 3 4 4" xfId="21677"/>
    <cellStyle name="40% - Ênfase6 3 4 3 5" xfId="21678"/>
    <cellStyle name="40% - Ênfase6 3 4 3 5 2" xfId="21679"/>
    <cellStyle name="40% - Ênfase6 3 4 3 6" xfId="21680"/>
    <cellStyle name="40% - Ênfase6 3 4 3 7" xfId="21681"/>
    <cellStyle name="40% - Ênfase6 3 4 3 8" xfId="46938"/>
    <cellStyle name="40% - Ênfase6 3 4 3 9" xfId="50961"/>
    <cellStyle name="40% - Ênfase6 3 4 4" xfId="2207"/>
    <cellStyle name="40% - Ênfase6 3 4 4 2" xfId="21682"/>
    <cellStyle name="40% - Ênfase6 3 4 4 2 2" xfId="21683"/>
    <cellStyle name="40% - Ênfase6 3 4 4 2 2 2" xfId="21684"/>
    <cellStyle name="40% - Ênfase6 3 4 4 2 3" xfId="21685"/>
    <cellStyle name="40% - Ênfase6 3 4 4 2 4" xfId="21686"/>
    <cellStyle name="40% - Ênfase6 3 4 4 2 5" xfId="54440"/>
    <cellStyle name="40% - Ênfase6 3 4 4 3" xfId="21687"/>
    <cellStyle name="40% - Ênfase6 3 4 4 3 2" xfId="21688"/>
    <cellStyle name="40% - Ênfase6 3 4 4 4" xfId="21689"/>
    <cellStyle name="40% - Ênfase6 3 4 4 5" xfId="21690"/>
    <cellStyle name="40% - Ênfase6 3 4 4 6" xfId="47420"/>
    <cellStyle name="40% - Ênfase6 3 4 4 7" xfId="51979"/>
    <cellStyle name="40% - Ênfase6 3 4 5" xfId="21691"/>
    <cellStyle name="40% - Ênfase6 3 4 5 2" xfId="21692"/>
    <cellStyle name="40% - Ênfase6 3 4 5 2 2" xfId="21693"/>
    <cellStyle name="40% - Ênfase6 3 4 5 3" xfId="21694"/>
    <cellStyle name="40% - Ênfase6 3 4 5 4" xfId="21695"/>
    <cellStyle name="40% - Ênfase6 3 4 5 5" xfId="52941"/>
    <cellStyle name="40% - Ênfase6 3 4 6" xfId="21696"/>
    <cellStyle name="40% - Ênfase6 3 4 6 2" xfId="21697"/>
    <cellStyle name="40% - Ênfase6 3 4 6 2 2" xfId="21698"/>
    <cellStyle name="40% - Ênfase6 3 4 6 3" xfId="21699"/>
    <cellStyle name="40% - Ênfase6 3 4 6 4" xfId="21700"/>
    <cellStyle name="40% - Ênfase6 3 4 6 5" xfId="49943"/>
    <cellStyle name="40% - Ênfase6 3 4 7" xfId="21701"/>
    <cellStyle name="40% - Ênfase6 3 4 7 2" xfId="21702"/>
    <cellStyle name="40% - Ênfase6 3 4 7 2 2" xfId="21703"/>
    <cellStyle name="40% - Ênfase6 3 4 7 3" xfId="21704"/>
    <cellStyle name="40% - Ênfase6 3 4 7 4" xfId="21705"/>
    <cellStyle name="40% - Ênfase6 3 4 8" xfId="21706"/>
    <cellStyle name="40% - Ênfase6 3 4 8 2" xfId="21707"/>
    <cellStyle name="40% - Ênfase6 3 4 9" xfId="21708"/>
    <cellStyle name="40% - Ênfase6 3 5" xfId="837"/>
    <cellStyle name="40% - Ênfase6 3 5 10" xfId="49081"/>
    <cellStyle name="40% - Ênfase6 3 5 11" xfId="56157"/>
    <cellStyle name="40% - Ênfase6 3 5 2" xfId="2368"/>
    <cellStyle name="40% - Ênfase6 3 5 2 2" xfId="21709"/>
    <cellStyle name="40% - Ênfase6 3 5 2 2 2" xfId="21710"/>
    <cellStyle name="40% - Ênfase6 3 5 2 2 2 2" xfId="21711"/>
    <cellStyle name="40% - Ênfase6 3 5 2 2 3" xfId="21712"/>
    <cellStyle name="40% - Ênfase6 3 5 2 2 4" xfId="21713"/>
    <cellStyle name="40% - Ênfase6 3 5 2 2 5" xfId="54601"/>
    <cellStyle name="40% - Ênfase6 3 5 2 3" xfId="21714"/>
    <cellStyle name="40% - Ênfase6 3 5 2 3 2" xfId="21715"/>
    <cellStyle name="40% - Ênfase6 3 5 2 3 2 2" xfId="21716"/>
    <cellStyle name="40% - Ênfase6 3 5 2 3 3" xfId="21717"/>
    <cellStyle name="40% - Ênfase6 3 5 2 3 4" xfId="21718"/>
    <cellStyle name="40% - Ênfase6 3 5 2 4" xfId="21719"/>
    <cellStyle name="40% - Ênfase6 3 5 2 4 2" xfId="21720"/>
    <cellStyle name="40% - Ênfase6 3 5 2 5" xfId="21721"/>
    <cellStyle name="40% - Ênfase6 3 5 2 6" xfId="21722"/>
    <cellStyle name="40% - Ênfase6 3 5 2 7" xfId="47581"/>
    <cellStyle name="40% - Ênfase6 3 5 2 8" xfId="51122"/>
    <cellStyle name="40% - Ênfase6 3 5 2 9" xfId="57175"/>
    <cellStyle name="40% - Ênfase6 3 5 3" xfId="21723"/>
    <cellStyle name="40% - Ênfase6 3 5 3 2" xfId="21724"/>
    <cellStyle name="40% - Ênfase6 3 5 3 2 2" xfId="21725"/>
    <cellStyle name="40% - Ênfase6 3 5 3 3" xfId="21726"/>
    <cellStyle name="40% - Ênfase6 3 5 3 4" xfId="21727"/>
    <cellStyle name="40% - Ênfase6 3 5 3 5" xfId="53102"/>
    <cellStyle name="40% - Ênfase6 3 5 4" xfId="21728"/>
    <cellStyle name="40% - Ênfase6 3 5 4 2" xfId="21729"/>
    <cellStyle name="40% - Ênfase6 3 5 4 2 2" xfId="21730"/>
    <cellStyle name="40% - Ênfase6 3 5 4 3" xfId="21731"/>
    <cellStyle name="40% - Ênfase6 3 5 4 4" xfId="21732"/>
    <cellStyle name="40% - Ênfase6 3 5 4 5" xfId="50104"/>
    <cellStyle name="40% - Ênfase6 3 5 5" xfId="21733"/>
    <cellStyle name="40% - Ênfase6 3 5 5 2" xfId="21734"/>
    <cellStyle name="40% - Ênfase6 3 5 5 2 2" xfId="21735"/>
    <cellStyle name="40% - Ênfase6 3 5 5 3" xfId="21736"/>
    <cellStyle name="40% - Ênfase6 3 5 5 4" xfId="21737"/>
    <cellStyle name="40% - Ênfase6 3 5 6" xfId="21738"/>
    <cellStyle name="40% - Ênfase6 3 5 6 2" xfId="21739"/>
    <cellStyle name="40% - Ênfase6 3 5 7" xfId="21740"/>
    <cellStyle name="40% - Ênfase6 3 5 8" xfId="21741"/>
    <cellStyle name="40% - Ênfase6 3 5 9" xfId="46082"/>
    <cellStyle name="40% - Ênfase6 3 6" xfId="1373"/>
    <cellStyle name="40% - Ênfase6 3 6 10" xfId="56694"/>
    <cellStyle name="40% - Ênfase6 3 6 2" xfId="2904"/>
    <cellStyle name="40% - Ênfase6 3 6 2 2" xfId="21742"/>
    <cellStyle name="40% - Ênfase6 3 6 2 2 2" xfId="21743"/>
    <cellStyle name="40% - Ênfase6 3 6 2 2 2 2" xfId="21744"/>
    <cellStyle name="40% - Ênfase6 3 6 2 2 3" xfId="21745"/>
    <cellStyle name="40% - Ênfase6 3 6 2 2 4" xfId="21746"/>
    <cellStyle name="40% - Ênfase6 3 6 2 2 5" xfId="55137"/>
    <cellStyle name="40% - Ênfase6 3 6 2 3" xfId="21747"/>
    <cellStyle name="40% - Ênfase6 3 6 2 3 2" xfId="21748"/>
    <cellStyle name="40% - Ênfase6 3 6 2 4" xfId="21749"/>
    <cellStyle name="40% - Ênfase6 3 6 2 5" xfId="21750"/>
    <cellStyle name="40% - Ênfase6 3 6 2 6" xfId="48117"/>
    <cellStyle name="40% - Ênfase6 3 6 2 7" xfId="52140"/>
    <cellStyle name="40% - Ênfase6 3 6 3" xfId="21751"/>
    <cellStyle name="40% - Ênfase6 3 6 3 2" xfId="21752"/>
    <cellStyle name="40% - Ênfase6 3 6 3 2 2" xfId="21753"/>
    <cellStyle name="40% - Ênfase6 3 6 3 3" xfId="21754"/>
    <cellStyle name="40% - Ênfase6 3 6 3 4" xfId="21755"/>
    <cellStyle name="40% - Ênfase6 3 6 3 5" xfId="53638"/>
    <cellStyle name="40% - Ênfase6 3 6 4" xfId="21756"/>
    <cellStyle name="40% - Ênfase6 3 6 4 2" xfId="21757"/>
    <cellStyle name="40% - Ênfase6 3 6 4 2 2" xfId="21758"/>
    <cellStyle name="40% - Ênfase6 3 6 4 3" xfId="21759"/>
    <cellStyle name="40% - Ênfase6 3 6 4 4" xfId="21760"/>
    <cellStyle name="40% - Ênfase6 3 6 5" xfId="21761"/>
    <cellStyle name="40% - Ênfase6 3 6 5 2" xfId="21762"/>
    <cellStyle name="40% - Ênfase6 3 6 6" xfId="21763"/>
    <cellStyle name="40% - Ênfase6 3 6 7" xfId="21764"/>
    <cellStyle name="40% - Ênfase6 3 6 8" xfId="46618"/>
    <cellStyle name="40% - Ênfase6 3 6 9" xfId="50641"/>
    <cellStyle name="40% - Ênfase6 3 7" xfId="1887"/>
    <cellStyle name="40% - Ênfase6 3 7 2" xfId="21765"/>
    <cellStyle name="40% - Ênfase6 3 7 2 2" xfId="21766"/>
    <cellStyle name="40% - Ênfase6 3 7 2 2 2" xfId="21767"/>
    <cellStyle name="40% - Ênfase6 3 7 2 3" xfId="21768"/>
    <cellStyle name="40% - Ênfase6 3 7 2 4" xfId="21769"/>
    <cellStyle name="40% - Ênfase6 3 7 2 5" xfId="54120"/>
    <cellStyle name="40% - Ênfase6 3 7 3" xfId="21770"/>
    <cellStyle name="40% - Ênfase6 3 7 3 2" xfId="21771"/>
    <cellStyle name="40% - Ênfase6 3 7 4" xfId="21772"/>
    <cellStyle name="40% - Ênfase6 3 7 5" xfId="21773"/>
    <cellStyle name="40% - Ênfase6 3 7 6" xfId="47100"/>
    <cellStyle name="40% - Ênfase6 3 7 7" xfId="51659"/>
    <cellStyle name="40% - Ênfase6 3 8" xfId="21774"/>
    <cellStyle name="40% - Ênfase6 3 8 2" xfId="21775"/>
    <cellStyle name="40% - Ênfase6 3 8 2 2" xfId="21776"/>
    <cellStyle name="40% - Ênfase6 3 8 3" xfId="21777"/>
    <cellStyle name="40% - Ênfase6 3 8 4" xfId="21778"/>
    <cellStyle name="40% - Ênfase6 3 8 5" xfId="52621"/>
    <cellStyle name="40% - Ênfase6 3 9" xfId="21779"/>
    <cellStyle name="40% - Ênfase6 3 9 2" xfId="21780"/>
    <cellStyle name="40% - Ênfase6 3 9 2 2" xfId="21781"/>
    <cellStyle name="40% - Ênfase6 3 9 3" xfId="21782"/>
    <cellStyle name="40% - Ênfase6 3 9 4" xfId="21783"/>
    <cellStyle name="40% - Ênfase6 3 9 5" xfId="49623"/>
    <cellStyle name="40% - Ênfase6 4" xfId="299"/>
    <cellStyle name="40% - Ênfase6 4 10" xfId="21784"/>
    <cellStyle name="40% - Ênfase6 4 11" xfId="45548"/>
    <cellStyle name="40% - Ênfase6 4 12" xfId="48547"/>
    <cellStyle name="40% - Ênfase6 4 13" xfId="55623"/>
    <cellStyle name="40% - Ênfase6 4 2" xfId="784"/>
    <cellStyle name="40% - Ênfase6 4 2 10" xfId="49028"/>
    <cellStyle name="40% - Ênfase6 4 2 11" xfId="56104"/>
    <cellStyle name="40% - Ênfase6 4 2 2" xfId="2315"/>
    <cellStyle name="40% - Ênfase6 4 2 2 2" xfId="21785"/>
    <cellStyle name="40% - Ênfase6 4 2 2 2 2" xfId="21786"/>
    <cellStyle name="40% - Ênfase6 4 2 2 2 2 2" xfId="21787"/>
    <cellStyle name="40% - Ênfase6 4 2 2 2 3" xfId="21788"/>
    <cellStyle name="40% - Ênfase6 4 2 2 2 4" xfId="21789"/>
    <cellStyle name="40% - Ênfase6 4 2 2 2 5" xfId="54548"/>
    <cellStyle name="40% - Ênfase6 4 2 2 3" xfId="21790"/>
    <cellStyle name="40% - Ênfase6 4 2 2 3 2" xfId="21791"/>
    <cellStyle name="40% - Ênfase6 4 2 2 3 2 2" xfId="21792"/>
    <cellStyle name="40% - Ênfase6 4 2 2 3 3" xfId="21793"/>
    <cellStyle name="40% - Ênfase6 4 2 2 3 4" xfId="21794"/>
    <cellStyle name="40% - Ênfase6 4 2 2 4" xfId="21795"/>
    <cellStyle name="40% - Ênfase6 4 2 2 4 2" xfId="21796"/>
    <cellStyle name="40% - Ênfase6 4 2 2 5" xfId="21797"/>
    <cellStyle name="40% - Ênfase6 4 2 2 6" xfId="21798"/>
    <cellStyle name="40% - Ênfase6 4 2 2 7" xfId="47528"/>
    <cellStyle name="40% - Ênfase6 4 2 2 8" xfId="51069"/>
    <cellStyle name="40% - Ênfase6 4 2 2 9" xfId="57122"/>
    <cellStyle name="40% - Ênfase6 4 2 3" xfId="21799"/>
    <cellStyle name="40% - Ênfase6 4 2 3 2" xfId="21800"/>
    <cellStyle name="40% - Ênfase6 4 2 3 2 2" xfId="21801"/>
    <cellStyle name="40% - Ênfase6 4 2 3 3" xfId="21802"/>
    <cellStyle name="40% - Ênfase6 4 2 3 4" xfId="21803"/>
    <cellStyle name="40% - Ênfase6 4 2 3 5" xfId="53049"/>
    <cellStyle name="40% - Ênfase6 4 2 4" xfId="21804"/>
    <cellStyle name="40% - Ênfase6 4 2 4 2" xfId="21805"/>
    <cellStyle name="40% - Ênfase6 4 2 4 2 2" xfId="21806"/>
    <cellStyle name="40% - Ênfase6 4 2 4 3" xfId="21807"/>
    <cellStyle name="40% - Ênfase6 4 2 4 4" xfId="21808"/>
    <cellStyle name="40% - Ênfase6 4 2 4 5" xfId="50051"/>
    <cellStyle name="40% - Ênfase6 4 2 5" xfId="21809"/>
    <cellStyle name="40% - Ênfase6 4 2 5 2" xfId="21810"/>
    <cellStyle name="40% - Ênfase6 4 2 5 2 2" xfId="21811"/>
    <cellStyle name="40% - Ênfase6 4 2 5 3" xfId="21812"/>
    <cellStyle name="40% - Ênfase6 4 2 5 4" xfId="21813"/>
    <cellStyle name="40% - Ênfase6 4 2 6" xfId="21814"/>
    <cellStyle name="40% - Ênfase6 4 2 6 2" xfId="21815"/>
    <cellStyle name="40% - Ênfase6 4 2 7" xfId="21816"/>
    <cellStyle name="40% - Ênfase6 4 2 8" xfId="21817"/>
    <cellStyle name="40% - Ênfase6 4 2 9" xfId="46029"/>
    <cellStyle name="40% - Ênfase6 4 3" xfId="1320"/>
    <cellStyle name="40% - Ênfase6 4 3 10" xfId="56641"/>
    <cellStyle name="40% - Ênfase6 4 3 2" xfId="2851"/>
    <cellStyle name="40% - Ênfase6 4 3 2 2" xfId="21818"/>
    <cellStyle name="40% - Ênfase6 4 3 2 2 2" xfId="21819"/>
    <cellStyle name="40% - Ênfase6 4 3 2 2 2 2" xfId="21820"/>
    <cellStyle name="40% - Ênfase6 4 3 2 2 3" xfId="21821"/>
    <cellStyle name="40% - Ênfase6 4 3 2 2 4" xfId="21822"/>
    <cellStyle name="40% - Ênfase6 4 3 2 2 5" xfId="55084"/>
    <cellStyle name="40% - Ênfase6 4 3 2 3" xfId="21823"/>
    <cellStyle name="40% - Ênfase6 4 3 2 3 2" xfId="21824"/>
    <cellStyle name="40% - Ênfase6 4 3 2 4" xfId="21825"/>
    <cellStyle name="40% - Ênfase6 4 3 2 5" xfId="21826"/>
    <cellStyle name="40% - Ênfase6 4 3 2 6" xfId="48064"/>
    <cellStyle name="40% - Ênfase6 4 3 2 7" xfId="52087"/>
    <cellStyle name="40% - Ênfase6 4 3 3" xfId="21827"/>
    <cellStyle name="40% - Ênfase6 4 3 3 2" xfId="21828"/>
    <cellStyle name="40% - Ênfase6 4 3 3 2 2" xfId="21829"/>
    <cellStyle name="40% - Ênfase6 4 3 3 3" xfId="21830"/>
    <cellStyle name="40% - Ênfase6 4 3 3 4" xfId="21831"/>
    <cellStyle name="40% - Ênfase6 4 3 3 5" xfId="53585"/>
    <cellStyle name="40% - Ênfase6 4 3 4" xfId="21832"/>
    <cellStyle name="40% - Ênfase6 4 3 4 2" xfId="21833"/>
    <cellStyle name="40% - Ênfase6 4 3 4 2 2" xfId="21834"/>
    <cellStyle name="40% - Ênfase6 4 3 4 3" xfId="21835"/>
    <cellStyle name="40% - Ênfase6 4 3 4 4" xfId="21836"/>
    <cellStyle name="40% - Ênfase6 4 3 5" xfId="21837"/>
    <cellStyle name="40% - Ênfase6 4 3 5 2" xfId="21838"/>
    <cellStyle name="40% - Ênfase6 4 3 6" xfId="21839"/>
    <cellStyle name="40% - Ênfase6 4 3 7" xfId="21840"/>
    <cellStyle name="40% - Ênfase6 4 3 8" xfId="46565"/>
    <cellStyle name="40% - Ênfase6 4 3 9" xfId="50588"/>
    <cellStyle name="40% - Ênfase6 4 4" xfId="1834"/>
    <cellStyle name="40% - Ênfase6 4 4 2" xfId="21841"/>
    <cellStyle name="40% - Ênfase6 4 4 2 2" xfId="21842"/>
    <cellStyle name="40% - Ênfase6 4 4 2 2 2" xfId="21843"/>
    <cellStyle name="40% - Ênfase6 4 4 2 3" xfId="21844"/>
    <cellStyle name="40% - Ênfase6 4 4 2 4" xfId="21845"/>
    <cellStyle name="40% - Ênfase6 4 4 2 5" xfId="54067"/>
    <cellStyle name="40% - Ênfase6 4 4 3" xfId="21846"/>
    <cellStyle name="40% - Ênfase6 4 4 3 2" xfId="21847"/>
    <cellStyle name="40% - Ênfase6 4 4 4" xfId="21848"/>
    <cellStyle name="40% - Ênfase6 4 4 5" xfId="21849"/>
    <cellStyle name="40% - Ênfase6 4 4 6" xfId="47047"/>
    <cellStyle name="40% - Ênfase6 4 4 7" xfId="51606"/>
    <cellStyle name="40% - Ênfase6 4 5" xfId="21850"/>
    <cellStyle name="40% - Ênfase6 4 5 2" xfId="21851"/>
    <cellStyle name="40% - Ênfase6 4 5 2 2" xfId="21852"/>
    <cellStyle name="40% - Ênfase6 4 5 3" xfId="21853"/>
    <cellStyle name="40% - Ênfase6 4 5 4" xfId="21854"/>
    <cellStyle name="40% - Ênfase6 4 5 5" xfId="52568"/>
    <cellStyle name="40% - Ênfase6 4 6" xfId="21855"/>
    <cellStyle name="40% - Ênfase6 4 6 2" xfId="21856"/>
    <cellStyle name="40% - Ênfase6 4 6 2 2" xfId="21857"/>
    <cellStyle name="40% - Ênfase6 4 6 3" xfId="21858"/>
    <cellStyle name="40% - Ênfase6 4 6 4" xfId="21859"/>
    <cellStyle name="40% - Ênfase6 4 6 5" xfId="49570"/>
    <cellStyle name="40% - Ênfase6 4 7" xfId="21860"/>
    <cellStyle name="40% - Ênfase6 4 7 2" xfId="21861"/>
    <cellStyle name="40% - Ênfase6 4 7 2 2" xfId="21862"/>
    <cellStyle name="40% - Ênfase6 4 7 3" xfId="21863"/>
    <cellStyle name="40% - Ênfase6 4 7 4" xfId="21864"/>
    <cellStyle name="40% - Ênfase6 4 8" xfId="21865"/>
    <cellStyle name="40% - Ênfase6 4 8 2" xfId="21866"/>
    <cellStyle name="40% - Ênfase6 4 9" xfId="21867"/>
    <cellStyle name="40% - Ênfase6 5" xfId="405"/>
    <cellStyle name="40% - Ênfase6 5 10" xfId="21868"/>
    <cellStyle name="40% - Ênfase6 5 11" xfId="45654"/>
    <cellStyle name="40% - Ênfase6 5 12" xfId="48653"/>
    <cellStyle name="40% - Ênfase6 5 13" xfId="55729"/>
    <cellStyle name="40% - Ênfase6 5 2" xfId="890"/>
    <cellStyle name="40% - Ênfase6 5 2 10" xfId="49134"/>
    <cellStyle name="40% - Ênfase6 5 2 11" xfId="56210"/>
    <cellStyle name="40% - Ênfase6 5 2 2" xfId="2421"/>
    <cellStyle name="40% - Ênfase6 5 2 2 2" xfId="21869"/>
    <cellStyle name="40% - Ênfase6 5 2 2 2 2" xfId="21870"/>
    <cellStyle name="40% - Ênfase6 5 2 2 2 2 2" xfId="21871"/>
    <cellStyle name="40% - Ênfase6 5 2 2 2 3" xfId="21872"/>
    <cellStyle name="40% - Ênfase6 5 2 2 2 4" xfId="21873"/>
    <cellStyle name="40% - Ênfase6 5 2 2 2 5" xfId="54654"/>
    <cellStyle name="40% - Ênfase6 5 2 2 3" xfId="21874"/>
    <cellStyle name="40% - Ênfase6 5 2 2 3 2" xfId="21875"/>
    <cellStyle name="40% - Ênfase6 5 2 2 3 2 2" xfId="21876"/>
    <cellStyle name="40% - Ênfase6 5 2 2 3 3" xfId="21877"/>
    <cellStyle name="40% - Ênfase6 5 2 2 3 4" xfId="21878"/>
    <cellStyle name="40% - Ênfase6 5 2 2 4" xfId="21879"/>
    <cellStyle name="40% - Ênfase6 5 2 2 4 2" xfId="21880"/>
    <cellStyle name="40% - Ênfase6 5 2 2 5" xfId="21881"/>
    <cellStyle name="40% - Ênfase6 5 2 2 6" xfId="21882"/>
    <cellStyle name="40% - Ênfase6 5 2 2 7" xfId="47634"/>
    <cellStyle name="40% - Ênfase6 5 2 2 8" xfId="51175"/>
    <cellStyle name="40% - Ênfase6 5 2 2 9" xfId="57228"/>
    <cellStyle name="40% - Ênfase6 5 2 3" xfId="21883"/>
    <cellStyle name="40% - Ênfase6 5 2 3 2" xfId="21884"/>
    <cellStyle name="40% - Ênfase6 5 2 3 2 2" xfId="21885"/>
    <cellStyle name="40% - Ênfase6 5 2 3 3" xfId="21886"/>
    <cellStyle name="40% - Ênfase6 5 2 3 4" xfId="21887"/>
    <cellStyle name="40% - Ênfase6 5 2 3 5" xfId="53155"/>
    <cellStyle name="40% - Ênfase6 5 2 4" xfId="21888"/>
    <cellStyle name="40% - Ênfase6 5 2 4 2" xfId="21889"/>
    <cellStyle name="40% - Ênfase6 5 2 4 2 2" xfId="21890"/>
    <cellStyle name="40% - Ênfase6 5 2 4 3" xfId="21891"/>
    <cellStyle name="40% - Ênfase6 5 2 4 4" xfId="21892"/>
    <cellStyle name="40% - Ênfase6 5 2 4 5" xfId="50157"/>
    <cellStyle name="40% - Ênfase6 5 2 5" xfId="21893"/>
    <cellStyle name="40% - Ênfase6 5 2 5 2" xfId="21894"/>
    <cellStyle name="40% - Ênfase6 5 2 5 2 2" xfId="21895"/>
    <cellStyle name="40% - Ênfase6 5 2 5 3" xfId="21896"/>
    <cellStyle name="40% - Ênfase6 5 2 5 4" xfId="21897"/>
    <cellStyle name="40% - Ênfase6 5 2 6" xfId="21898"/>
    <cellStyle name="40% - Ênfase6 5 2 6 2" xfId="21899"/>
    <cellStyle name="40% - Ênfase6 5 2 7" xfId="21900"/>
    <cellStyle name="40% - Ênfase6 5 2 8" xfId="21901"/>
    <cellStyle name="40% - Ênfase6 5 2 9" xfId="46135"/>
    <cellStyle name="40% - Ênfase6 5 3" xfId="1426"/>
    <cellStyle name="40% - Ênfase6 5 3 10" xfId="56747"/>
    <cellStyle name="40% - Ênfase6 5 3 2" xfId="2957"/>
    <cellStyle name="40% - Ênfase6 5 3 2 2" xfId="21902"/>
    <cellStyle name="40% - Ênfase6 5 3 2 2 2" xfId="21903"/>
    <cellStyle name="40% - Ênfase6 5 3 2 2 2 2" xfId="21904"/>
    <cellStyle name="40% - Ênfase6 5 3 2 2 3" xfId="21905"/>
    <cellStyle name="40% - Ênfase6 5 3 2 2 4" xfId="21906"/>
    <cellStyle name="40% - Ênfase6 5 3 2 2 5" xfId="55190"/>
    <cellStyle name="40% - Ênfase6 5 3 2 3" xfId="21907"/>
    <cellStyle name="40% - Ênfase6 5 3 2 3 2" xfId="21908"/>
    <cellStyle name="40% - Ênfase6 5 3 2 4" xfId="21909"/>
    <cellStyle name="40% - Ênfase6 5 3 2 5" xfId="21910"/>
    <cellStyle name="40% - Ênfase6 5 3 2 6" xfId="48170"/>
    <cellStyle name="40% - Ênfase6 5 3 2 7" xfId="52193"/>
    <cellStyle name="40% - Ênfase6 5 3 3" xfId="21911"/>
    <cellStyle name="40% - Ênfase6 5 3 3 2" xfId="21912"/>
    <cellStyle name="40% - Ênfase6 5 3 3 2 2" xfId="21913"/>
    <cellStyle name="40% - Ênfase6 5 3 3 3" xfId="21914"/>
    <cellStyle name="40% - Ênfase6 5 3 3 4" xfId="21915"/>
    <cellStyle name="40% - Ênfase6 5 3 3 5" xfId="53691"/>
    <cellStyle name="40% - Ênfase6 5 3 4" xfId="21916"/>
    <cellStyle name="40% - Ênfase6 5 3 4 2" xfId="21917"/>
    <cellStyle name="40% - Ênfase6 5 3 4 2 2" xfId="21918"/>
    <cellStyle name="40% - Ênfase6 5 3 4 3" xfId="21919"/>
    <cellStyle name="40% - Ênfase6 5 3 4 4" xfId="21920"/>
    <cellStyle name="40% - Ênfase6 5 3 5" xfId="21921"/>
    <cellStyle name="40% - Ênfase6 5 3 5 2" xfId="21922"/>
    <cellStyle name="40% - Ênfase6 5 3 6" xfId="21923"/>
    <cellStyle name="40% - Ênfase6 5 3 7" xfId="21924"/>
    <cellStyle name="40% - Ênfase6 5 3 8" xfId="46671"/>
    <cellStyle name="40% - Ênfase6 5 3 9" xfId="50694"/>
    <cellStyle name="40% - Ênfase6 5 4" xfId="1940"/>
    <cellStyle name="40% - Ênfase6 5 4 2" xfId="21925"/>
    <cellStyle name="40% - Ênfase6 5 4 2 2" xfId="21926"/>
    <cellStyle name="40% - Ênfase6 5 4 2 2 2" xfId="21927"/>
    <cellStyle name="40% - Ênfase6 5 4 2 3" xfId="21928"/>
    <cellStyle name="40% - Ênfase6 5 4 2 4" xfId="21929"/>
    <cellStyle name="40% - Ênfase6 5 4 2 5" xfId="54173"/>
    <cellStyle name="40% - Ênfase6 5 4 3" xfId="21930"/>
    <cellStyle name="40% - Ênfase6 5 4 3 2" xfId="21931"/>
    <cellStyle name="40% - Ênfase6 5 4 4" xfId="21932"/>
    <cellStyle name="40% - Ênfase6 5 4 5" xfId="21933"/>
    <cellStyle name="40% - Ênfase6 5 4 6" xfId="47153"/>
    <cellStyle name="40% - Ênfase6 5 4 7" xfId="51712"/>
    <cellStyle name="40% - Ênfase6 5 5" xfId="21934"/>
    <cellStyle name="40% - Ênfase6 5 5 2" xfId="21935"/>
    <cellStyle name="40% - Ênfase6 5 5 2 2" xfId="21936"/>
    <cellStyle name="40% - Ênfase6 5 5 3" xfId="21937"/>
    <cellStyle name="40% - Ênfase6 5 5 4" xfId="21938"/>
    <cellStyle name="40% - Ênfase6 5 5 5" xfId="52674"/>
    <cellStyle name="40% - Ênfase6 5 6" xfId="21939"/>
    <cellStyle name="40% - Ênfase6 5 6 2" xfId="21940"/>
    <cellStyle name="40% - Ênfase6 5 6 2 2" xfId="21941"/>
    <cellStyle name="40% - Ênfase6 5 6 3" xfId="21942"/>
    <cellStyle name="40% - Ênfase6 5 6 4" xfId="21943"/>
    <cellStyle name="40% - Ênfase6 5 6 5" xfId="49676"/>
    <cellStyle name="40% - Ênfase6 5 7" xfId="21944"/>
    <cellStyle name="40% - Ênfase6 5 7 2" xfId="21945"/>
    <cellStyle name="40% - Ênfase6 5 7 2 2" xfId="21946"/>
    <cellStyle name="40% - Ênfase6 5 7 3" xfId="21947"/>
    <cellStyle name="40% - Ênfase6 5 7 4" xfId="21948"/>
    <cellStyle name="40% - Ênfase6 5 8" xfId="21949"/>
    <cellStyle name="40% - Ênfase6 5 8 2" xfId="21950"/>
    <cellStyle name="40% - Ênfase6 5 9" xfId="21951"/>
    <cellStyle name="40% - Ênfase6 6" xfId="511"/>
    <cellStyle name="40% - Ênfase6 6 10" xfId="21952"/>
    <cellStyle name="40% - Ênfase6 6 11" xfId="45760"/>
    <cellStyle name="40% - Ênfase6 6 12" xfId="48759"/>
    <cellStyle name="40% - Ênfase6 6 13" xfId="55835"/>
    <cellStyle name="40% - Ênfase6 6 2" xfId="996"/>
    <cellStyle name="40% - Ênfase6 6 2 10" xfId="49240"/>
    <cellStyle name="40% - Ênfase6 6 2 11" xfId="56316"/>
    <cellStyle name="40% - Ênfase6 6 2 2" xfId="2527"/>
    <cellStyle name="40% - Ênfase6 6 2 2 2" xfId="21953"/>
    <cellStyle name="40% - Ênfase6 6 2 2 2 2" xfId="21954"/>
    <cellStyle name="40% - Ênfase6 6 2 2 2 2 2" xfId="21955"/>
    <cellStyle name="40% - Ênfase6 6 2 2 2 3" xfId="21956"/>
    <cellStyle name="40% - Ênfase6 6 2 2 2 4" xfId="21957"/>
    <cellStyle name="40% - Ênfase6 6 2 2 2 5" xfId="54760"/>
    <cellStyle name="40% - Ênfase6 6 2 2 3" xfId="21958"/>
    <cellStyle name="40% - Ênfase6 6 2 2 3 2" xfId="21959"/>
    <cellStyle name="40% - Ênfase6 6 2 2 3 2 2" xfId="21960"/>
    <cellStyle name="40% - Ênfase6 6 2 2 3 3" xfId="21961"/>
    <cellStyle name="40% - Ênfase6 6 2 2 3 4" xfId="21962"/>
    <cellStyle name="40% - Ênfase6 6 2 2 4" xfId="21963"/>
    <cellStyle name="40% - Ênfase6 6 2 2 4 2" xfId="21964"/>
    <cellStyle name="40% - Ênfase6 6 2 2 5" xfId="21965"/>
    <cellStyle name="40% - Ênfase6 6 2 2 6" xfId="21966"/>
    <cellStyle name="40% - Ênfase6 6 2 2 7" xfId="47740"/>
    <cellStyle name="40% - Ênfase6 6 2 2 8" xfId="51281"/>
    <cellStyle name="40% - Ênfase6 6 2 2 9" xfId="57334"/>
    <cellStyle name="40% - Ênfase6 6 2 3" xfId="21967"/>
    <cellStyle name="40% - Ênfase6 6 2 3 2" xfId="21968"/>
    <cellStyle name="40% - Ênfase6 6 2 3 2 2" xfId="21969"/>
    <cellStyle name="40% - Ênfase6 6 2 3 3" xfId="21970"/>
    <cellStyle name="40% - Ênfase6 6 2 3 4" xfId="21971"/>
    <cellStyle name="40% - Ênfase6 6 2 3 5" xfId="53261"/>
    <cellStyle name="40% - Ênfase6 6 2 4" xfId="21972"/>
    <cellStyle name="40% - Ênfase6 6 2 4 2" xfId="21973"/>
    <cellStyle name="40% - Ênfase6 6 2 4 2 2" xfId="21974"/>
    <cellStyle name="40% - Ênfase6 6 2 4 3" xfId="21975"/>
    <cellStyle name="40% - Ênfase6 6 2 4 4" xfId="21976"/>
    <cellStyle name="40% - Ênfase6 6 2 4 5" xfId="50263"/>
    <cellStyle name="40% - Ênfase6 6 2 5" xfId="21977"/>
    <cellStyle name="40% - Ênfase6 6 2 5 2" xfId="21978"/>
    <cellStyle name="40% - Ênfase6 6 2 5 2 2" xfId="21979"/>
    <cellStyle name="40% - Ênfase6 6 2 5 3" xfId="21980"/>
    <cellStyle name="40% - Ênfase6 6 2 5 4" xfId="21981"/>
    <cellStyle name="40% - Ênfase6 6 2 6" xfId="21982"/>
    <cellStyle name="40% - Ênfase6 6 2 6 2" xfId="21983"/>
    <cellStyle name="40% - Ênfase6 6 2 7" xfId="21984"/>
    <cellStyle name="40% - Ênfase6 6 2 8" xfId="21985"/>
    <cellStyle name="40% - Ênfase6 6 2 9" xfId="46241"/>
    <cellStyle name="40% - Ênfase6 6 3" xfId="1532"/>
    <cellStyle name="40% - Ênfase6 6 3 10" xfId="56853"/>
    <cellStyle name="40% - Ênfase6 6 3 2" xfId="3063"/>
    <cellStyle name="40% - Ênfase6 6 3 2 2" xfId="21986"/>
    <cellStyle name="40% - Ênfase6 6 3 2 2 2" xfId="21987"/>
    <cellStyle name="40% - Ênfase6 6 3 2 2 2 2" xfId="21988"/>
    <cellStyle name="40% - Ênfase6 6 3 2 2 3" xfId="21989"/>
    <cellStyle name="40% - Ênfase6 6 3 2 2 4" xfId="21990"/>
    <cellStyle name="40% - Ênfase6 6 3 2 2 5" xfId="55296"/>
    <cellStyle name="40% - Ênfase6 6 3 2 3" xfId="21991"/>
    <cellStyle name="40% - Ênfase6 6 3 2 3 2" xfId="21992"/>
    <cellStyle name="40% - Ênfase6 6 3 2 4" xfId="21993"/>
    <cellStyle name="40% - Ênfase6 6 3 2 5" xfId="21994"/>
    <cellStyle name="40% - Ênfase6 6 3 2 6" xfId="48276"/>
    <cellStyle name="40% - Ênfase6 6 3 2 7" xfId="52299"/>
    <cellStyle name="40% - Ênfase6 6 3 3" xfId="21995"/>
    <cellStyle name="40% - Ênfase6 6 3 3 2" xfId="21996"/>
    <cellStyle name="40% - Ênfase6 6 3 3 2 2" xfId="21997"/>
    <cellStyle name="40% - Ênfase6 6 3 3 3" xfId="21998"/>
    <cellStyle name="40% - Ênfase6 6 3 3 4" xfId="21999"/>
    <cellStyle name="40% - Ênfase6 6 3 3 5" xfId="53797"/>
    <cellStyle name="40% - Ênfase6 6 3 4" xfId="22000"/>
    <cellStyle name="40% - Ênfase6 6 3 4 2" xfId="22001"/>
    <cellStyle name="40% - Ênfase6 6 3 4 2 2" xfId="22002"/>
    <cellStyle name="40% - Ênfase6 6 3 4 3" xfId="22003"/>
    <cellStyle name="40% - Ênfase6 6 3 4 4" xfId="22004"/>
    <cellStyle name="40% - Ênfase6 6 3 5" xfId="22005"/>
    <cellStyle name="40% - Ênfase6 6 3 5 2" xfId="22006"/>
    <cellStyle name="40% - Ênfase6 6 3 6" xfId="22007"/>
    <cellStyle name="40% - Ênfase6 6 3 7" xfId="22008"/>
    <cellStyle name="40% - Ênfase6 6 3 8" xfId="46777"/>
    <cellStyle name="40% - Ênfase6 6 3 9" xfId="50800"/>
    <cellStyle name="40% - Ênfase6 6 4" xfId="2046"/>
    <cellStyle name="40% - Ênfase6 6 4 2" xfId="22009"/>
    <cellStyle name="40% - Ênfase6 6 4 2 2" xfId="22010"/>
    <cellStyle name="40% - Ênfase6 6 4 2 2 2" xfId="22011"/>
    <cellStyle name="40% - Ênfase6 6 4 2 3" xfId="22012"/>
    <cellStyle name="40% - Ênfase6 6 4 2 4" xfId="22013"/>
    <cellStyle name="40% - Ênfase6 6 4 2 5" xfId="54279"/>
    <cellStyle name="40% - Ênfase6 6 4 3" xfId="22014"/>
    <cellStyle name="40% - Ênfase6 6 4 3 2" xfId="22015"/>
    <cellStyle name="40% - Ênfase6 6 4 4" xfId="22016"/>
    <cellStyle name="40% - Ênfase6 6 4 5" xfId="22017"/>
    <cellStyle name="40% - Ênfase6 6 4 6" xfId="47259"/>
    <cellStyle name="40% - Ênfase6 6 4 7" xfId="51818"/>
    <cellStyle name="40% - Ênfase6 6 5" xfId="22018"/>
    <cellStyle name="40% - Ênfase6 6 5 2" xfId="22019"/>
    <cellStyle name="40% - Ênfase6 6 5 2 2" xfId="22020"/>
    <cellStyle name="40% - Ênfase6 6 5 3" xfId="22021"/>
    <cellStyle name="40% - Ênfase6 6 5 4" xfId="22022"/>
    <cellStyle name="40% - Ênfase6 6 5 5" xfId="52780"/>
    <cellStyle name="40% - Ênfase6 6 6" xfId="22023"/>
    <cellStyle name="40% - Ênfase6 6 6 2" xfId="22024"/>
    <cellStyle name="40% - Ênfase6 6 6 2 2" xfId="22025"/>
    <cellStyle name="40% - Ênfase6 6 6 3" xfId="22026"/>
    <cellStyle name="40% - Ênfase6 6 6 4" xfId="22027"/>
    <cellStyle name="40% - Ênfase6 6 6 5" xfId="49782"/>
    <cellStyle name="40% - Ênfase6 6 7" xfId="22028"/>
    <cellStyle name="40% - Ênfase6 6 7 2" xfId="22029"/>
    <cellStyle name="40% - Ênfase6 6 7 2 2" xfId="22030"/>
    <cellStyle name="40% - Ênfase6 6 7 3" xfId="22031"/>
    <cellStyle name="40% - Ênfase6 6 7 4" xfId="22032"/>
    <cellStyle name="40% - Ênfase6 6 8" xfId="22033"/>
    <cellStyle name="40% - Ênfase6 6 8 2" xfId="22034"/>
    <cellStyle name="40% - Ênfase6 6 9" xfId="22035"/>
    <cellStyle name="40% - Ênfase6 7" xfId="617"/>
    <cellStyle name="40% - Ênfase6 7 10" xfId="22036"/>
    <cellStyle name="40% - Ênfase6 7 11" xfId="45866"/>
    <cellStyle name="40% - Ênfase6 7 12" xfId="48865"/>
    <cellStyle name="40% - Ênfase6 7 13" xfId="55941"/>
    <cellStyle name="40% - Ênfase6 7 2" xfId="1102"/>
    <cellStyle name="40% - Ênfase6 7 2 10" xfId="49346"/>
    <cellStyle name="40% - Ênfase6 7 2 11" xfId="56422"/>
    <cellStyle name="40% - Ênfase6 7 2 2" xfId="2633"/>
    <cellStyle name="40% - Ênfase6 7 2 2 2" xfId="22037"/>
    <cellStyle name="40% - Ênfase6 7 2 2 2 2" xfId="22038"/>
    <cellStyle name="40% - Ênfase6 7 2 2 2 2 2" xfId="22039"/>
    <cellStyle name="40% - Ênfase6 7 2 2 2 3" xfId="22040"/>
    <cellStyle name="40% - Ênfase6 7 2 2 2 4" xfId="22041"/>
    <cellStyle name="40% - Ênfase6 7 2 2 2 5" xfId="54866"/>
    <cellStyle name="40% - Ênfase6 7 2 2 3" xfId="22042"/>
    <cellStyle name="40% - Ênfase6 7 2 2 3 2" xfId="22043"/>
    <cellStyle name="40% - Ênfase6 7 2 2 3 2 2" xfId="22044"/>
    <cellStyle name="40% - Ênfase6 7 2 2 3 3" xfId="22045"/>
    <cellStyle name="40% - Ênfase6 7 2 2 3 4" xfId="22046"/>
    <cellStyle name="40% - Ênfase6 7 2 2 4" xfId="22047"/>
    <cellStyle name="40% - Ênfase6 7 2 2 4 2" xfId="22048"/>
    <cellStyle name="40% - Ênfase6 7 2 2 5" xfId="22049"/>
    <cellStyle name="40% - Ênfase6 7 2 2 6" xfId="22050"/>
    <cellStyle name="40% - Ênfase6 7 2 2 7" xfId="47846"/>
    <cellStyle name="40% - Ênfase6 7 2 2 8" xfId="51387"/>
    <cellStyle name="40% - Ênfase6 7 2 2 9" xfId="57440"/>
    <cellStyle name="40% - Ênfase6 7 2 3" xfId="22051"/>
    <cellStyle name="40% - Ênfase6 7 2 3 2" xfId="22052"/>
    <cellStyle name="40% - Ênfase6 7 2 3 2 2" xfId="22053"/>
    <cellStyle name="40% - Ênfase6 7 2 3 3" xfId="22054"/>
    <cellStyle name="40% - Ênfase6 7 2 3 4" xfId="22055"/>
    <cellStyle name="40% - Ênfase6 7 2 3 5" xfId="53367"/>
    <cellStyle name="40% - Ênfase6 7 2 4" xfId="22056"/>
    <cellStyle name="40% - Ênfase6 7 2 4 2" xfId="22057"/>
    <cellStyle name="40% - Ênfase6 7 2 4 2 2" xfId="22058"/>
    <cellStyle name="40% - Ênfase6 7 2 4 3" xfId="22059"/>
    <cellStyle name="40% - Ênfase6 7 2 4 4" xfId="22060"/>
    <cellStyle name="40% - Ênfase6 7 2 4 5" xfId="50369"/>
    <cellStyle name="40% - Ênfase6 7 2 5" xfId="22061"/>
    <cellStyle name="40% - Ênfase6 7 2 5 2" xfId="22062"/>
    <cellStyle name="40% - Ênfase6 7 2 5 2 2" xfId="22063"/>
    <cellStyle name="40% - Ênfase6 7 2 5 3" xfId="22064"/>
    <cellStyle name="40% - Ênfase6 7 2 5 4" xfId="22065"/>
    <cellStyle name="40% - Ênfase6 7 2 6" xfId="22066"/>
    <cellStyle name="40% - Ênfase6 7 2 6 2" xfId="22067"/>
    <cellStyle name="40% - Ênfase6 7 2 7" xfId="22068"/>
    <cellStyle name="40% - Ênfase6 7 2 8" xfId="22069"/>
    <cellStyle name="40% - Ênfase6 7 2 9" xfId="46347"/>
    <cellStyle name="40% - Ênfase6 7 3" xfId="1638"/>
    <cellStyle name="40% - Ênfase6 7 3 10" xfId="56959"/>
    <cellStyle name="40% - Ênfase6 7 3 2" xfId="3169"/>
    <cellStyle name="40% - Ênfase6 7 3 2 2" xfId="22070"/>
    <cellStyle name="40% - Ênfase6 7 3 2 2 2" xfId="22071"/>
    <cellStyle name="40% - Ênfase6 7 3 2 2 2 2" xfId="22072"/>
    <cellStyle name="40% - Ênfase6 7 3 2 2 3" xfId="22073"/>
    <cellStyle name="40% - Ênfase6 7 3 2 2 4" xfId="22074"/>
    <cellStyle name="40% - Ênfase6 7 3 2 2 5" xfId="55402"/>
    <cellStyle name="40% - Ênfase6 7 3 2 3" xfId="22075"/>
    <cellStyle name="40% - Ênfase6 7 3 2 3 2" xfId="22076"/>
    <cellStyle name="40% - Ênfase6 7 3 2 4" xfId="22077"/>
    <cellStyle name="40% - Ênfase6 7 3 2 5" xfId="22078"/>
    <cellStyle name="40% - Ênfase6 7 3 2 6" xfId="48382"/>
    <cellStyle name="40% - Ênfase6 7 3 2 7" xfId="52405"/>
    <cellStyle name="40% - Ênfase6 7 3 3" xfId="22079"/>
    <cellStyle name="40% - Ênfase6 7 3 3 2" xfId="22080"/>
    <cellStyle name="40% - Ênfase6 7 3 3 2 2" xfId="22081"/>
    <cellStyle name="40% - Ênfase6 7 3 3 3" xfId="22082"/>
    <cellStyle name="40% - Ênfase6 7 3 3 4" xfId="22083"/>
    <cellStyle name="40% - Ênfase6 7 3 3 5" xfId="53903"/>
    <cellStyle name="40% - Ênfase6 7 3 4" xfId="22084"/>
    <cellStyle name="40% - Ênfase6 7 3 4 2" xfId="22085"/>
    <cellStyle name="40% - Ênfase6 7 3 4 2 2" xfId="22086"/>
    <cellStyle name="40% - Ênfase6 7 3 4 3" xfId="22087"/>
    <cellStyle name="40% - Ênfase6 7 3 4 4" xfId="22088"/>
    <cellStyle name="40% - Ênfase6 7 3 5" xfId="22089"/>
    <cellStyle name="40% - Ênfase6 7 3 5 2" xfId="22090"/>
    <cellStyle name="40% - Ênfase6 7 3 6" xfId="22091"/>
    <cellStyle name="40% - Ênfase6 7 3 7" xfId="22092"/>
    <cellStyle name="40% - Ênfase6 7 3 8" xfId="46883"/>
    <cellStyle name="40% - Ênfase6 7 3 9" xfId="50906"/>
    <cellStyle name="40% - Ênfase6 7 4" xfId="2152"/>
    <cellStyle name="40% - Ênfase6 7 4 2" xfId="22093"/>
    <cellStyle name="40% - Ênfase6 7 4 2 2" xfId="22094"/>
    <cellStyle name="40% - Ênfase6 7 4 2 2 2" xfId="22095"/>
    <cellStyle name="40% - Ênfase6 7 4 2 3" xfId="22096"/>
    <cellStyle name="40% - Ênfase6 7 4 2 4" xfId="22097"/>
    <cellStyle name="40% - Ênfase6 7 4 2 5" xfId="54385"/>
    <cellStyle name="40% - Ênfase6 7 4 3" xfId="22098"/>
    <cellStyle name="40% - Ênfase6 7 4 3 2" xfId="22099"/>
    <cellStyle name="40% - Ênfase6 7 4 4" xfId="22100"/>
    <cellStyle name="40% - Ênfase6 7 4 5" xfId="22101"/>
    <cellStyle name="40% - Ênfase6 7 4 6" xfId="47365"/>
    <cellStyle name="40% - Ênfase6 7 4 7" xfId="51924"/>
    <cellStyle name="40% - Ênfase6 7 5" xfId="22102"/>
    <cellStyle name="40% - Ênfase6 7 5 2" xfId="22103"/>
    <cellStyle name="40% - Ênfase6 7 5 2 2" xfId="22104"/>
    <cellStyle name="40% - Ênfase6 7 5 3" xfId="22105"/>
    <cellStyle name="40% - Ênfase6 7 5 4" xfId="22106"/>
    <cellStyle name="40% - Ênfase6 7 5 5" xfId="52886"/>
    <cellStyle name="40% - Ênfase6 7 6" xfId="22107"/>
    <cellStyle name="40% - Ênfase6 7 6 2" xfId="22108"/>
    <cellStyle name="40% - Ênfase6 7 6 2 2" xfId="22109"/>
    <cellStyle name="40% - Ênfase6 7 6 3" xfId="22110"/>
    <cellStyle name="40% - Ênfase6 7 6 4" xfId="22111"/>
    <cellStyle name="40% - Ênfase6 7 6 5" xfId="49888"/>
    <cellStyle name="40% - Ênfase6 7 7" xfId="22112"/>
    <cellStyle name="40% - Ênfase6 7 7 2" xfId="22113"/>
    <cellStyle name="40% - Ênfase6 7 7 2 2" xfId="22114"/>
    <cellStyle name="40% - Ênfase6 7 7 3" xfId="22115"/>
    <cellStyle name="40% - Ênfase6 7 7 4" xfId="22116"/>
    <cellStyle name="40% - Ênfase6 7 8" xfId="22117"/>
    <cellStyle name="40% - Ênfase6 7 8 2" xfId="22118"/>
    <cellStyle name="40% - Ênfase6 7 9" xfId="22119"/>
    <cellStyle name="40% - Ênfase6 8" xfId="731"/>
    <cellStyle name="40% - Ênfase6 8 10" xfId="48975"/>
    <cellStyle name="40% - Ênfase6 8 11" xfId="56051"/>
    <cellStyle name="40% - Ênfase6 8 2" xfId="2262"/>
    <cellStyle name="40% - Ênfase6 8 2 2" xfId="22120"/>
    <cellStyle name="40% - Ênfase6 8 2 2 2" xfId="22121"/>
    <cellStyle name="40% - Ênfase6 8 2 2 2 2" xfId="22122"/>
    <cellStyle name="40% - Ênfase6 8 2 2 3" xfId="22123"/>
    <cellStyle name="40% - Ênfase6 8 2 2 4" xfId="22124"/>
    <cellStyle name="40% - Ênfase6 8 2 2 5" xfId="54495"/>
    <cellStyle name="40% - Ênfase6 8 2 3" xfId="22125"/>
    <cellStyle name="40% - Ênfase6 8 2 3 2" xfId="22126"/>
    <cellStyle name="40% - Ênfase6 8 2 3 2 2" xfId="22127"/>
    <cellStyle name="40% - Ênfase6 8 2 3 3" xfId="22128"/>
    <cellStyle name="40% - Ênfase6 8 2 3 4" xfId="22129"/>
    <cellStyle name="40% - Ênfase6 8 2 4" xfId="22130"/>
    <cellStyle name="40% - Ênfase6 8 2 4 2" xfId="22131"/>
    <cellStyle name="40% - Ênfase6 8 2 5" xfId="22132"/>
    <cellStyle name="40% - Ênfase6 8 2 6" xfId="22133"/>
    <cellStyle name="40% - Ênfase6 8 2 7" xfId="47475"/>
    <cellStyle name="40% - Ênfase6 8 2 8" xfId="51016"/>
    <cellStyle name="40% - Ênfase6 8 2 9" xfId="57069"/>
    <cellStyle name="40% - Ênfase6 8 3" xfId="22134"/>
    <cellStyle name="40% - Ênfase6 8 3 2" xfId="22135"/>
    <cellStyle name="40% - Ênfase6 8 3 2 2" xfId="22136"/>
    <cellStyle name="40% - Ênfase6 8 3 3" xfId="22137"/>
    <cellStyle name="40% - Ênfase6 8 3 4" xfId="22138"/>
    <cellStyle name="40% - Ênfase6 8 3 5" xfId="52996"/>
    <cellStyle name="40% - Ênfase6 8 4" xfId="22139"/>
    <cellStyle name="40% - Ênfase6 8 4 2" xfId="22140"/>
    <cellStyle name="40% - Ênfase6 8 4 2 2" xfId="22141"/>
    <cellStyle name="40% - Ênfase6 8 4 3" xfId="22142"/>
    <cellStyle name="40% - Ênfase6 8 4 4" xfId="22143"/>
    <cellStyle name="40% - Ênfase6 8 4 5" xfId="49998"/>
    <cellStyle name="40% - Ênfase6 8 5" xfId="22144"/>
    <cellStyle name="40% - Ênfase6 8 5 2" xfId="22145"/>
    <cellStyle name="40% - Ênfase6 8 5 2 2" xfId="22146"/>
    <cellStyle name="40% - Ênfase6 8 5 3" xfId="22147"/>
    <cellStyle name="40% - Ênfase6 8 5 4" xfId="22148"/>
    <cellStyle name="40% - Ênfase6 8 6" xfId="22149"/>
    <cellStyle name="40% - Ênfase6 8 6 2" xfId="22150"/>
    <cellStyle name="40% - Ênfase6 8 7" xfId="22151"/>
    <cellStyle name="40% - Ênfase6 8 8" xfId="22152"/>
    <cellStyle name="40% - Ênfase6 8 9" xfId="45976"/>
    <cellStyle name="40% - Ênfase6 9" xfId="1212"/>
    <cellStyle name="40% - Ênfase6 9 10" xfId="49456"/>
    <cellStyle name="40% - Ênfase6 9 11" xfId="56532"/>
    <cellStyle name="40% - Ênfase6 9 2" xfId="2743"/>
    <cellStyle name="40% - Ênfase6 9 2 2" xfId="22153"/>
    <cellStyle name="40% - Ênfase6 9 2 2 2" xfId="22154"/>
    <cellStyle name="40% - Ênfase6 9 2 2 2 2" xfId="22155"/>
    <cellStyle name="40% - Ênfase6 9 2 2 3" xfId="22156"/>
    <cellStyle name="40% - Ênfase6 9 2 2 4" xfId="22157"/>
    <cellStyle name="40% - Ênfase6 9 2 2 5" xfId="54976"/>
    <cellStyle name="40% - Ênfase6 9 2 3" xfId="22158"/>
    <cellStyle name="40% - Ênfase6 9 2 3 2" xfId="22159"/>
    <cellStyle name="40% - Ênfase6 9 2 4" xfId="22160"/>
    <cellStyle name="40% - Ênfase6 9 2 5" xfId="22161"/>
    <cellStyle name="40% - Ênfase6 9 2 6" xfId="47956"/>
    <cellStyle name="40% - Ênfase6 9 2 7" xfId="51497"/>
    <cellStyle name="40% - Ênfase6 9 2 8" xfId="57550"/>
    <cellStyle name="40% - Ênfase6 9 3" xfId="22162"/>
    <cellStyle name="40% - Ênfase6 9 3 2" xfId="22163"/>
    <cellStyle name="40% - Ênfase6 9 3 2 2" xfId="22164"/>
    <cellStyle name="40% - Ênfase6 9 3 3" xfId="22165"/>
    <cellStyle name="40% - Ênfase6 9 3 4" xfId="22166"/>
    <cellStyle name="40% - Ênfase6 9 3 5" xfId="53477"/>
    <cellStyle name="40% - Ênfase6 9 4" xfId="22167"/>
    <cellStyle name="40% - Ênfase6 9 4 2" xfId="22168"/>
    <cellStyle name="40% - Ênfase6 9 4 2 2" xfId="22169"/>
    <cellStyle name="40% - Ênfase6 9 4 3" xfId="22170"/>
    <cellStyle name="40% - Ênfase6 9 4 4" xfId="22171"/>
    <cellStyle name="40% - Ênfase6 9 4 5" xfId="50479"/>
    <cellStyle name="40% - Ênfase6 9 5" xfId="22172"/>
    <cellStyle name="40% - Ênfase6 9 5 2" xfId="22173"/>
    <cellStyle name="40% - Ênfase6 9 5 2 2" xfId="22174"/>
    <cellStyle name="40% - Ênfase6 9 5 3" xfId="22175"/>
    <cellStyle name="40% - Ênfase6 9 5 4" xfId="22176"/>
    <cellStyle name="40% - Ênfase6 9 6" xfId="22177"/>
    <cellStyle name="40% - Ênfase6 9 6 2" xfId="22178"/>
    <cellStyle name="40% - Ênfase6 9 7" xfId="22179"/>
    <cellStyle name="40% - Ênfase6 9 8" xfId="22180"/>
    <cellStyle name="40% - Ênfase6 9 9" xfId="46457"/>
    <cellStyle name="60% - Ênfase1" xfId="62" builtinId="32" customBuiltin="1"/>
    <cellStyle name="60% - Ênfase1 2" xfId="1761"/>
    <cellStyle name="60% - Ênfase2" xfId="66" builtinId="36" customBuiltin="1"/>
    <cellStyle name="60% - Ênfase2 2" xfId="1765"/>
    <cellStyle name="60% - Ênfase3" xfId="70" builtinId="40" customBuiltin="1"/>
    <cellStyle name="60% - Ênfase3 2" xfId="1769"/>
    <cellStyle name="60% - Ênfase4" xfId="74" builtinId="44" customBuiltin="1"/>
    <cellStyle name="60% - Ênfase4 2" xfId="1773"/>
    <cellStyle name="60% - Ênfase5" xfId="78" builtinId="48" customBuiltin="1"/>
    <cellStyle name="60% - Ênfase5 2" xfId="1777"/>
    <cellStyle name="60% - Ênfase6" xfId="82" builtinId="52" customBuiltin="1"/>
    <cellStyle name="60% - Ênfase6 2" xfId="1781"/>
    <cellStyle name="Bom" xfId="48" builtinId="26" customBuiltin="1"/>
    <cellStyle name="Bom 2" xfId="1747"/>
    <cellStyle name="Cálculo" xfId="53" builtinId="22" customBuiltin="1"/>
    <cellStyle name="Cálculo 2" xfId="1752"/>
    <cellStyle name="Célula de Verificação" xfId="55" builtinId="23" customBuiltin="1"/>
    <cellStyle name="Célula de Verificação 2" xfId="1754"/>
    <cellStyle name="Célula Vinculada" xfId="54" builtinId="24" customBuiltin="1"/>
    <cellStyle name="Célula Vinculada 2" xfId="1753"/>
    <cellStyle name="Comma [0]" xfId="9"/>
    <cellStyle name="Currency [0]" xfId="10"/>
    <cellStyle name="DC_DESCRICAO" xfId="7"/>
    <cellStyle name="Ênfase1" xfId="59" builtinId="29" customBuiltin="1"/>
    <cellStyle name="Ênfase1 2" xfId="1758"/>
    <cellStyle name="Ênfase2" xfId="63" builtinId="33" customBuiltin="1"/>
    <cellStyle name="Ênfase2 2" xfId="1762"/>
    <cellStyle name="Ênfase3" xfId="67" builtinId="37" customBuiltin="1"/>
    <cellStyle name="Ênfase3 2" xfId="1766"/>
    <cellStyle name="Ênfase4" xfId="71" builtinId="41" customBuiltin="1"/>
    <cellStyle name="Ênfase4 2" xfId="1770"/>
    <cellStyle name="Ênfase5" xfId="75" builtinId="45" customBuiltin="1"/>
    <cellStyle name="Ênfase5 2" xfId="1774"/>
    <cellStyle name="Ênfase6" xfId="79" builtinId="49" customBuiltin="1"/>
    <cellStyle name="Ênfase6 2" xfId="1778"/>
    <cellStyle name="Entrada" xfId="51" builtinId="20" customBuiltin="1"/>
    <cellStyle name="Entrada 2" xfId="1750"/>
    <cellStyle name="Euro" xfId="11"/>
    <cellStyle name="Hyperlink 2" xfId="12"/>
    <cellStyle name="Incorreto" xfId="49" builtinId="27" customBuiltin="1"/>
    <cellStyle name="Incorreto 2" xfId="1748"/>
    <cellStyle name="Moeda 2" xfId="84"/>
    <cellStyle name="Moeda 3" xfId="57597"/>
    <cellStyle name="Neutra" xfId="50" builtinId="28" customBuiltin="1"/>
    <cellStyle name="Neutra 2" xfId="1749"/>
    <cellStyle name="Normal" xfId="0" builtinId="0"/>
    <cellStyle name="Normal 10" xfId="284"/>
    <cellStyle name="Normal 10 10" xfId="1820"/>
    <cellStyle name="Normal 10 10 2" xfId="22181"/>
    <cellStyle name="Normal 10 10 2 2" xfId="22182"/>
    <cellStyle name="Normal 10 10 2 2 2" xfId="22183"/>
    <cellStyle name="Normal 10 10 2 3" xfId="22184"/>
    <cellStyle name="Normal 10 10 2 4" xfId="22185"/>
    <cellStyle name="Normal 10 10 2 5" xfId="54053"/>
    <cellStyle name="Normal 10 10 3" xfId="22186"/>
    <cellStyle name="Normal 10 10 3 2" xfId="22187"/>
    <cellStyle name="Normal 10 10 4" xfId="22188"/>
    <cellStyle name="Normal 10 10 5" xfId="22189"/>
    <cellStyle name="Normal 10 10 6" xfId="47033"/>
    <cellStyle name="Normal 10 10 7" xfId="51592"/>
    <cellStyle name="Normal 10 10 8" xfId="57607"/>
    <cellStyle name="Normal 10 11" xfId="3268"/>
    <cellStyle name="Normal 10 11 2" xfId="22190"/>
    <cellStyle name="Normal 10 11 2 2" xfId="22191"/>
    <cellStyle name="Normal 10 11 3" xfId="22192"/>
    <cellStyle name="Normal 10 11 4" xfId="22193"/>
    <cellStyle name="Normal 10 11 5" xfId="52554"/>
    <cellStyle name="Normal 10 12" xfId="22194"/>
    <cellStyle name="Normal 10 12 2" xfId="22195"/>
    <cellStyle name="Normal 10 12 2 2" xfId="22196"/>
    <cellStyle name="Normal 10 12 3" xfId="22197"/>
    <cellStyle name="Normal 10 12 4" xfId="22198"/>
    <cellStyle name="Normal 10 12 5" xfId="49556"/>
    <cellStyle name="Normal 10 13" xfId="22199"/>
    <cellStyle name="Normal 10 13 2" xfId="22200"/>
    <cellStyle name="Normal 10 13 2 2" xfId="22201"/>
    <cellStyle name="Normal 10 13 3" xfId="22202"/>
    <cellStyle name="Normal 10 13 4" xfId="22203"/>
    <cellStyle name="Normal 10 13 5" xfId="55541"/>
    <cellStyle name="Normal 10 14" xfId="22204"/>
    <cellStyle name="Normal 10 14 2" xfId="22205"/>
    <cellStyle name="Normal 10 15" xfId="22206"/>
    <cellStyle name="Normal 10 16" xfId="22207"/>
    <cellStyle name="Normal 10 17" xfId="22208"/>
    <cellStyle name="Normal 10 18" xfId="22209"/>
    <cellStyle name="Normal 10 19" xfId="22210"/>
    <cellStyle name="Normal 10 2" xfId="391"/>
    <cellStyle name="Normal 10 2 10" xfId="22211"/>
    <cellStyle name="Normal 10 2 10 2" xfId="22212"/>
    <cellStyle name="Normal 10 2 10 2 2" xfId="22213"/>
    <cellStyle name="Normal 10 2 10 3" xfId="22214"/>
    <cellStyle name="Normal 10 2 10 4" xfId="22215"/>
    <cellStyle name="Normal 10 2 11" xfId="22216"/>
    <cellStyle name="Normal 10 2 11 2" xfId="22217"/>
    <cellStyle name="Normal 10 2 12" xfId="22218"/>
    <cellStyle name="Normal 10 2 13" xfId="22219"/>
    <cellStyle name="Normal 10 2 14" xfId="22220"/>
    <cellStyle name="Normal 10 2 15" xfId="22221"/>
    <cellStyle name="Normal 10 2 16" xfId="22222"/>
    <cellStyle name="Normal 10 2 17" xfId="45640"/>
    <cellStyle name="Normal 10 2 18" xfId="48639"/>
    <cellStyle name="Normal 10 2 19" xfId="55715"/>
    <cellStyle name="Normal 10 2 2" xfId="497"/>
    <cellStyle name="Normal 10 2 2 10" xfId="22223"/>
    <cellStyle name="Normal 10 2 2 11" xfId="45746"/>
    <cellStyle name="Normal 10 2 2 12" xfId="48745"/>
    <cellStyle name="Normal 10 2 2 13" xfId="55821"/>
    <cellStyle name="Normal 10 2 2 2" xfId="982"/>
    <cellStyle name="Normal 10 2 2 2 10" xfId="49226"/>
    <cellStyle name="Normal 10 2 2 2 11" xfId="56302"/>
    <cellStyle name="Normal 10 2 2 2 2" xfId="2513"/>
    <cellStyle name="Normal 10 2 2 2 2 2" xfId="22224"/>
    <cellStyle name="Normal 10 2 2 2 2 2 2" xfId="22225"/>
    <cellStyle name="Normal 10 2 2 2 2 2 2 2" xfId="22226"/>
    <cellStyle name="Normal 10 2 2 2 2 2 3" xfId="22227"/>
    <cellStyle name="Normal 10 2 2 2 2 2 4" xfId="22228"/>
    <cellStyle name="Normal 10 2 2 2 2 2 5" xfId="54746"/>
    <cellStyle name="Normal 10 2 2 2 2 2 6" xfId="57609"/>
    <cellStyle name="Normal 10 2 2 2 2 3" xfId="22229"/>
    <cellStyle name="Normal 10 2 2 2 2 3 2" xfId="22230"/>
    <cellStyle name="Normal 10 2 2 2 2 3 2 2" xfId="22231"/>
    <cellStyle name="Normal 10 2 2 2 2 3 3" xfId="22232"/>
    <cellStyle name="Normal 10 2 2 2 2 3 4" xfId="22233"/>
    <cellStyle name="Normal 10 2 2 2 2 4" xfId="22234"/>
    <cellStyle name="Normal 10 2 2 2 2 4 2" xfId="22235"/>
    <cellStyle name="Normal 10 2 2 2 2 5" xfId="22236"/>
    <cellStyle name="Normal 10 2 2 2 2 6" xfId="22237"/>
    <cellStyle name="Normal 10 2 2 2 2 7" xfId="47726"/>
    <cellStyle name="Normal 10 2 2 2 2 8" xfId="51267"/>
    <cellStyle name="Normal 10 2 2 2 2 9" xfId="57320"/>
    <cellStyle name="Normal 10 2 2 2 3" xfId="22238"/>
    <cellStyle name="Normal 10 2 2 2 3 2" xfId="22239"/>
    <cellStyle name="Normal 10 2 2 2 3 2 2" xfId="22240"/>
    <cellStyle name="Normal 10 2 2 2 3 3" xfId="22241"/>
    <cellStyle name="Normal 10 2 2 2 3 4" xfId="22242"/>
    <cellStyle name="Normal 10 2 2 2 3 5" xfId="53247"/>
    <cellStyle name="Normal 10 2 2 2 4" xfId="22243"/>
    <cellStyle name="Normal 10 2 2 2 4 2" xfId="22244"/>
    <cellStyle name="Normal 10 2 2 2 4 2 2" xfId="22245"/>
    <cellStyle name="Normal 10 2 2 2 4 3" xfId="22246"/>
    <cellStyle name="Normal 10 2 2 2 4 4" xfId="22247"/>
    <cellStyle name="Normal 10 2 2 2 4 5" xfId="50249"/>
    <cellStyle name="Normal 10 2 2 2 5" xfId="22248"/>
    <cellStyle name="Normal 10 2 2 2 5 2" xfId="22249"/>
    <cellStyle name="Normal 10 2 2 2 5 2 2" xfId="22250"/>
    <cellStyle name="Normal 10 2 2 2 5 3" xfId="22251"/>
    <cellStyle name="Normal 10 2 2 2 5 4" xfId="22252"/>
    <cellStyle name="Normal 10 2 2 2 6" xfId="22253"/>
    <cellStyle name="Normal 10 2 2 2 6 2" xfId="22254"/>
    <cellStyle name="Normal 10 2 2 2 7" xfId="22255"/>
    <cellStyle name="Normal 10 2 2 2 8" xfId="22256"/>
    <cellStyle name="Normal 10 2 2 2 9" xfId="46227"/>
    <cellStyle name="Normal 10 2 2 3" xfId="1518"/>
    <cellStyle name="Normal 10 2 2 3 10" xfId="56839"/>
    <cellStyle name="Normal 10 2 2 3 2" xfId="3049"/>
    <cellStyle name="Normal 10 2 2 3 2 2" xfId="22257"/>
    <cellStyle name="Normal 10 2 2 3 2 2 2" xfId="22258"/>
    <cellStyle name="Normal 10 2 2 3 2 2 2 2" xfId="22259"/>
    <cellStyle name="Normal 10 2 2 3 2 2 3" xfId="22260"/>
    <cellStyle name="Normal 10 2 2 3 2 2 4" xfId="22261"/>
    <cellStyle name="Normal 10 2 2 3 2 2 5" xfId="55282"/>
    <cellStyle name="Normal 10 2 2 3 2 3" xfId="22262"/>
    <cellStyle name="Normal 10 2 2 3 2 3 2" xfId="22263"/>
    <cellStyle name="Normal 10 2 2 3 2 4" xfId="22264"/>
    <cellStyle name="Normal 10 2 2 3 2 5" xfId="22265"/>
    <cellStyle name="Normal 10 2 2 3 2 6" xfId="48262"/>
    <cellStyle name="Normal 10 2 2 3 2 7" xfId="52285"/>
    <cellStyle name="Normal 10 2 2 3 3" xfId="22266"/>
    <cellStyle name="Normal 10 2 2 3 3 2" xfId="22267"/>
    <cellStyle name="Normal 10 2 2 3 3 2 2" xfId="22268"/>
    <cellStyle name="Normal 10 2 2 3 3 3" xfId="22269"/>
    <cellStyle name="Normal 10 2 2 3 3 4" xfId="22270"/>
    <cellStyle name="Normal 10 2 2 3 3 5" xfId="53783"/>
    <cellStyle name="Normal 10 2 2 3 4" xfId="22271"/>
    <cellStyle name="Normal 10 2 2 3 4 2" xfId="22272"/>
    <cellStyle name="Normal 10 2 2 3 4 2 2" xfId="22273"/>
    <cellStyle name="Normal 10 2 2 3 4 3" xfId="22274"/>
    <cellStyle name="Normal 10 2 2 3 4 4" xfId="22275"/>
    <cellStyle name="Normal 10 2 2 3 5" xfId="22276"/>
    <cellStyle name="Normal 10 2 2 3 5 2" xfId="22277"/>
    <cellStyle name="Normal 10 2 2 3 6" xfId="22278"/>
    <cellStyle name="Normal 10 2 2 3 7" xfId="22279"/>
    <cellStyle name="Normal 10 2 2 3 8" xfId="46763"/>
    <cellStyle name="Normal 10 2 2 3 9" xfId="50786"/>
    <cellStyle name="Normal 10 2 2 4" xfId="2032"/>
    <cellStyle name="Normal 10 2 2 4 2" xfId="22280"/>
    <cellStyle name="Normal 10 2 2 4 2 2" xfId="22281"/>
    <cellStyle name="Normal 10 2 2 4 2 2 2" xfId="22282"/>
    <cellStyle name="Normal 10 2 2 4 2 3" xfId="22283"/>
    <cellStyle name="Normal 10 2 2 4 2 4" xfId="22284"/>
    <cellStyle name="Normal 10 2 2 4 2 5" xfId="54265"/>
    <cellStyle name="Normal 10 2 2 4 3" xfId="22285"/>
    <cellStyle name="Normal 10 2 2 4 3 2" xfId="22286"/>
    <cellStyle name="Normal 10 2 2 4 4" xfId="22287"/>
    <cellStyle name="Normal 10 2 2 4 5" xfId="22288"/>
    <cellStyle name="Normal 10 2 2 4 6" xfId="47245"/>
    <cellStyle name="Normal 10 2 2 4 7" xfId="51804"/>
    <cellStyle name="Normal 10 2 2 5" xfId="22289"/>
    <cellStyle name="Normal 10 2 2 5 2" xfId="22290"/>
    <cellStyle name="Normal 10 2 2 5 2 2" xfId="22291"/>
    <cellStyle name="Normal 10 2 2 5 3" xfId="22292"/>
    <cellStyle name="Normal 10 2 2 5 4" xfId="22293"/>
    <cellStyle name="Normal 10 2 2 5 5" xfId="52766"/>
    <cellStyle name="Normal 10 2 2 6" xfId="22294"/>
    <cellStyle name="Normal 10 2 2 6 2" xfId="22295"/>
    <cellStyle name="Normal 10 2 2 6 2 2" xfId="22296"/>
    <cellStyle name="Normal 10 2 2 6 3" xfId="22297"/>
    <cellStyle name="Normal 10 2 2 6 4" xfId="22298"/>
    <cellStyle name="Normal 10 2 2 6 5" xfId="49768"/>
    <cellStyle name="Normal 10 2 2 7" xfId="22299"/>
    <cellStyle name="Normal 10 2 2 7 2" xfId="22300"/>
    <cellStyle name="Normal 10 2 2 7 2 2" xfId="22301"/>
    <cellStyle name="Normal 10 2 2 7 3" xfId="22302"/>
    <cellStyle name="Normal 10 2 2 7 4" xfId="22303"/>
    <cellStyle name="Normal 10 2 2 8" xfId="22304"/>
    <cellStyle name="Normal 10 2 2 8 2" xfId="22305"/>
    <cellStyle name="Normal 10 2 2 9" xfId="22306"/>
    <cellStyle name="Normal 10 2 20" xfId="57608"/>
    <cellStyle name="Normal 10 2 3" xfId="603"/>
    <cellStyle name="Normal 10 2 3 10" xfId="22307"/>
    <cellStyle name="Normal 10 2 3 11" xfId="45852"/>
    <cellStyle name="Normal 10 2 3 12" xfId="48851"/>
    <cellStyle name="Normal 10 2 3 13" xfId="55927"/>
    <cellStyle name="Normal 10 2 3 2" xfId="1088"/>
    <cellStyle name="Normal 10 2 3 2 10" xfId="49332"/>
    <cellStyle name="Normal 10 2 3 2 11" xfId="56408"/>
    <cellStyle name="Normal 10 2 3 2 2" xfId="2619"/>
    <cellStyle name="Normal 10 2 3 2 2 2" xfId="22308"/>
    <cellStyle name="Normal 10 2 3 2 2 2 2" xfId="22309"/>
    <cellStyle name="Normal 10 2 3 2 2 2 2 2" xfId="22310"/>
    <cellStyle name="Normal 10 2 3 2 2 2 3" xfId="22311"/>
    <cellStyle name="Normal 10 2 3 2 2 2 4" xfId="22312"/>
    <cellStyle name="Normal 10 2 3 2 2 2 5" xfId="54852"/>
    <cellStyle name="Normal 10 2 3 2 2 3" xfId="22313"/>
    <cellStyle name="Normal 10 2 3 2 2 3 2" xfId="22314"/>
    <cellStyle name="Normal 10 2 3 2 2 3 2 2" xfId="22315"/>
    <cellStyle name="Normal 10 2 3 2 2 3 3" xfId="22316"/>
    <cellStyle name="Normal 10 2 3 2 2 3 4" xfId="22317"/>
    <cellStyle name="Normal 10 2 3 2 2 4" xfId="22318"/>
    <cellStyle name="Normal 10 2 3 2 2 4 2" xfId="22319"/>
    <cellStyle name="Normal 10 2 3 2 2 5" xfId="22320"/>
    <cellStyle name="Normal 10 2 3 2 2 6" xfId="22321"/>
    <cellStyle name="Normal 10 2 3 2 2 7" xfId="47832"/>
    <cellStyle name="Normal 10 2 3 2 2 8" xfId="51373"/>
    <cellStyle name="Normal 10 2 3 2 2 9" xfId="57426"/>
    <cellStyle name="Normal 10 2 3 2 3" xfId="22322"/>
    <cellStyle name="Normal 10 2 3 2 3 2" xfId="22323"/>
    <cellStyle name="Normal 10 2 3 2 3 2 2" xfId="22324"/>
    <cellStyle name="Normal 10 2 3 2 3 3" xfId="22325"/>
    <cellStyle name="Normal 10 2 3 2 3 4" xfId="22326"/>
    <cellStyle name="Normal 10 2 3 2 3 5" xfId="53353"/>
    <cellStyle name="Normal 10 2 3 2 4" xfId="22327"/>
    <cellStyle name="Normal 10 2 3 2 4 2" xfId="22328"/>
    <cellStyle name="Normal 10 2 3 2 4 2 2" xfId="22329"/>
    <cellStyle name="Normal 10 2 3 2 4 3" xfId="22330"/>
    <cellStyle name="Normal 10 2 3 2 4 4" xfId="22331"/>
    <cellStyle name="Normal 10 2 3 2 4 5" xfId="50355"/>
    <cellStyle name="Normal 10 2 3 2 5" xfId="22332"/>
    <cellStyle name="Normal 10 2 3 2 5 2" xfId="22333"/>
    <cellStyle name="Normal 10 2 3 2 5 2 2" xfId="22334"/>
    <cellStyle name="Normal 10 2 3 2 5 3" xfId="22335"/>
    <cellStyle name="Normal 10 2 3 2 5 4" xfId="22336"/>
    <cellStyle name="Normal 10 2 3 2 6" xfId="22337"/>
    <cellStyle name="Normal 10 2 3 2 6 2" xfId="22338"/>
    <cellStyle name="Normal 10 2 3 2 7" xfId="22339"/>
    <cellStyle name="Normal 10 2 3 2 8" xfId="22340"/>
    <cellStyle name="Normal 10 2 3 2 9" xfId="46333"/>
    <cellStyle name="Normal 10 2 3 3" xfId="1624"/>
    <cellStyle name="Normal 10 2 3 3 10" xfId="56945"/>
    <cellStyle name="Normal 10 2 3 3 2" xfId="3155"/>
    <cellStyle name="Normal 10 2 3 3 2 2" xfId="22341"/>
    <cellStyle name="Normal 10 2 3 3 2 2 2" xfId="22342"/>
    <cellStyle name="Normal 10 2 3 3 2 2 2 2" xfId="22343"/>
    <cellStyle name="Normal 10 2 3 3 2 2 3" xfId="22344"/>
    <cellStyle name="Normal 10 2 3 3 2 2 4" xfId="22345"/>
    <cellStyle name="Normal 10 2 3 3 2 2 5" xfId="55388"/>
    <cellStyle name="Normal 10 2 3 3 2 3" xfId="22346"/>
    <cellStyle name="Normal 10 2 3 3 2 3 2" xfId="22347"/>
    <cellStyle name="Normal 10 2 3 3 2 4" xfId="22348"/>
    <cellStyle name="Normal 10 2 3 3 2 5" xfId="22349"/>
    <cellStyle name="Normal 10 2 3 3 2 6" xfId="48368"/>
    <cellStyle name="Normal 10 2 3 3 2 7" xfId="52391"/>
    <cellStyle name="Normal 10 2 3 3 3" xfId="22350"/>
    <cellStyle name="Normal 10 2 3 3 3 2" xfId="22351"/>
    <cellStyle name="Normal 10 2 3 3 3 2 2" xfId="22352"/>
    <cellStyle name="Normal 10 2 3 3 3 3" xfId="22353"/>
    <cellStyle name="Normal 10 2 3 3 3 4" xfId="22354"/>
    <cellStyle name="Normal 10 2 3 3 3 5" xfId="53889"/>
    <cellStyle name="Normal 10 2 3 3 4" xfId="22355"/>
    <cellStyle name="Normal 10 2 3 3 4 2" xfId="22356"/>
    <cellStyle name="Normal 10 2 3 3 4 2 2" xfId="22357"/>
    <cellStyle name="Normal 10 2 3 3 4 3" xfId="22358"/>
    <cellStyle name="Normal 10 2 3 3 4 4" xfId="22359"/>
    <cellStyle name="Normal 10 2 3 3 5" xfId="22360"/>
    <cellStyle name="Normal 10 2 3 3 5 2" xfId="22361"/>
    <cellStyle name="Normal 10 2 3 3 6" xfId="22362"/>
    <cellStyle name="Normal 10 2 3 3 7" xfId="22363"/>
    <cellStyle name="Normal 10 2 3 3 8" xfId="46869"/>
    <cellStyle name="Normal 10 2 3 3 9" xfId="50892"/>
    <cellStyle name="Normal 10 2 3 4" xfId="2138"/>
    <cellStyle name="Normal 10 2 3 4 2" xfId="22364"/>
    <cellStyle name="Normal 10 2 3 4 2 2" xfId="22365"/>
    <cellStyle name="Normal 10 2 3 4 2 2 2" xfId="22366"/>
    <cellStyle name="Normal 10 2 3 4 2 3" xfId="22367"/>
    <cellStyle name="Normal 10 2 3 4 2 4" xfId="22368"/>
    <cellStyle name="Normal 10 2 3 4 2 5" xfId="54371"/>
    <cellStyle name="Normal 10 2 3 4 3" xfId="22369"/>
    <cellStyle name="Normal 10 2 3 4 3 2" xfId="22370"/>
    <cellStyle name="Normal 10 2 3 4 4" xfId="22371"/>
    <cellStyle name="Normal 10 2 3 4 5" xfId="22372"/>
    <cellStyle name="Normal 10 2 3 4 6" xfId="47351"/>
    <cellStyle name="Normal 10 2 3 4 7" xfId="51910"/>
    <cellStyle name="Normal 10 2 3 5" xfId="22373"/>
    <cellStyle name="Normal 10 2 3 5 2" xfId="22374"/>
    <cellStyle name="Normal 10 2 3 5 2 2" xfId="22375"/>
    <cellStyle name="Normal 10 2 3 5 3" xfId="22376"/>
    <cellStyle name="Normal 10 2 3 5 4" xfId="22377"/>
    <cellStyle name="Normal 10 2 3 5 5" xfId="52872"/>
    <cellStyle name="Normal 10 2 3 6" xfId="22378"/>
    <cellStyle name="Normal 10 2 3 6 2" xfId="22379"/>
    <cellStyle name="Normal 10 2 3 6 2 2" xfId="22380"/>
    <cellStyle name="Normal 10 2 3 6 3" xfId="22381"/>
    <cellStyle name="Normal 10 2 3 6 4" xfId="22382"/>
    <cellStyle name="Normal 10 2 3 6 5" xfId="49874"/>
    <cellStyle name="Normal 10 2 3 7" xfId="22383"/>
    <cellStyle name="Normal 10 2 3 7 2" xfId="22384"/>
    <cellStyle name="Normal 10 2 3 7 2 2" xfId="22385"/>
    <cellStyle name="Normal 10 2 3 7 3" xfId="22386"/>
    <cellStyle name="Normal 10 2 3 7 4" xfId="22387"/>
    <cellStyle name="Normal 10 2 3 8" xfId="22388"/>
    <cellStyle name="Normal 10 2 3 8 2" xfId="22389"/>
    <cellStyle name="Normal 10 2 3 9" xfId="22390"/>
    <cellStyle name="Normal 10 2 4" xfId="713"/>
    <cellStyle name="Normal 10 2 4 10" xfId="22391"/>
    <cellStyle name="Normal 10 2 4 11" xfId="45960"/>
    <cellStyle name="Normal 10 2 4 12" xfId="48959"/>
    <cellStyle name="Normal 10 2 4 13" xfId="56035"/>
    <cellStyle name="Normal 10 2 4 14" xfId="57610"/>
    <cellStyle name="Normal 10 2 4 2" xfId="1196"/>
    <cellStyle name="Normal 10 2 4 2 10" xfId="49440"/>
    <cellStyle name="Normal 10 2 4 2 11" xfId="56516"/>
    <cellStyle name="Normal 10 2 4 2 2" xfId="2727"/>
    <cellStyle name="Normal 10 2 4 2 2 2" xfId="22392"/>
    <cellStyle name="Normal 10 2 4 2 2 2 2" xfId="22393"/>
    <cellStyle name="Normal 10 2 4 2 2 2 2 2" xfId="22394"/>
    <cellStyle name="Normal 10 2 4 2 2 2 3" xfId="22395"/>
    <cellStyle name="Normal 10 2 4 2 2 2 4" xfId="22396"/>
    <cellStyle name="Normal 10 2 4 2 2 2 5" xfId="54960"/>
    <cellStyle name="Normal 10 2 4 2 2 3" xfId="22397"/>
    <cellStyle name="Normal 10 2 4 2 2 3 2" xfId="22398"/>
    <cellStyle name="Normal 10 2 4 2 2 3 2 2" xfId="22399"/>
    <cellStyle name="Normal 10 2 4 2 2 3 3" xfId="22400"/>
    <cellStyle name="Normal 10 2 4 2 2 3 4" xfId="22401"/>
    <cellStyle name="Normal 10 2 4 2 2 4" xfId="22402"/>
    <cellStyle name="Normal 10 2 4 2 2 4 2" xfId="22403"/>
    <cellStyle name="Normal 10 2 4 2 2 5" xfId="22404"/>
    <cellStyle name="Normal 10 2 4 2 2 6" xfId="22405"/>
    <cellStyle name="Normal 10 2 4 2 2 7" xfId="47940"/>
    <cellStyle name="Normal 10 2 4 2 2 8" xfId="51481"/>
    <cellStyle name="Normal 10 2 4 2 2 9" xfId="57534"/>
    <cellStyle name="Normal 10 2 4 2 3" xfId="22406"/>
    <cellStyle name="Normal 10 2 4 2 3 2" xfId="22407"/>
    <cellStyle name="Normal 10 2 4 2 3 2 2" xfId="22408"/>
    <cellStyle name="Normal 10 2 4 2 3 3" xfId="22409"/>
    <cellStyle name="Normal 10 2 4 2 3 4" xfId="22410"/>
    <cellStyle name="Normal 10 2 4 2 3 5" xfId="53461"/>
    <cellStyle name="Normal 10 2 4 2 4" xfId="22411"/>
    <cellStyle name="Normal 10 2 4 2 4 2" xfId="22412"/>
    <cellStyle name="Normal 10 2 4 2 4 2 2" xfId="22413"/>
    <cellStyle name="Normal 10 2 4 2 4 3" xfId="22414"/>
    <cellStyle name="Normal 10 2 4 2 4 4" xfId="22415"/>
    <cellStyle name="Normal 10 2 4 2 4 5" xfId="50463"/>
    <cellStyle name="Normal 10 2 4 2 5" xfId="22416"/>
    <cellStyle name="Normal 10 2 4 2 5 2" xfId="22417"/>
    <cellStyle name="Normal 10 2 4 2 5 2 2" xfId="22418"/>
    <cellStyle name="Normal 10 2 4 2 5 3" xfId="22419"/>
    <cellStyle name="Normal 10 2 4 2 5 4" xfId="22420"/>
    <cellStyle name="Normal 10 2 4 2 6" xfId="22421"/>
    <cellStyle name="Normal 10 2 4 2 6 2" xfId="22422"/>
    <cellStyle name="Normal 10 2 4 2 7" xfId="22423"/>
    <cellStyle name="Normal 10 2 4 2 8" xfId="22424"/>
    <cellStyle name="Normal 10 2 4 2 9" xfId="46441"/>
    <cellStyle name="Normal 10 2 4 3" xfId="1732"/>
    <cellStyle name="Normal 10 2 4 3 10" xfId="57053"/>
    <cellStyle name="Normal 10 2 4 3 2" xfId="3263"/>
    <cellStyle name="Normal 10 2 4 3 2 2" xfId="22425"/>
    <cellStyle name="Normal 10 2 4 3 2 2 2" xfId="22426"/>
    <cellStyle name="Normal 10 2 4 3 2 2 2 2" xfId="22427"/>
    <cellStyle name="Normal 10 2 4 3 2 2 3" xfId="22428"/>
    <cellStyle name="Normal 10 2 4 3 2 2 4" xfId="22429"/>
    <cellStyle name="Normal 10 2 4 3 2 2 5" xfId="55496"/>
    <cellStyle name="Normal 10 2 4 3 2 3" xfId="22430"/>
    <cellStyle name="Normal 10 2 4 3 2 3 2" xfId="22431"/>
    <cellStyle name="Normal 10 2 4 3 2 4" xfId="22432"/>
    <cellStyle name="Normal 10 2 4 3 2 5" xfId="22433"/>
    <cellStyle name="Normal 10 2 4 3 2 6" xfId="48476"/>
    <cellStyle name="Normal 10 2 4 3 2 7" xfId="52499"/>
    <cellStyle name="Normal 10 2 4 3 3" xfId="22434"/>
    <cellStyle name="Normal 10 2 4 3 3 2" xfId="22435"/>
    <cellStyle name="Normal 10 2 4 3 3 2 2" xfId="22436"/>
    <cellStyle name="Normal 10 2 4 3 3 3" xfId="22437"/>
    <cellStyle name="Normal 10 2 4 3 3 4" xfId="22438"/>
    <cellStyle name="Normal 10 2 4 3 3 5" xfId="53997"/>
    <cellStyle name="Normal 10 2 4 3 4" xfId="22439"/>
    <cellStyle name="Normal 10 2 4 3 4 2" xfId="22440"/>
    <cellStyle name="Normal 10 2 4 3 4 2 2" xfId="22441"/>
    <cellStyle name="Normal 10 2 4 3 4 3" xfId="22442"/>
    <cellStyle name="Normal 10 2 4 3 4 4" xfId="22443"/>
    <cellStyle name="Normal 10 2 4 3 5" xfId="22444"/>
    <cellStyle name="Normal 10 2 4 3 5 2" xfId="22445"/>
    <cellStyle name="Normal 10 2 4 3 6" xfId="22446"/>
    <cellStyle name="Normal 10 2 4 3 7" xfId="22447"/>
    <cellStyle name="Normal 10 2 4 3 8" xfId="46977"/>
    <cellStyle name="Normal 10 2 4 3 9" xfId="51000"/>
    <cellStyle name="Normal 10 2 4 4" xfId="2246"/>
    <cellStyle name="Normal 10 2 4 4 2" xfId="22448"/>
    <cellStyle name="Normal 10 2 4 4 2 2" xfId="22449"/>
    <cellStyle name="Normal 10 2 4 4 2 2 2" xfId="22450"/>
    <cellStyle name="Normal 10 2 4 4 2 3" xfId="22451"/>
    <cellStyle name="Normal 10 2 4 4 2 4" xfId="22452"/>
    <cellStyle name="Normal 10 2 4 4 2 5" xfId="54479"/>
    <cellStyle name="Normal 10 2 4 4 3" xfId="22453"/>
    <cellStyle name="Normal 10 2 4 4 3 2" xfId="22454"/>
    <cellStyle name="Normal 10 2 4 4 4" xfId="22455"/>
    <cellStyle name="Normal 10 2 4 4 5" xfId="22456"/>
    <cellStyle name="Normal 10 2 4 4 6" xfId="47459"/>
    <cellStyle name="Normal 10 2 4 4 7" xfId="52018"/>
    <cellStyle name="Normal 10 2 4 5" xfId="22457"/>
    <cellStyle name="Normal 10 2 4 5 2" xfId="22458"/>
    <cellStyle name="Normal 10 2 4 5 2 2" xfId="22459"/>
    <cellStyle name="Normal 10 2 4 5 3" xfId="22460"/>
    <cellStyle name="Normal 10 2 4 5 4" xfId="22461"/>
    <cellStyle name="Normal 10 2 4 5 5" xfId="52980"/>
    <cellStyle name="Normal 10 2 4 6" xfId="22462"/>
    <cellStyle name="Normal 10 2 4 6 2" xfId="22463"/>
    <cellStyle name="Normal 10 2 4 6 2 2" xfId="22464"/>
    <cellStyle name="Normal 10 2 4 6 3" xfId="22465"/>
    <cellStyle name="Normal 10 2 4 6 4" xfId="22466"/>
    <cellStyle name="Normal 10 2 4 6 5" xfId="49982"/>
    <cellStyle name="Normal 10 2 4 7" xfId="22467"/>
    <cellStyle name="Normal 10 2 4 7 2" xfId="22468"/>
    <cellStyle name="Normal 10 2 4 7 2 2" xfId="22469"/>
    <cellStyle name="Normal 10 2 4 7 3" xfId="22470"/>
    <cellStyle name="Normal 10 2 4 7 4" xfId="22471"/>
    <cellStyle name="Normal 10 2 4 8" xfId="22472"/>
    <cellStyle name="Normal 10 2 4 8 2" xfId="22473"/>
    <cellStyle name="Normal 10 2 4 9" xfId="22474"/>
    <cellStyle name="Normal 10 2 5" xfId="876"/>
    <cellStyle name="Normal 10 2 5 10" xfId="49120"/>
    <cellStyle name="Normal 10 2 5 11" xfId="56196"/>
    <cellStyle name="Normal 10 2 5 2" xfId="2407"/>
    <cellStyle name="Normal 10 2 5 2 2" xfId="22475"/>
    <cellStyle name="Normal 10 2 5 2 2 2" xfId="22476"/>
    <cellStyle name="Normal 10 2 5 2 2 2 2" xfId="22477"/>
    <cellStyle name="Normal 10 2 5 2 2 3" xfId="22478"/>
    <cellStyle name="Normal 10 2 5 2 2 4" xfId="22479"/>
    <cellStyle name="Normal 10 2 5 2 2 5" xfId="54640"/>
    <cellStyle name="Normal 10 2 5 2 3" xfId="22480"/>
    <cellStyle name="Normal 10 2 5 2 3 2" xfId="22481"/>
    <cellStyle name="Normal 10 2 5 2 3 2 2" xfId="22482"/>
    <cellStyle name="Normal 10 2 5 2 3 3" xfId="22483"/>
    <cellStyle name="Normal 10 2 5 2 3 4" xfId="22484"/>
    <cellStyle name="Normal 10 2 5 2 4" xfId="22485"/>
    <cellStyle name="Normal 10 2 5 2 4 2" xfId="22486"/>
    <cellStyle name="Normal 10 2 5 2 5" xfId="22487"/>
    <cellStyle name="Normal 10 2 5 2 6" xfId="22488"/>
    <cellStyle name="Normal 10 2 5 2 7" xfId="47620"/>
    <cellStyle name="Normal 10 2 5 2 8" xfId="51161"/>
    <cellStyle name="Normal 10 2 5 2 9" xfId="57214"/>
    <cellStyle name="Normal 10 2 5 3" xfId="22489"/>
    <cellStyle name="Normal 10 2 5 3 2" xfId="22490"/>
    <cellStyle name="Normal 10 2 5 3 2 2" xfId="22491"/>
    <cellStyle name="Normal 10 2 5 3 3" xfId="22492"/>
    <cellStyle name="Normal 10 2 5 3 4" xfId="22493"/>
    <cellStyle name="Normal 10 2 5 3 5" xfId="53141"/>
    <cellStyle name="Normal 10 2 5 4" xfId="22494"/>
    <cellStyle name="Normal 10 2 5 4 2" xfId="22495"/>
    <cellStyle name="Normal 10 2 5 4 2 2" xfId="22496"/>
    <cellStyle name="Normal 10 2 5 4 3" xfId="22497"/>
    <cellStyle name="Normal 10 2 5 4 4" xfId="22498"/>
    <cellStyle name="Normal 10 2 5 4 5" xfId="50143"/>
    <cellStyle name="Normal 10 2 5 5" xfId="22499"/>
    <cellStyle name="Normal 10 2 5 5 2" xfId="22500"/>
    <cellStyle name="Normal 10 2 5 5 2 2" xfId="22501"/>
    <cellStyle name="Normal 10 2 5 5 3" xfId="22502"/>
    <cellStyle name="Normal 10 2 5 5 4" xfId="22503"/>
    <cellStyle name="Normal 10 2 5 6" xfId="22504"/>
    <cellStyle name="Normal 10 2 5 6 2" xfId="22505"/>
    <cellStyle name="Normal 10 2 5 7" xfId="22506"/>
    <cellStyle name="Normal 10 2 5 8" xfId="22507"/>
    <cellStyle name="Normal 10 2 5 9" xfId="46121"/>
    <cellStyle name="Normal 10 2 6" xfId="1412"/>
    <cellStyle name="Normal 10 2 6 10" xfId="56733"/>
    <cellStyle name="Normal 10 2 6 2" xfId="2943"/>
    <cellStyle name="Normal 10 2 6 2 2" xfId="22508"/>
    <cellStyle name="Normal 10 2 6 2 2 2" xfId="22509"/>
    <cellStyle name="Normal 10 2 6 2 2 2 2" xfId="22510"/>
    <cellStyle name="Normal 10 2 6 2 2 3" xfId="22511"/>
    <cellStyle name="Normal 10 2 6 2 2 4" xfId="22512"/>
    <cellStyle name="Normal 10 2 6 2 2 5" xfId="55176"/>
    <cellStyle name="Normal 10 2 6 2 3" xfId="22513"/>
    <cellStyle name="Normal 10 2 6 2 3 2" xfId="22514"/>
    <cellStyle name="Normal 10 2 6 2 4" xfId="22515"/>
    <cellStyle name="Normal 10 2 6 2 5" xfId="22516"/>
    <cellStyle name="Normal 10 2 6 2 6" xfId="48156"/>
    <cellStyle name="Normal 10 2 6 2 7" xfId="52179"/>
    <cellStyle name="Normal 10 2 6 3" xfId="22517"/>
    <cellStyle name="Normal 10 2 6 3 2" xfId="22518"/>
    <cellStyle name="Normal 10 2 6 3 2 2" xfId="22519"/>
    <cellStyle name="Normal 10 2 6 3 3" xfId="22520"/>
    <cellStyle name="Normal 10 2 6 3 4" xfId="22521"/>
    <cellStyle name="Normal 10 2 6 3 5" xfId="53677"/>
    <cellStyle name="Normal 10 2 6 4" xfId="22522"/>
    <cellStyle name="Normal 10 2 6 4 2" xfId="22523"/>
    <cellStyle name="Normal 10 2 6 4 2 2" xfId="22524"/>
    <cellStyle name="Normal 10 2 6 4 3" xfId="22525"/>
    <cellStyle name="Normal 10 2 6 4 4" xfId="22526"/>
    <cellStyle name="Normal 10 2 6 5" xfId="22527"/>
    <cellStyle name="Normal 10 2 6 5 2" xfId="22528"/>
    <cellStyle name="Normal 10 2 6 6" xfId="22529"/>
    <cellStyle name="Normal 10 2 6 7" xfId="22530"/>
    <cellStyle name="Normal 10 2 6 8" xfId="46657"/>
    <cellStyle name="Normal 10 2 6 9" xfId="50680"/>
    <cellStyle name="Normal 10 2 7" xfId="1926"/>
    <cellStyle name="Normal 10 2 7 2" xfId="22531"/>
    <cellStyle name="Normal 10 2 7 2 2" xfId="22532"/>
    <cellStyle name="Normal 10 2 7 2 2 2" xfId="22533"/>
    <cellStyle name="Normal 10 2 7 2 3" xfId="22534"/>
    <cellStyle name="Normal 10 2 7 2 4" xfId="22535"/>
    <cellStyle name="Normal 10 2 7 2 5" xfId="54159"/>
    <cellStyle name="Normal 10 2 7 3" xfId="22536"/>
    <cellStyle name="Normal 10 2 7 3 2" xfId="22537"/>
    <cellStyle name="Normal 10 2 7 4" xfId="22538"/>
    <cellStyle name="Normal 10 2 7 5" xfId="22539"/>
    <cellStyle name="Normal 10 2 7 6" xfId="47139"/>
    <cellStyle name="Normal 10 2 7 7" xfId="51698"/>
    <cellStyle name="Normal 10 2 8" xfId="22540"/>
    <cellStyle name="Normal 10 2 8 2" xfId="22541"/>
    <cellStyle name="Normal 10 2 8 2 2" xfId="22542"/>
    <cellStyle name="Normal 10 2 8 3" xfId="22543"/>
    <cellStyle name="Normal 10 2 8 4" xfId="22544"/>
    <cellStyle name="Normal 10 2 8 5" xfId="52660"/>
    <cellStyle name="Normal 10 2 9" xfId="22545"/>
    <cellStyle name="Normal 10 2 9 2" xfId="22546"/>
    <cellStyle name="Normal 10 2 9 2 2" xfId="22547"/>
    <cellStyle name="Normal 10 2 9 3" xfId="22548"/>
    <cellStyle name="Normal 10 2 9 4" xfId="22549"/>
    <cellStyle name="Normal 10 2 9 5" xfId="49662"/>
    <cellStyle name="Normal 10 20" xfId="22550"/>
    <cellStyle name="Normal 10 21" xfId="45534"/>
    <cellStyle name="Normal 10 22" xfId="48480"/>
    <cellStyle name="Normal 10 23" xfId="48533"/>
    <cellStyle name="Normal 10 24" xfId="55556"/>
    <cellStyle name="Normal 10 25" xfId="55609"/>
    <cellStyle name="Normal 10 26" xfId="57603"/>
    <cellStyle name="Normal 10 27" xfId="57604"/>
    <cellStyle name="Normal 10 28" xfId="57605"/>
    <cellStyle name="Normal 10 29" xfId="57606"/>
    <cellStyle name="Normal 10 3" xfId="338"/>
    <cellStyle name="Normal 10 3 10" xfId="22551"/>
    <cellStyle name="Normal 10 3 11" xfId="22552"/>
    <cellStyle name="Normal 10 3 12" xfId="22553"/>
    <cellStyle name="Normal 10 3 13" xfId="22554"/>
    <cellStyle name="Normal 10 3 14" xfId="45587"/>
    <cellStyle name="Normal 10 3 15" xfId="48586"/>
    <cellStyle name="Normal 10 3 16" xfId="55662"/>
    <cellStyle name="Normal 10 3 17" xfId="57611"/>
    <cellStyle name="Normal 10 3 2" xfId="823"/>
    <cellStyle name="Normal 10 3 2 10" xfId="49067"/>
    <cellStyle name="Normal 10 3 2 11" xfId="56143"/>
    <cellStyle name="Normal 10 3 2 2" xfId="2354"/>
    <cellStyle name="Normal 10 3 2 2 2" xfId="22555"/>
    <cellStyle name="Normal 10 3 2 2 2 2" xfId="22556"/>
    <cellStyle name="Normal 10 3 2 2 2 2 2" xfId="22557"/>
    <cellStyle name="Normal 10 3 2 2 2 3" xfId="22558"/>
    <cellStyle name="Normal 10 3 2 2 2 4" xfId="22559"/>
    <cellStyle name="Normal 10 3 2 2 2 5" xfId="54587"/>
    <cellStyle name="Normal 10 3 2 2 3" xfId="22560"/>
    <cellStyle name="Normal 10 3 2 2 3 2" xfId="22561"/>
    <cellStyle name="Normal 10 3 2 2 3 2 2" xfId="22562"/>
    <cellStyle name="Normal 10 3 2 2 3 3" xfId="22563"/>
    <cellStyle name="Normal 10 3 2 2 3 4" xfId="22564"/>
    <cellStyle name="Normal 10 3 2 2 4" xfId="22565"/>
    <cellStyle name="Normal 10 3 2 2 4 2" xfId="22566"/>
    <cellStyle name="Normal 10 3 2 2 5" xfId="22567"/>
    <cellStyle name="Normal 10 3 2 2 6" xfId="22568"/>
    <cellStyle name="Normal 10 3 2 2 7" xfId="47567"/>
    <cellStyle name="Normal 10 3 2 2 8" xfId="51108"/>
    <cellStyle name="Normal 10 3 2 2 9" xfId="57161"/>
    <cellStyle name="Normal 10 3 2 3" xfId="22569"/>
    <cellStyle name="Normal 10 3 2 3 2" xfId="22570"/>
    <cellStyle name="Normal 10 3 2 3 2 2" xfId="22571"/>
    <cellStyle name="Normal 10 3 2 3 3" xfId="22572"/>
    <cellStyle name="Normal 10 3 2 3 4" xfId="22573"/>
    <cellStyle name="Normal 10 3 2 3 5" xfId="53088"/>
    <cellStyle name="Normal 10 3 2 4" xfId="22574"/>
    <cellStyle name="Normal 10 3 2 4 2" xfId="22575"/>
    <cellStyle name="Normal 10 3 2 4 2 2" xfId="22576"/>
    <cellStyle name="Normal 10 3 2 4 3" xfId="22577"/>
    <cellStyle name="Normal 10 3 2 4 4" xfId="22578"/>
    <cellStyle name="Normal 10 3 2 4 5" xfId="50090"/>
    <cellStyle name="Normal 10 3 2 5" xfId="22579"/>
    <cellStyle name="Normal 10 3 2 5 2" xfId="22580"/>
    <cellStyle name="Normal 10 3 2 5 2 2" xfId="22581"/>
    <cellStyle name="Normal 10 3 2 5 3" xfId="22582"/>
    <cellStyle name="Normal 10 3 2 5 4" xfId="22583"/>
    <cellStyle name="Normal 10 3 2 6" xfId="22584"/>
    <cellStyle name="Normal 10 3 2 6 2" xfId="22585"/>
    <cellStyle name="Normal 10 3 2 7" xfId="22586"/>
    <cellStyle name="Normal 10 3 2 8" xfId="22587"/>
    <cellStyle name="Normal 10 3 2 9" xfId="46068"/>
    <cellStyle name="Normal 10 3 3" xfId="1359"/>
    <cellStyle name="Normal 10 3 3 10" xfId="56680"/>
    <cellStyle name="Normal 10 3 3 2" xfId="2890"/>
    <cellStyle name="Normal 10 3 3 2 2" xfId="22588"/>
    <cellStyle name="Normal 10 3 3 2 2 2" xfId="22589"/>
    <cellStyle name="Normal 10 3 3 2 2 2 2" xfId="22590"/>
    <cellStyle name="Normal 10 3 3 2 2 3" xfId="22591"/>
    <cellStyle name="Normal 10 3 3 2 2 4" xfId="22592"/>
    <cellStyle name="Normal 10 3 3 2 2 5" xfId="55123"/>
    <cellStyle name="Normal 10 3 3 2 3" xfId="22593"/>
    <cellStyle name="Normal 10 3 3 2 3 2" xfId="22594"/>
    <cellStyle name="Normal 10 3 3 2 4" xfId="22595"/>
    <cellStyle name="Normal 10 3 3 2 5" xfId="22596"/>
    <cellStyle name="Normal 10 3 3 2 6" xfId="48103"/>
    <cellStyle name="Normal 10 3 3 2 7" xfId="52126"/>
    <cellStyle name="Normal 10 3 3 3" xfId="22597"/>
    <cellStyle name="Normal 10 3 3 3 2" xfId="22598"/>
    <cellStyle name="Normal 10 3 3 3 2 2" xfId="22599"/>
    <cellStyle name="Normal 10 3 3 3 3" xfId="22600"/>
    <cellStyle name="Normal 10 3 3 3 4" xfId="22601"/>
    <cellStyle name="Normal 10 3 3 3 5" xfId="53624"/>
    <cellStyle name="Normal 10 3 3 4" xfId="22602"/>
    <cellStyle name="Normal 10 3 3 4 2" xfId="22603"/>
    <cellStyle name="Normal 10 3 3 4 2 2" xfId="22604"/>
    <cellStyle name="Normal 10 3 3 4 3" xfId="22605"/>
    <cellStyle name="Normal 10 3 3 4 4" xfId="22606"/>
    <cellStyle name="Normal 10 3 3 5" xfId="22607"/>
    <cellStyle name="Normal 10 3 3 5 2" xfId="22608"/>
    <cellStyle name="Normal 10 3 3 6" xfId="22609"/>
    <cellStyle name="Normal 10 3 3 7" xfId="22610"/>
    <cellStyle name="Normal 10 3 3 8" xfId="46604"/>
    <cellStyle name="Normal 10 3 3 9" xfId="50627"/>
    <cellStyle name="Normal 10 3 4" xfId="1873"/>
    <cellStyle name="Normal 10 3 4 2" xfId="22611"/>
    <cellStyle name="Normal 10 3 4 2 2" xfId="22612"/>
    <cellStyle name="Normal 10 3 4 2 2 2" xfId="22613"/>
    <cellStyle name="Normal 10 3 4 2 3" xfId="22614"/>
    <cellStyle name="Normal 10 3 4 2 4" xfId="22615"/>
    <cellStyle name="Normal 10 3 4 2 5" xfId="54106"/>
    <cellStyle name="Normal 10 3 4 3" xfId="22616"/>
    <cellStyle name="Normal 10 3 4 3 2" xfId="22617"/>
    <cellStyle name="Normal 10 3 4 4" xfId="22618"/>
    <cellStyle name="Normal 10 3 4 5" xfId="22619"/>
    <cellStyle name="Normal 10 3 4 6" xfId="47086"/>
    <cellStyle name="Normal 10 3 4 7" xfId="51645"/>
    <cellStyle name="Normal 10 3 5" xfId="22620"/>
    <cellStyle name="Normal 10 3 5 2" xfId="22621"/>
    <cellStyle name="Normal 10 3 5 2 2" xfId="22622"/>
    <cellStyle name="Normal 10 3 5 3" xfId="22623"/>
    <cellStyle name="Normal 10 3 5 4" xfId="22624"/>
    <cellStyle name="Normal 10 3 5 5" xfId="52607"/>
    <cellStyle name="Normal 10 3 6" xfId="22625"/>
    <cellStyle name="Normal 10 3 6 2" xfId="22626"/>
    <cellStyle name="Normal 10 3 6 2 2" xfId="22627"/>
    <cellStyle name="Normal 10 3 6 3" xfId="22628"/>
    <cellStyle name="Normal 10 3 6 4" xfId="22629"/>
    <cellStyle name="Normal 10 3 6 5" xfId="49609"/>
    <cellStyle name="Normal 10 3 7" xfId="22630"/>
    <cellStyle name="Normal 10 3 7 2" xfId="22631"/>
    <cellStyle name="Normal 10 3 7 2 2" xfId="22632"/>
    <cellStyle name="Normal 10 3 7 3" xfId="22633"/>
    <cellStyle name="Normal 10 3 7 4" xfId="22634"/>
    <cellStyle name="Normal 10 3 8" xfId="22635"/>
    <cellStyle name="Normal 10 3 8 2" xfId="22636"/>
    <cellStyle name="Normal 10 3 9" xfId="22637"/>
    <cellStyle name="Normal 10 30" xfId="57612"/>
    <cellStyle name="Normal 10 31" xfId="57625"/>
    <cellStyle name="Normal 10 4" xfId="444"/>
    <cellStyle name="Normal 10 4 10" xfId="22638"/>
    <cellStyle name="Normal 10 4 11" xfId="45693"/>
    <cellStyle name="Normal 10 4 12" xfId="48692"/>
    <cellStyle name="Normal 10 4 13" xfId="55768"/>
    <cellStyle name="Normal 10 4 2" xfId="929"/>
    <cellStyle name="Normal 10 4 2 10" xfId="49173"/>
    <cellStyle name="Normal 10 4 2 11" xfId="56249"/>
    <cellStyle name="Normal 10 4 2 2" xfId="2460"/>
    <cellStyle name="Normal 10 4 2 2 2" xfId="22639"/>
    <cellStyle name="Normal 10 4 2 2 2 2" xfId="22640"/>
    <cellStyle name="Normal 10 4 2 2 2 2 2" xfId="22641"/>
    <cellStyle name="Normal 10 4 2 2 2 3" xfId="22642"/>
    <cellStyle name="Normal 10 4 2 2 2 4" xfId="22643"/>
    <cellStyle name="Normal 10 4 2 2 2 5" xfId="54693"/>
    <cellStyle name="Normal 10 4 2 2 3" xfId="22644"/>
    <cellStyle name="Normal 10 4 2 2 3 2" xfId="22645"/>
    <cellStyle name="Normal 10 4 2 2 3 2 2" xfId="22646"/>
    <cellStyle name="Normal 10 4 2 2 3 3" xfId="22647"/>
    <cellStyle name="Normal 10 4 2 2 3 4" xfId="22648"/>
    <cellStyle name="Normal 10 4 2 2 4" xfId="22649"/>
    <cellStyle name="Normal 10 4 2 2 4 2" xfId="22650"/>
    <cellStyle name="Normal 10 4 2 2 5" xfId="22651"/>
    <cellStyle name="Normal 10 4 2 2 6" xfId="22652"/>
    <cellStyle name="Normal 10 4 2 2 7" xfId="47673"/>
    <cellStyle name="Normal 10 4 2 2 8" xfId="51214"/>
    <cellStyle name="Normal 10 4 2 2 9" xfId="57267"/>
    <cellStyle name="Normal 10 4 2 3" xfId="22653"/>
    <cellStyle name="Normal 10 4 2 3 2" xfId="22654"/>
    <cellStyle name="Normal 10 4 2 3 2 2" xfId="22655"/>
    <cellStyle name="Normal 10 4 2 3 3" xfId="22656"/>
    <cellStyle name="Normal 10 4 2 3 4" xfId="22657"/>
    <cellStyle name="Normal 10 4 2 3 5" xfId="53194"/>
    <cellStyle name="Normal 10 4 2 4" xfId="22658"/>
    <cellStyle name="Normal 10 4 2 4 2" xfId="22659"/>
    <cellStyle name="Normal 10 4 2 4 2 2" xfId="22660"/>
    <cellStyle name="Normal 10 4 2 4 3" xfId="22661"/>
    <cellStyle name="Normal 10 4 2 4 4" xfId="22662"/>
    <cellStyle name="Normal 10 4 2 4 5" xfId="50196"/>
    <cellStyle name="Normal 10 4 2 5" xfId="22663"/>
    <cellStyle name="Normal 10 4 2 5 2" xfId="22664"/>
    <cellStyle name="Normal 10 4 2 5 2 2" xfId="22665"/>
    <cellStyle name="Normal 10 4 2 5 3" xfId="22666"/>
    <cellStyle name="Normal 10 4 2 5 4" xfId="22667"/>
    <cellStyle name="Normal 10 4 2 6" xfId="22668"/>
    <cellStyle name="Normal 10 4 2 6 2" xfId="22669"/>
    <cellStyle name="Normal 10 4 2 7" xfId="22670"/>
    <cellStyle name="Normal 10 4 2 8" xfId="22671"/>
    <cellStyle name="Normal 10 4 2 9" xfId="46174"/>
    <cellStyle name="Normal 10 4 3" xfId="1465"/>
    <cellStyle name="Normal 10 4 3 10" xfId="56786"/>
    <cellStyle name="Normal 10 4 3 2" xfId="2996"/>
    <cellStyle name="Normal 10 4 3 2 2" xfId="22672"/>
    <cellStyle name="Normal 10 4 3 2 2 2" xfId="22673"/>
    <cellStyle name="Normal 10 4 3 2 2 2 2" xfId="22674"/>
    <cellStyle name="Normal 10 4 3 2 2 3" xfId="22675"/>
    <cellStyle name="Normal 10 4 3 2 2 4" xfId="22676"/>
    <cellStyle name="Normal 10 4 3 2 2 5" xfId="55229"/>
    <cellStyle name="Normal 10 4 3 2 3" xfId="22677"/>
    <cellStyle name="Normal 10 4 3 2 3 2" xfId="22678"/>
    <cellStyle name="Normal 10 4 3 2 4" xfId="22679"/>
    <cellStyle name="Normal 10 4 3 2 5" xfId="22680"/>
    <cellStyle name="Normal 10 4 3 2 6" xfId="48209"/>
    <cellStyle name="Normal 10 4 3 2 7" xfId="52232"/>
    <cellStyle name="Normal 10 4 3 3" xfId="22681"/>
    <cellStyle name="Normal 10 4 3 3 2" xfId="22682"/>
    <cellStyle name="Normal 10 4 3 3 2 2" xfId="22683"/>
    <cellStyle name="Normal 10 4 3 3 3" xfId="22684"/>
    <cellStyle name="Normal 10 4 3 3 4" xfId="22685"/>
    <cellStyle name="Normal 10 4 3 3 5" xfId="53730"/>
    <cellStyle name="Normal 10 4 3 4" xfId="22686"/>
    <cellStyle name="Normal 10 4 3 4 2" xfId="22687"/>
    <cellStyle name="Normal 10 4 3 4 2 2" xfId="22688"/>
    <cellStyle name="Normal 10 4 3 4 3" xfId="22689"/>
    <cellStyle name="Normal 10 4 3 4 4" xfId="22690"/>
    <cellStyle name="Normal 10 4 3 5" xfId="22691"/>
    <cellStyle name="Normal 10 4 3 5 2" xfId="22692"/>
    <cellStyle name="Normal 10 4 3 6" xfId="22693"/>
    <cellStyle name="Normal 10 4 3 7" xfId="22694"/>
    <cellStyle name="Normal 10 4 3 8" xfId="46710"/>
    <cellStyle name="Normal 10 4 3 9" xfId="50733"/>
    <cellStyle name="Normal 10 4 4" xfId="1979"/>
    <cellStyle name="Normal 10 4 4 2" xfId="22695"/>
    <cellStyle name="Normal 10 4 4 2 2" xfId="22696"/>
    <cellStyle name="Normal 10 4 4 2 2 2" xfId="22697"/>
    <cellStyle name="Normal 10 4 4 2 3" xfId="22698"/>
    <cellStyle name="Normal 10 4 4 2 4" xfId="22699"/>
    <cellStyle name="Normal 10 4 4 2 5" xfId="54212"/>
    <cellStyle name="Normal 10 4 4 3" xfId="22700"/>
    <cellStyle name="Normal 10 4 4 3 2" xfId="22701"/>
    <cellStyle name="Normal 10 4 4 4" xfId="22702"/>
    <cellStyle name="Normal 10 4 4 5" xfId="22703"/>
    <cellStyle name="Normal 10 4 4 6" xfId="47192"/>
    <cellStyle name="Normal 10 4 4 7" xfId="51751"/>
    <cellStyle name="Normal 10 4 5" xfId="22704"/>
    <cellStyle name="Normal 10 4 5 2" xfId="22705"/>
    <cellStyle name="Normal 10 4 5 2 2" xfId="22706"/>
    <cellStyle name="Normal 10 4 5 3" xfId="22707"/>
    <cellStyle name="Normal 10 4 5 4" xfId="22708"/>
    <cellStyle name="Normal 10 4 5 5" xfId="52713"/>
    <cellStyle name="Normal 10 4 6" xfId="22709"/>
    <cellStyle name="Normal 10 4 6 2" xfId="22710"/>
    <cellStyle name="Normal 10 4 6 2 2" xfId="22711"/>
    <cellStyle name="Normal 10 4 6 3" xfId="22712"/>
    <cellStyle name="Normal 10 4 6 4" xfId="22713"/>
    <cellStyle name="Normal 10 4 6 5" xfId="49715"/>
    <cellStyle name="Normal 10 4 7" xfId="22714"/>
    <cellStyle name="Normal 10 4 7 2" xfId="22715"/>
    <cellStyle name="Normal 10 4 7 2 2" xfId="22716"/>
    <cellStyle name="Normal 10 4 7 3" xfId="22717"/>
    <cellStyle name="Normal 10 4 7 4" xfId="22718"/>
    <cellStyle name="Normal 10 4 8" xfId="22719"/>
    <cellStyle name="Normal 10 4 8 2" xfId="22720"/>
    <cellStyle name="Normal 10 4 9" xfId="22721"/>
    <cellStyle name="Normal 10 5" xfId="550"/>
    <cellStyle name="Normal 10 5 10" xfId="22722"/>
    <cellStyle name="Normal 10 5 11" xfId="45799"/>
    <cellStyle name="Normal 10 5 12" xfId="48798"/>
    <cellStyle name="Normal 10 5 13" xfId="55874"/>
    <cellStyle name="Normal 10 5 2" xfId="1035"/>
    <cellStyle name="Normal 10 5 2 10" xfId="49279"/>
    <cellStyle name="Normal 10 5 2 11" xfId="56355"/>
    <cellStyle name="Normal 10 5 2 2" xfId="2566"/>
    <cellStyle name="Normal 10 5 2 2 2" xfId="22723"/>
    <cellStyle name="Normal 10 5 2 2 2 2" xfId="22724"/>
    <cellStyle name="Normal 10 5 2 2 2 2 2" xfId="22725"/>
    <cellStyle name="Normal 10 5 2 2 2 3" xfId="22726"/>
    <cellStyle name="Normal 10 5 2 2 2 4" xfId="22727"/>
    <cellStyle name="Normal 10 5 2 2 2 5" xfId="54799"/>
    <cellStyle name="Normal 10 5 2 2 3" xfId="22728"/>
    <cellStyle name="Normal 10 5 2 2 3 2" xfId="22729"/>
    <cellStyle name="Normal 10 5 2 2 3 2 2" xfId="22730"/>
    <cellStyle name="Normal 10 5 2 2 3 3" xfId="22731"/>
    <cellStyle name="Normal 10 5 2 2 3 4" xfId="22732"/>
    <cellStyle name="Normal 10 5 2 2 4" xfId="22733"/>
    <cellStyle name="Normal 10 5 2 2 4 2" xfId="22734"/>
    <cellStyle name="Normal 10 5 2 2 5" xfId="22735"/>
    <cellStyle name="Normal 10 5 2 2 6" xfId="22736"/>
    <cellStyle name="Normal 10 5 2 2 7" xfId="47779"/>
    <cellStyle name="Normal 10 5 2 2 8" xfId="51320"/>
    <cellStyle name="Normal 10 5 2 2 9" xfId="57373"/>
    <cellStyle name="Normal 10 5 2 3" xfId="22737"/>
    <cellStyle name="Normal 10 5 2 3 2" xfId="22738"/>
    <cellStyle name="Normal 10 5 2 3 2 2" xfId="22739"/>
    <cellStyle name="Normal 10 5 2 3 3" xfId="22740"/>
    <cellStyle name="Normal 10 5 2 3 4" xfId="22741"/>
    <cellStyle name="Normal 10 5 2 3 5" xfId="53300"/>
    <cellStyle name="Normal 10 5 2 4" xfId="22742"/>
    <cellStyle name="Normal 10 5 2 4 2" xfId="22743"/>
    <cellStyle name="Normal 10 5 2 4 2 2" xfId="22744"/>
    <cellStyle name="Normal 10 5 2 4 3" xfId="22745"/>
    <cellStyle name="Normal 10 5 2 4 4" xfId="22746"/>
    <cellStyle name="Normal 10 5 2 4 5" xfId="50302"/>
    <cellStyle name="Normal 10 5 2 5" xfId="22747"/>
    <cellStyle name="Normal 10 5 2 5 2" xfId="22748"/>
    <cellStyle name="Normal 10 5 2 5 2 2" xfId="22749"/>
    <cellStyle name="Normal 10 5 2 5 3" xfId="22750"/>
    <cellStyle name="Normal 10 5 2 5 4" xfId="22751"/>
    <cellStyle name="Normal 10 5 2 6" xfId="22752"/>
    <cellStyle name="Normal 10 5 2 6 2" xfId="22753"/>
    <cellStyle name="Normal 10 5 2 7" xfId="22754"/>
    <cellStyle name="Normal 10 5 2 8" xfId="22755"/>
    <cellStyle name="Normal 10 5 2 9" xfId="46280"/>
    <cellStyle name="Normal 10 5 3" xfId="1571"/>
    <cellStyle name="Normal 10 5 3 10" xfId="56892"/>
    <cellStyle name="Normal 10 5 3 2" xfId="3102"/>
    <cellStyle name="Normal 10 5 3 2 2" xfId="22756"/>
    <cellStyle name="Normal 10 5 3 2 2 2" xfId="22757"/>
    <cellStyle name="Normal 10 5 3 2 2 2 2" xfId="22758"/>
    <cellStyle name="Normal 10 5 3 2 2 3" xfId="22759"/>
    <cellStyle name="Normal 10 5 3 2 2 4" xfId="22760"/>
    <cellStyle name="Normal 10 5 3 2 2 5" xfId="55335"/>
    <cellStyle name="Normal 10 5 3 2 3" xfId="22761"/>
    <cellStyle name="Normal 10 5 3 2 3 2" xfId="22762"/>
    <cellStyle name="Normal 10 5 3 2 4" xfId="22763"/>
    <cellStyle name="Normal 10 5 3 2 5" xfId="22764"/>
    <cellStyle name="Normal 10 5 3 2 6" xfId="48315"/>
    <cellStyle name="Normal 10 5 3 2 7" xfId="52338"/>
    <cellStyle name="Normal 10 5 3 3" xfId="22765"/>
    <cellStyle name="Normal 10 5 3 3 2" xfId="22766"/>
    <cellStyle name="Normal 10 5 3 3 2 2" xfId="22767"/>
    <cellStyle name="Normal 10 5 3 3 3" xfId="22768"/>
    <cellStyle name="Normal 10 5 3 3 4" xfId="22769"/>
    <cellStyle name="Normal 10 5 3 3 5" xfId="53836"/>
    <cellStyle name="Normal 10 5 3 4" xfId="22770"/>
    <cellStyle name="Normal 10 5 3 4 2" xfId="22771"/>
    <cellStyle name="Normal 10 5 3 4 2 2" xfId="22772"/>
    <cellStyle name="Normal 10 5 3 4 3" xfId="22773"/>
    <cellStyle name="Normal 10 5 3 4 4" xfId="22774"/>
    <cellStyle name="Normal 10 5 3 5" xfId="22775"/>
    <cellStyle name="Normal 10 5 3 5 2" xfId="22776"/>
    <cellStyle name="Normal 10 5 3 6" xfId="22777"/>
    <cellStyle name="Normal 10 5 3 7" xfId="22778"/>
    <cellStyle name="Normal 10 5 3 8" xfId="46816"/>
    <cellStyle name="Normal 10 5 3 9" xfId="50839"/>
    <cellStyle name="Normal 10 5 4" xfId="2085"/>
    <cellStyle name="Normal 10 5 4 2" xfId="22779"/>
    <cellStyle name="Normal 10 5 4 2 2" xfId="22780"/>
    <cellStyle name="Normal 10 5 4 2 2 2" xfId="22781"/>
    <cellStyle name="Normal 10 5 4 2 3" xfId="22782"/>
    <cellStyle name="Normal 10 5 4 2 4" xfId="22783"/>
    <cellStyle name="Normal 10 5 4 2 5" xfId="54318"/>
    <cellStyle name="Normal 10 5 4 3" xfId="22784"/>
    <cellStyle name="Normal 10 5 4 3 2" xfId="22785"/>
    <cellStyle name="Normal 10 5 4 4" xfId="22786"/>
    <cellStyle name="Normal 10 5 4 5" xfId="22787"/>
    <cellStyle name="Normal 10 5 4 6" xfId="47298"/>
    <cellStyle name="Normal 10 5 4 7" xfId="51857"/>
    <cellStyle name="Normal 10 5 5" xfId="22788"/>
    <cellStyle name="Normal 10 5 5 2" xfId="22789"/>
    <cellStyle name="Normal 10 5 5 2 2" xfId="22790"/>
    <cellStyle name="Normal 10 5 5 3" xfId="22791"/>
    <cellStyle name="Normal 10 5 5 4" xfId="22792"/>
    <cellStyle name="Normal 10 5 5 5" xfId="52819"/>
    <cellStyle name="Normal 10 5 6" xfId="22793"/>
    <cellStyle name="Normal 10 5 6 2" xfId="22794"/>
    <cellStyle name="Normal 10 5 6 2 2" xfId="22795"/>
    <cellStyle name="Normal 10 5 6 3" xfId="22796"/>
    <cellStyle name="Normal 10 5 6 4" xfId="22797"/>
    <cellStyle name="Normal 10 5 6 5" xfId="49821"/>
    <cellStyle name="Normal 10 5 7" xfId="22798"/>
    <cellStyle name="Normal 10 5 7 2" xfId="22799"/>
    <cellStyle name="Normal 10 5 7 2 2" xfId="22800"/>
    <cellStyle name="Normal 10 5 7 3" xfId="22801"/>
    <cellStyle name="Normal 10 5 7 4" xfId="22802"/>
    <cellStyle name="Normal 10 5 8" xfId="22803"/>
    <cellStyle name="Normal 10 5 8 2" xfId="22804"/>
    <cellStyle name="Normal 10 5 9" xfId="22805"/>
    <cellStyle name="Normal 10 6" xfId="656"/>
    <cellStyle name="Normal 10 6 10" xfId="22806"/>
    <cellStyle name="Normal 10 6 11" xfId="45905"/>
    <cellStyle name="Normal 10 6 12" xfId="48904"/>
    <cellStyle name="Normal 10 6 13" xfId="55980"/>
    <cellStyle name="Normal 10 6 2" xfId="1141"/>
    <cellStyle name="Normal 10 6 2 10" xfId="49385"/>
    <cellStyle name="Normal 10 6 2 11" xfId="56461"/>
    <cellStyle name="Normal 10 6 2 2" xfId="2672"/>
    <cellStyle name="Normal 10 6 2 2 2" xfId="22807"/>
    <cellStyle name="Normal 10 6 2 2 2 2" xfId="22808"/>
    <cellStyle name="Normal 10 6 2 2 2 2 2" xfId="22809"/>
    <cellStyle name="Normal 10 6 2 2 2 3" xfId="22810"/>
    <cellStyle name="Normal 10 6 2 2 2 4" xfId="22811"/>
    <cellStyle name="Normal 10 6 2 2 2 5" xfId="54905"/>
    <cellStyle name="Normal 10 6 2 2 3" xfId="22812"/>
    <cellStyle name="Normal 10 6 2 2 3 2" xfId="22813"/>
    <cellStyle name="Normal 10 6 2 2 3 2 2" xfId="22814"/>
    <cellStyle name="Normal 10 6 2 2 3 3" xfId="22815"/>
    <cellStyle name="Normal 10 6 2 2 3 4" xfId="22816"/>
    <cellStyle name="Normal 10 6 2 2 4" xfId="22817"/>
    <cellStyle name="Normal 10 6 2 2 4 2" xfId="22818"/>
    <cellStyle name="Normal 10 6 2 2 5" xfId="22819"/>
    <cellStyle name="Normal 10 6 2 2 6" xfId="22820"/>
    <cellStyle name="Normal 10 6 2 2 7" xfId="47885"/>
    <cellStyle name="Normal 10 6 2 2 8" xfId="51426"/>
    <cellStyle name="Normal 10 6 2 2 9" xfId="57479"/>
    <cellStyle name="Normal 10 6 2 3" xfId="22821"/>
    <cellStyle name="Normal 10 6 2 3 2" xfId="22822"/>
    <cellStyle name="Normal 10 6 2 3 2 2" xfId="22823"/>
    <cellStyle name="Normal 10 6 2 3 3" xfId="22824"/>
    <cellStyle name="Normal 10 6 2 3 4" xfId="22825"/>
    <cellStyle name="Normal 10 6 2 3 5" xfId="53406"/>
    <cellStyle name="Normal 10 6 2 4" xfId="22826"/>
    <cellStyle name="Normal 10 6 2 4 2" xfId="22827"/>
    <cellStyle name="Normal 10 6 2 4 2 2" xfId="22828"/>
    <cellStyle name="Normal 10 6 2 4 3" xfId="22829"/>
    <cellStyle name="Normal 10 6 2 4 4" xfId="22830"/>
    <cellStyle name="Normal 10 6 2 4 5" xfId="50408"/>
    <cellStyle name="Normal 10 6 2 5" xfId="22831"/>
    <cellStyle name="Normal 10 6 2 5 2" xfId="22832"/>
    <cellStyle name="Normal 10 6 2 5 2 2" xfId="22833"/>
    <cellStyle name="Normal 10 6 2 5 3" xfId="22834"/>
    <cellStyle name="Normal 10 6 2 5 4" xfId="22835"/>
    <cellStyle name="Normal 10 6 2 6" xfId="22836"/>
    <cellStyle name="Normal 10 6 2 6 2" xfId="22837"/>
    <cellStyle name="Normal 10 6 2 7" xfId="22838"/>
    <cellStyle name="Normal 10 6 2 8" xfId="22839"/>
    <cellStyle name="Normal 10 6 2 9" xfId="46386"/>
    <cellStyle name="Normal 10 6 3" xfId="1677"/>
    <cellStyle name="Normal 10 6 3 10" xfId="56998"/>
    <cellStyle name="Normal 10 6 3 2" xfId="3208"/>
    <cellStyle name="Normal 10 6 3 2 2" xfId="22840"/>
    <cellStyle name="Normal 10 6 3 2 2 2" xfId="22841"/>
    <cellStyle name="Normal 10 6 3 2 2 2 2" xfId="22842"/>
    <cellStyle name="Normal 10 6 3 2 2 3" xfId="22843"/>
    <cellStyle name="Normal 10 6 3 2 2 4" xfId="22844"/>
    <cellStyle name="Normal 10 6 3 2 2 5" xfId="55441"/>
    <cellStyle name="Normal 10 6 3 2 3" xfId="22845"/>
    <cellStyle name="Normal 10 6 3 2 3 2" xfId="22846"/>
    <cellStyle name="Normal 10 6 3 2 4" xfId="22847"/>
    <cellStyle name="Normal 10 6 3 2 5" xfId="22848"/>
    <cellStyle name="Normal 10 6 3 2 6" xfId="48421"/>
    <cellStyle name="Normal 10 6 3 2 7" xfId="52444"/>
    <cellStyle name="Normal 10 6 3 3" xfId="22849"/>
    <cellStyle name="Normal 10 6 3 3 2" xfId="22850"/>
    <cellStyle name="Normal 10 6 3 3 2 2" xfId="22851"/>
    <cellStyle name="Normal 10 6 3 3 3" xfId="22852"/>
    <cellStyle name="Normal 10 6 3 3 4" xfId="22853"/>
    <cellStyle name="Normal 10 6 3 3 5" xfId="53942"/>
    <cellStyle name="Normal 10 6 3 4" xfId="22854"/>
    <cellStyle name="Normal 10 6 3 4 2" xfId="22855"/>
    <cellStyle name="Normal 10 6 3 4 2 2" xfId="22856"/>
    <cellStyle name="Normal 10 6 3 4 3" xfId="22857"/>
    <cellStyle name="Normal 10 6 3 4 4" xfId="22858"/>
    <cellStyle name="Normal 10 6 3 5" xfId="22859"/>
    <cellStyle name="Normal 10 6 3 5 2" xfId="22860"/>
    <cellStyle name="Normal 10 6 3 6" xfId="22861"/>
    <cellStyle name="Normal 10 6 3 7" xfId="22862"/>
    <cellStyle name="Normal 10 6 3 8" xfId="46922"/>
    <cellStyle name="Normal 10 6 3 9" xfId="50945"/>
    <cellStyle name="Normal 10 6 4" xfId="2191"/>
    <cellStyle name="Normal 10 6 4 2" xfId="22863"/>
    <cellStyle name="Normal 10 6 4 2 2" xfId="22864"/>
    <cellStyle name="Normal 10 6 4 2 2 2" xfId="22865"/>
    <cellStyle name="Normal 10 6 4 2 3" xfId="22866"/>
    <cellStyle name="Normal 10 6 4 2 4" xfId="22867"/>
    <cellStyle name="Normal 10 6 4 2 5" xfId="54424"/>
    <cellStyle name="Normal 10 6 4 3" xfId="22868"/>
    <cellStyle name="Normal 10 6 4 3 2" xfId="22869"/>
    <cellStyle name="Normal 10 6 4 4" xfId="22870"/>
    <cellStyle name="Normal 10 6 4 5" xfId="22871"/>
    <cellStyle name="Normal 10 6 4 6" xfId="47404"/>
    <cellStyle name="Normal 10 6 4 7" xfId="51963"/>
    <cellStyle name="Normal 10 6 5" xfId="22872"/>
    <cellStyle name="Normal 10 6 5 2" xfId="22873"/>
    <cellStyle name="Normal 10 6 5 2 2" xfId="22874"/>
    <cellStyle name="Normal 10 6 5 3" xfId="22875"/>
    <cellStyle name="Normal 10 6 5 4" xfId="22876"/>
    <cellStyle name="Normal 10 6 5 5" xfId="52925"/>
    <cellStyle name="Normal 10 6 6" xfId="22877"/>
    <cellStyle name="Normal 10 6 6 2" xfId="22878"/>
    <cellStyle name="Normal 10 6 6 2 2" xfId="22879"/>
    <cellStyle name="Normal 10 6 6 3" xfId="22880"/>
    <cellStyle name="Normal 10 6 6 4" xfId="22881"/>
    <cellStyle name="Normal 10 6 6 5" xfId="49927"/>
    <cellStyle name="Normal 10 6 7" xfId="22882"/>
    <cellStyle name="Normal 10 6 7 2" xfId="22883"/>
    <cellStyle name="Normal 10 6 7 2 2" xfId="22884"/>
    <cellStyle name="Normal 10 6 7 3" xfId="22885"/>
    <cellStyle name="Normal 10 6 7 4" xfId="22886"/>
    <cellStyle name="Normal 10 6 8" xfId="22887"/>
    <cellStyle name="Normal 10 6 8 2" xfId="22888"/>
    <cellStyle name="Normal 10 6 9" xfId="22889"/>
    <cellStyle name="Normal 10 7" xfId="770"/>
    <cellStyle name="Normal 10 7 10" xfId="49014"/>
    <cellStyle name="Normal 10 7 11" xfId="56090"/>
    <cellStyle name="Normal 10 7 2" xfId="2301"/>
    <cellStyle name="Normal 10 7 2 2" xfId="22890"/>
    <cellStyle name="Normal 10 7 2 2 2" xfId="22891"/>
    <cellStyle name="Normal 10 7 2 2 2 2" xfId="22892"/>
    <cellStyle name="Normal 10 7 2 2 3" xfId="22893"/>
    <cellStyle name="Normal 10 7 2 2 4" xfId="22894"/>
    <cellStyle name="Normal 10 7 2 2 5" xfId="54534"/>
    <cellStyle name="Normal 10 7 2 3" xfId="22895"/>
    <cellStyle name="Normal 10 7 2 3 2" xfId="22896"/>
    <cellStyle name="Normal 10 7 2 3 2 2" xfId="22897"/>
    <cellStyle name="Normal 10 7 2 3 3" xfId="22898"/>
    <cellStyle name="Normal 10 7 2 3 4" xfId="22899"/>
    <cellStyle name="Normal 10 7 2 4" xfId="22900"/>
    <cellStyle name="Normal 10 7 2 4 2" xfId="22901"/>
    <cellStyle name="Normal 10 7 2 5" xfId="22902"/>
    <cellStyle name="Normal 10 7 2 6" xfId="22903"/>
    <cellStyle name="Normal 10 7 2 7" xfId="47514"/>
    <cellStyle name="Normal 10 7 2 8" xfId="51055"/>
    <cellStyle name="Normal 10 7 2 9" xfId="56574"/>
    <cellStyle name="Normal 10 7 3" xfId="22904"/>
    <cellStyle name="Normal 10 7 3 2" xfId="22905"/>
    <cellStyle name="Normal 10 7 3 2 2" xfId="22906"/>
    <cellStyle name="Normal 10 7 3 3" xfId="22907"/>
    <cellStyle name="Normal 10 7 3 4" xfId="22908"/>
    <cellStyle name="Normal 10 7 3 5" xfId="53035"/>
    <cellStyle name="Normal 10 7 3 6" xfId="57108"/>
    <cellStyle name="Normal 10 7 4" xfId="22909"/>
    <cellStyle name="Normal 10 7 4 2" xfId="22910"/>
    <cellStyle name="Normal 10 7 4 2 2" xfId="22911"/>
    <cellStyle name="Normal 10 7 4 3" xfId="22912"/>
    <cellStyle name="Normal 10 7 4 4" xfId="22913"/>
    <cellStyle name="Normal 10 7 4 5" xfId="50037"/>
    <cellStyle name="Normal 10 7 5" xfId="22914"/>
    <cellStyle name="Normal 10 7 5 2" xfId="22915"/>
    <cellStyle name="Normal 10 7 5 2 2" xfId="22916"/>
    <cellStyle name="Normal 10 7 5 3" xfId="22917"/>
    <cellStyle name="Normal 10 7 5 4" xfId="22918"/>
    <cellStyle name="Normal 10 7 6" xfId="22919"/>
    <cellStyle name="Normal 10 7 6 2" xfId="22920"/>
    <cellStyle name="Normal 10 7 7" xfId="22921"/>
    <cellStyle name="Normal 10 7 8" xfId="22922"/>
    <cellStyle name="Normal 10 7 9" xfId="46015"/>
    <cellStyle name="Normal 10 8" xfId="1251"/>
    <cellStyle name="Normal 10 8 10" xfId="49495"/>
    <cellStyle name="Normal 10 8 11" xfId="56571"/>
    <cellStyle name="Normal 10 8 2" xfId="2782"/>
    <cellStyle name="Normal 10 8 2 2" xfId="22923"/>
    <cellStyle name="Normal 10 8 2 2 2" xfId="22924"/>
    <cellStyle name="Normal 10 8 2 2 2 2" xfId="22925"/>
    <cellStyle name="Normal 10 8 2 2 3" xfId="22926"/>
    <cellStyle name="Normal 10 8 2 2 4" xfId="22927"/>
    <cellStyle name="Normal 10 8 2 2 5" xfId="55015"/>
    <cellStyle name="Normal 10 8 2 3" xfId="22928"/>
    <cellStyle name="Normal 10 8 2 3 2" xfId="22929"/>
    <cellStyle name="Normal 10 8 2 4" xfId="22930"/>
    <cellStyle name="Normal 10 8 2 5" xfId="22931"/>
    <cellStyle name="Normal 10 8 2 6" xfId="47995"/>
    <cellStyle name="Normal 10 8 2 7" xfId="51536"/>
    <cellStyle name="Normal 10 8 2 8" xfId="57589"/>
    <cellStyle name="Normal 10 8 3" xfId="22932"/>
    <cellStyle name="Normal 10 8 3 2" xfId="22933"/>
    <cellStyle name="Normal 10 8 3 2 2" xfId="22934"/>
    <cellStyle name="Normal 10 8 3 3" xfId="22935"/>
    <cellStyle name="Normal 10 8 3 4" xfId="22936"/>
    <cellStyle name="Normal 10 8 3 5" xfId="53516"/>
    <cellStyle name="Normal 10 8 4" xfId="22937"/>
    <cellStyle name="Normal 10 8 4 2" xfId="22938"/>
    <cellStyle name="Normal 10 8 4 2 2" xfId="22939"/>
    <cellStyle name="Normal 10 8 4 3" xfId="22940"/>
    <cellStyle name="Normal 10 8 4 4" xfId="22941"/>
    <cellStyle name="Normal 10 8 4 5" xfId="50518"/>
    <cellStyle name="Normal 10 8 5" xfId="22942"/>
    <cellStyle name="Normal 10 8 5 2" xfId="22943"/>
    <cellStyle name="Normal 10 8 5 2 2" xfId="22944"/>
    <cellStyle name="Normal 10 8 5 3" xfId="22945"/>
    <cellStyle name="Normal 10 8 5 4" xfId="22946"/>
    <cellStyle name="Normal 10 8 6" xfId="22947"/>
    <cellStyle name="Normal 10 8 6 2" xfId="22948"/>
    <cellStyle name="Normal 10 8 7" xfId="22949"/>
    <cellStyle name="Normal 10 8 8" xfId="22950"/>
    <cellStyle name="Normal 10 8 9" xfId="46496"/>
    <cellStyle name="Normal 10 9" xfId="1306"/>
    <cellStyle name="Normal 10 9 10" xfId="56627"/>
    <cellStyle name="Normal 10 9 2" xfId="2837"/>
    <cellStyle name="Normal 10 9 2 2" xfId="22951"/>
    <cellStyle name="Normal 10 9 2 2 2" xfId="22952"/>
    <cellStyle name="Normal 10 9 2 2 2 2" xfId="22953"/>
    <cellStyle name="Normal 10 9 2 2 3" xfId="22954"/>
    <cellStyle name="Normal 10 9 2 2 4" xfId="22955"/>
    <cellStyle name="Normal 10 9 2 2 5" xfId="55070"/>
    <cellStyle name="Normal 10 9 2 3" xfId="22956"/>
    <cellStyle name="Normal 10 9 2 3 2" xfId="22957"/>
    <cellStyle name="Normal 10 9 2 4" xfId="22958"/>
    <cellStyle name="Normal 10 9 2 5" xfId="22959"/>
    <cellStyle name="Normal 10 9 2 6" xfId="48050"/>
    <cellStyle name="Normal 10 9 2 7" xfId="52073"/>
    <cellStyle name="Normal 10 9 3" xfId="22960"/>
    <cellStyle name="Normal 10 9 3 2" xfId="22961"/>
    <cellStyle name="Normal 10 9 3 2 2" xfId="22962"/>
    <cellStyle name="Normal 10 9 3 3" xfId="22963"/>
    <cellStyle name="Normal 10 9 3 4" xfId="22964"/>
    <cellStyle name="Normal 10 9 3 5" xfId="53571"/>
    <cellStyle name="Normal 10 9 4" xfId="22965"/>
    <cellStyle name="Normal 10 9 4 2" xfId="22966"/>
    <cellStyle name="Normal 10 9 4 2 2" xfId="22967"/>
    <cellStyle name="Normal 10 9 4 3" xfId="22968"/>
    <cellStyle name="Normal 10 9 4 4" xfId="22969"/>
    <cellStyle name="Normal 10 9 5" xfId="22970"/>
    <cellStyle name="Normal 10 9 5 2" xfId="22971"/>
    <cellStyle name="Normal 10 9 6" xfId="22972"/>
    <cellStyle name="Normal 10 9 7" xfId="22973"/>
    <cellStyle name="Normal 10 9 8" xfId="46551"/>
    <cellStyle name="Normal 10 9 9" xfId="50573"/>
    <cellStyle name="Normal 11" xfId="657"/>
    <cellStyle name="Normal 11 2" xfId="717"/>
    <cellStyle name="Normal 12" xfId="285"/>
    <cellStyle name="Normal 13" xfId="85"/>
    <cellStyle name="Normal 14" xfId="86"/>
    <cellStyle name="Normal 15" xfId="658"/>
    <cellStyle name="Normal 15 10" xfId="22974"/>
    <cellStyle name="Normal 15 10 2" xfId="22975"/>
    <cellStyle name="Normal 15 11" xfId="22976"/>
    <cellStyle name="Normal 15 12" xfId="22977"/>
    <cellStyle name="Normal 15 13" xfId="45906"/>
    <cellStyle name="Normal 15 14" xfId="48905"/>
    <cellStyle name="Normal 15 15" xfId="55981"/>
    <cellStyle name="Normal 15 2" xfId="714"/>
    <cellStyle name="Normal 15 2 10" xfId="22978"/>
    <cellStyle name="Normal 15 2 11" xfId="45961"/>
    <cellStyle name="Normal 15 2 12" xfId="48960"/>
    <cellStyle name="Normal 15 2 13" xfId="56036"/>
    <cellStyle name="Normal 15 2 2" xfId="1197"/>
    <cellStyle name="Normal 15 2 2 10" xfId="49441"/>
    <cellStyle name="Normal 15 2 2 11" xfId="56517"/>
    <cellStyle name="Normal 15 2 2 2" xfId="2728"/>
    <cellStyle name="Normal 15 2 2 2 2" xfId="22979"/>
    <cellStyle name="Normal 15 2 2 2 2 2" xfId="22980"/>
    <cellStyle name="Normal 15 2 2 2 2 2 2" xfId="22981"/>
    <cellStyle name="Normal 15 2 2 2 2 3" xfId="22982"/>
    <cellStyle name="Normal 15 2 2 2 2 4" xfId="22983"/>
    <cellStyle name="Normal 15 2 2 2 2 5" xfId="54961"/>
    <cellStyle name="Normal 15 2 2 2 3" xfId="22984"/>
    <cellStyle name="Normal 15 2 2 2 3 2" xfId="22985"/>
    <cellStyle name="Normal 15 2 2 2 3 2 2" xfId="22986"/>
    <cellStyle name="Normal 15 2 2 2 3 3" xfId="22987"/>
    <cellStyle name="Normal 15 2 2 2 3 4" xfId="22988"/>
    <cellStyle name="Normal 15 2 2 2 4" xfId="22989"/>
    <cellStyle name="Normal 15 2 2 2 4 2" xfId="22990"/>
    <cellStyle name="Normal 15 2 2 2 5" xfId="22991"/>
    <cellStyle name="Normal 15 2 2 2 6" xfId="22992"/>
    <cellStyle name="Normal 15 2 2 2 7" xfId="47941"/>
    <cellStyle name="Normal 15 2 2 2 8" xfId="51482"/>
    <cellStyle name="Normal 15 2 2 2 9" xfId="57535"/>
    <cellStyle name="Normal 15 2 2 3" xfId="22993"/>
    <cellStyle name="Normal 15 2 2 3 2" xfId="22994"/>
    <cellStyle name="Normal 15 2 2 3 2 2" xfId="22995"/>
    <cellStyle name="Normal 15 2 2 3 3" xfId="22996"/>
    <cellStyle name="Normal 15 2 2 3 4" xfId="22997"/>
    <cellStyle name="Normal 15 2 2 3 5" xfId="53462"/>
    <cellStyle name="Normal 15 2 2 4" xfId="22998"/>
    <cellStyle name="Normal 15 2 2 4 2" xfId="22999"/>
    <cellStyle name="Normal 15 2 2 4 2 2" xfId="23000"/>
    <cellStyle name="Normal 15 2 2 4 3" xfId="23001"/>
    <cellStyle name="Normal 15 2 2 4 4" xfId="23002"/>
    <cellStyle name="Normal 15 2 2 4 5" xfId="50464"/>
    <cellStyle name="Normal 15 2 2 5" xfId="23003"/>
    <cellStyle name="Normal 15 2 2 5 2" xfId="23004"/>
    <cellStyle name="Normal 15 2 2 5 2 2" xfId="23005"/>
    <cellStyle name="Normal 15 2 2 5 3" xfId="23006"/>
    <cellStyle name="Normal 15 2 2 5 4" xfId="23007"/>
    <cellStyle name="Normal 15 2 2 6" xfId="23008"/>
    <cellStyle name="Normal 15 2 2 6 2" xfId="23009"/>
    <cellStyle name="Normal 15 2 2 7" xfId="23010"/>
    <cellStyle name="Normal 15 2 2 8" xfId="23011"/>
    <cellStyle name="Normal 15 2 2 9" xfId="46442"/>
    <cellStyle name="Normal 15 2 3" xfId="1733"/>
    <cellStyle name="Normal 15 2 3 10" xfId="57054"/>
    <cellStyle name="Normal 15 2 3 2" xfId="3264"/>
    <cellStyle name="Normal 15 2 3 2 2" xfId="23012"/>
    <cellStyle name="Normal 15 2 3 2 2 2" xfId="23013"/>
    <cellStyle name="Normal 15 2 3 2 2 2 2" xfId="23014"/>
    <cellStyle name="Normal 15 2 3 2 2 3" xfId="23015"/>
    <cellStyle name="Normal 15 2 3 2 2 4" xfId="23016"/>
    <cellStyle name="Normal 15 2 3 2 2 5" xfId="55497"/>
    <cellStyle name="Normal 15 2 3 2 3" xfId="23017"/>
    <cellStyle name="Normal 15 2 3 2 3 2" xfId="23018"/>
    <cellStyle name="Normal 15 2 3 2 4" xfId="23019"/>
    <cellStyle name="Normal 15 2 3 2 5" xfId="23020"/>
    <cellStyle name="Normal 15 2 3 2 6" xfId="48477"/>
    <cellStyle name="Normal 15 2 3 2 7" xfId="52500"/>
    <cellStyle name="Normal 15 2 3 3" xfId="23021"/>
    <cellStyle name="Normal 15 2 3 3 2" xfId="23022"/>
    <cellStyle name="Normal 15 2 3 3 2 2" xfId="23023"/>
    <cellStyle name="Normal 15 2 3 3 3" xfId="23024"/>
    <cellStyle name="Normal 15 2 3 3 4" xfId="23025"/>
    <cellStyle name="Normal 15 2 3 3 5" xfId="53998"/>
    <cellStyle name="Normal 15 2 3 4" xfId="23026"/>
    <cellStyle name="Normal 15 2 3 4 2" xfId="23027"/>
    <cellStyle name="Normal 15 2 3 4 2 2" xfId="23028"/>
    <cellStyle name="Normal 15 2 3 4 3" xfId="23029"/>
    <cellStyle name="Normal 15 2 3 4 4" xfId="23030"/>
    <cellStyle name="Normal 15 2 3 5" xfId="23031"/>
    <cellStyle name="Normal 15 2 3 5 2" xfId="23032"/>
    <cellStyle name="Normal 15 2 3 6" xfId="23033"/>
    <cellStyle name="Normal 15 2 3 7" xfId="23034"/>
    <cellStyle name="Normal 15 2 3 8" xfId="46978"/>
    <cellStyle name="Normal 15 2 3 9" xfId="51001"/>
    <cellStyle name="Normal 15 2 4" xfId="2247"/>
    <cellStyle name="Normal 15 2 4 2" xfId="23035"/>
    <cellStyle name="Normal 15 2 4 2 2" xfId="23036"/>
    <cellStyle name="Normal 15 2 4 2 2 2" xfId="23037"/>
    <cellStyle name="Normal 15 2 4 2 3" xfId="23038"/>
    <cellStyle name="Normal 15 2 4 2 4" xfId="23039"/>
    <cellStyle name="Normal 15 2 4 2 5" xfId="54480"/>
    <cellStyle name="Normal 15 2 4 3" xfId="23040"/>
    <cellStyle name="Normal 15 2 4 3 2" xfId="23041"/>
    <cellStyle name="Normal 15 2 4 4" xfId="23042"/>
    <cellStyle name="Normal 15 2 4 5" xfId="23043"/>
    <cellStyle name="Normal 15 2 4 6" xfId="47460"/>
    <cellStyle name="Normal 15 2 4 7" xfId="52019"/>
    <cellStyle name="Normal 15 2 5" xfId="23044"/>
    <cellStyle name="Normal 15 2 5 2" xfId="23045"/>
    <cellStyle name="Normal 15 2 5 2 2" xfId="23046"/>
    <cellStyle name="Normal 15 2 5 3" xfId="23047"/>
    <cellStyle name="Normal 15 2 5 4" xfId="23048"/>
    <cellStyle name="Normal 15 2 5 5" xfId="52981"/>
    <cellStyle name="Normal 15 2 6" xfId="23049"/>
    <cellStyle name="Normal 15 2 6 2" xfId="23050"/>
    <cellStyle name="Normal 15 2 6 2 2" xfId="23051"/>
    <cellStyle name="Normal 15 2 6 3" xfId="23052"/>
    <cellStyle name="Normal 15 2 6 4" xfId="23053"/>
    <cellStyle name="Normal 15 2 6 5" xfId="49983"/>
    <cellStyle name="Normal 15 2 7" xfId="23054"/>
    <cellStyle name="Normal 15 2 7 2" xfId="23055"/>
    <cellStyle name="Normal 15 2 7 2 2" xfId="23056"/>
    <cellStyle name="Normal 15 2 7 3" xfId="23057"/>
    <cellStyle name="Normal 15 2 7 4" xfId="23058"/>
    <cellStyle name="Normal 15 2 8" xfId="23059"/>
    <cellStyle name="Normal 15 2 8 2" xfId="23060"/>
    <cellStyle name="Normal 15 2 9" xfId="23061"/>
    <cellStyle name="Normal 15 3" xfId="1142"/>
    <cellStyle name="Normal 15 3 10" xfId="49386"/>
    <cellStyle name="Normal 15 3 11" xfId="56462"/>
    <cellStyle name="Normal 15 3 2" xfId="2673"/>
    <cellStyle name="Normal 15 3 2 2" xfId="23062"/>
    <cellStyle name="Normal 15 3 2 2 2" xfId="23063"/>
    <cellStyle name="Normal 15 3 2 2 2 2" xfId="23064"/>
    <cellStyle name="Normal 15 3 2 2 3" xfId="23065"/>
    <cellStyle name="Normal 15 3 2 2 4" xfId="23066"/>
    <cellStyle name="Normal 15 3 2 2 5" xfId="54906"/>
    <cellStyle name="Normal 15 3 2 3" xfId="23067"/>
    <cellStyle name="Normal 15 3 2 3 2" xfId="23068"/>
    <cellStyle name="Normal 15 3 2 3 2 2" xfId="23069"/>
    <cellStyle name="Normal 15 3 2 3 3" xfId="23070"/>
    <cellStyle name="Normal 15 3 2 3 4" xfId="23071"/>
    <cellStyle name="Normal 15 3 2 4" xfId="23072"/>
    <cellStyle name="Normal 15 3 2 4 2" xfId="23073"/>
    <cellStyle name="Normal 15 3 2 5" xfId="23074"/>
    <cellStyle name="Normal 15 3 2 6" xfId="23075"/>
    <cellStyle name="Normal 15 3 2 7" xfId="47886"/>
    <cellStyle name="Normal 15 3 2 8" xfId="51427"/>
    <cellStyle name="Normal 15 3 2 9" xfId="57480"/>
    <cellStyle name="Normal 15 3 3" xfId="23076"/>
    <cellStyle name="Normal 15 3 3 2" xfId="23077"/>
    <cellStyle name="Normal 15 3 3 2 2" xfId="23078"/>
    <cellStyle name="Normal 15 3 3 3" xfId="23079"/>
    <cellStyle name="Normal 15 3 3 4" xfId="23080"/>
    <cellStyle name="Normal 15 3 3 5" xfId="53407"/>
    <cellStyle name="Normal 15 3 4" xfId="23081"/>
    <cellStyle name="Normal 15 3 4 2" xfId="23082"/>
    <cellStyle name="Normal 15 3 4 2 2" xfId="23083"/>
    <cellStyle name="Normal 15 3 4 3" xfId="23084"/>
    <cellStyle name="Normal 15 3 4 4" xfId="23085"/>
    <cellStyle name="Normal 15 3 4 5" xfId="50409"/>
    <cellStyle name="Normal 15 3 5" xfId="23086"/>
    <cellStyle name="Normal 15 3 5 2" xfId="23087"/>
    <cellStyle name="Normal 15 3 5 2 2" xfId="23088"/>
    <cellStyle name="Normal 15 3 5 3" xfId="23089"/>
    <cellStyle name="Normal 15 3 5 4" xfId="23090"/>
    <cellStyle name="Normal 15 3 6" xfId="23091"/>
    <cellStyle name="Normal 15 3 6 2" xfId="23092"/>
    <cellStyle name="Normal 15 3 7" xfId="23093"/>
    <cellStyle name="Normal 15 3 8" xfId="23094"/>
    <cellStyle name="Normal 15 3 9" xfId="46387"/>
    <cellStyle name="Normal 15 4" xfId="1252"/>
    <cellStyle name="Normal 15 4 10" xfId="49496"/>
    <cellStyle name="Normal 15 4 11" xfId="56572"/>
    <cellStyle name="Normal 15 4 2" xfId="2783"/>
    <cellStyle name="Normal 15 4 2 2" xfId="23095"/>
    <cellStyle name="Normal 15 4 2 2 2" xfId="23096"/>
    <cellStyle name="Normal 15 4 2 2 2 2" xfId="23097"/>
    <cellStyle name="Normal 15 4 2 2 3" xfId="23098"/>
    <cellStyle name="Normal 15 4 2 2 4" xfId="23099"/>
    <cellStyle name="Normal 15 4 2 2 5" xfId="55016"/>
    <cellStyle name="Normal 15 4 2 3" xfId="23100"/>
    <cellStyle name="Normal 15 4 2 3 2" xfId="23101"/>
    <cellStyle name="Normal 15 4 2 4" xfId="23102"/>
    <cellStyle name="Normal 15 4 2 5" xfId="23103"/>
    <cellStyle name="Normal 15 4 2 6" xfId="47996"/>
    <cellStyle name="Normal 15 4 2 7" xfId="51537"/>
    <cellStyle name="Normal 15 4 2 8" xfId="57590"/>
    <cellStyle name="Normal 15 4 3" xfId="23104"/>
    <cellStyle name="Normal 15 4 3 2" xfId="23105"/>
    <cellStyle name="Normal 15 4 3 2 2" xfId="23106"/>
    <cellStyle name="Normal 15 4 3 3" xfId="23107"/>
    <cellStyle name="Normal 15 4 3 4" xfId="23108"/>
    <cellStyle name="Normal 15 4 3 5" xfId="53517"/>
    <cellStyle name="Normal 15 4 4" xfId="23109"/>
    <cellStyle name="Normal 15 4 4 2" xfId="23110"/>
    <cellStyle name="Normal 15 4 4 2 2" xfId="23111"/>
    <cellStyle name="Normal 15 4 4 3" xfId="23112"/>
    <cellStyle name="Normal 15 4 4 4" xfId="23113"/>
    <cellStyle name="Normal 15 4 4 5" xfId="50519"/>
    <cellStyle name="Normal 15 4 5" xfId="23114"/>
    <cellStyle name="Normal 15 4 5 2" xfId="23115"/>
    <cellStyle name="Normal 15 4 5 2 2" xfId="23116"/>
    <cellStyle name="Normal 15 4 5 3" xfId="23117"/>
    <cellStyle name="Normal 15 4 5 4" xfId="23118"/>
    <cellStyle name="Normal 15 4 6" xfId="23119"/>
    <cellStyle name="Normal 15 4 6 2" xfId="23120"/>
    <cellStyle name="Normal 15 4 7" xfId="23121"/>
    <cellStyle name="Normal 15 4 8" xfId="23122"/>
    <cellStyle name="Normal 15 4 9" xfId="46497"/>
    <cellStyle name="Normal 15 5" xfId="1678"/>
    <cellStyle name="Normal 15 5 10" xfId="56999"/>
    <cellStyle name="Normal 15 5 2" xfId="3209"/>
    <cellStyle name="Normal 15 5 2 2" xfId="23123"/>
    <cellStyle name="Normal 15 5 2 2 2" xfId="23124"/>
    <cellStyle name="Normal 15 5 2 2 2 2" xfId="23125"/>
    <cellStyle name="Normal 15 5 2 2 3" xfId="23126"/>
    <cellStyle name="Normal 15 5 2 2 4" xfId="23127"/>
    <cellStyle name="Normal 15 5 2 2 5" xfId="55442"/>
    <cellStyle name="Normal 15 5 2 3" xfId="23128"/>
    <cellStyle name="Normal 15 5 2 3 2" xfId="23129"/>
    <cellStyle name="Normal 15 5 2 4" xfId="23130"/>
    <cellStyle name="Normal 15 5 2 5" xfId="23131"/>
    <cellStyle name="Normal 15 5 2 6" xfId="48422"/>
    <cellStyle name="Normal 15 5 2 7" xfId="52445"/>
    <cellStyle name="Normal 15 5 3" xfId="23132"/>
    <cellStyle name="Normal 15 5 3 2" xfId="23133"/>
    <cellStyle name="Normal 15 5 3 2 2" xfId="23134"/>
    <cellStyle name="Normal 15 5 3 3" xfId="23135"/>
    <cellStyle name="Normal 15 5 3 4" xfId="23136"/>
    <cellStyle name="Normal 15 5 3 5" xfId="53943"/>
    <cellStyle name="Normal 15 5 4" xfId="23137"/>
    <cellStyle name="Normal 15 5 4 2" xfId="23138"/>
    <cellStyle name="Normal 15 5 4 2 2" xfId="23139"/>
    <cellStyle name="Normal 15 5 4 3" xfId="23140"/>
    <cellStyle name="Normal 15 5 4 4" xfId="23141"/>
    <cellStyle name="Normal 15 5 5" xfId="23142"/>
    <cellStyle name="Normal 15 5 5 2" xfId="23143"/>
    <cellStyle name="Normal 15 5 6" xfId="23144"/>
    <cellStyle name="Normal 15 5 7" xfId="23145"/>
    <cellStyle name="Normal 15 5 8" xfId="46923"/>
    <cellStyle name="Normal 15 5 9" xfId="50946"/>
    <cellStyle name="Normal 15 6" xfId="2192"/>
    <cellStyle name="Normal 15 6 2" xfId="23146"/>
    <cellStyle name="Normal 15 6 2 2" xfId="23147"/>
    <cellStyle name="Normal 15 6 2 2 2" xfId="23148"/>
    <cellStyle name="Normal 15 6 2 3" xfId="23149"/>
    <cellStyle name="Normal 15 6 2 4" xfId="23150"/>
    <cellStyle name="Normal 15 6 2 5" xfId="54425"/>
    <cellStyle name="Normal 15 6 3" xfId="23151"/>
    <cellStyle name="Normal 15 6 3 2" xfId="23152"/>
    <cellStyle name="Normal 15 6 4" xfId="23153"/>
    <cellStyle name="Normal 15 6 5" xfId="23154"/>
    <cellStyle name="Normal 15 6 6" xfId="47405"/>
    <cellStyle name="Normal 15 6 7" xfId="51964"/>
    <cellStyle name="Normal 15 7" xfId="23155"/>
    <cellStyle name="Normal 15 7 2" xfId="23156"/>
    <cellStyle name="Normal 15 7 2 2" xfId="23157"/>
    <cellStyle name="Normal 15 7 3" xfId="23158"/>
    <cellStyle name="Normal 15 7 4" xfId="23159"/>
    <cellStyle name="Normal 15 7 5" xfId="52926"/>
    <cellStyle name="Normal 15 8" xfId="23160"/>
    <cellStyle name="Normal 15 8 2" xfId="23161"/>
    <cellStyle name="Normal 15 8 2 2" xfId="23162"/>
    <cellStyle name="Normal 15 8 3" xfId="23163"/>
    <cellStyle name="Normal 15 8 4" xfId="23164"/>
    <cellStyle name="Normal 15 8 5" xfId="49928"/>
    <cellStyle name="Normal 15 9" xfId="23165"/>
    <cellStyle name="Normal 15 9 2" xfId="23166"/>
    <cellStyle name="Normal 15 9 2 2" xfId="23167"/>
    <cellStyle name="Normal 15 9 3" xfId="23168"/>
    <cellStyle name="Normal 15 9 4" xfId="23169"/>
    <cellStyle name="Normal 15 9 5" xfId="55508"/>
    <cellStyle name="Normal 16" xfId="87"/>
    <cellStyle name="Normal 17" xfId="88"/>
    <cellStyle name="Normal 18" xfId="89"/>
    <cellStyle name="Normal 19" xfId="716"/>
    <cellStyle name="Normal 2" xfId="1"/>
    <cellStyle name="Normal 2 10" xfId="91"/>
    <cellStyle name="Normal 2 11" xfId="92"/>
    <cellStyle name="Normal 2 12" xfId="93"/>
    <cellStyle name="Normal 2 13" xfId="94"/>
    <cellStyle name="Normal 2 14" xfId="95"/>
    <cellStyle name="Normal 2 15" xfId="96"/>
    <cellStyle name="Normal 2 16" xfId="97"/>
    <cellStyle name="Normal 2 17" xfId="90"/>
    <cellStyle name="Normal 2 18" xfId="57601"/>
    <cellStyle name="Normal 2 19" xfId="57613"/>
    <cellStyle name="Normal 2 2" xfId="13"/>
    <cellStyle name="Normal 2 2 2" xfId="14"/>
    <cellStyle name="Normal 2 2 2 2" xfId="15"/>
    <cellStyle name="Normal 2 2 2 3" xfId="57624"/>
    <cellStyle name="Normal 2 2 3" xfId="16"/>
    <cellStyle name="Normal 2 2 4" xfId="57617"/>
    <cellStyle name="Normal 2 3" xfId="17"/>
    <cellStyle name="Normal 2 3 10" xfId="99"/>
    <cellStyle name="Normal 2 3 11" xfId="100"/>
    <cellStyle name="Normal 2 3 12" xfId="98"/>
    <cellStyle name="Normal 2 3 13" xfId="57619"/>
    <cellStyle name="Normal 2 3 2" xfId="18"/>
    <cellStyle name="Normal 2 3 2 10" xfId="102"/>
    <cellStyle name="Normal 2 3 2 11" xfId="103"/>
    <cellStyle name="Normal 2 3 2 12" xfId="101"/>
    <cellStyle name="Normal 2 3 2 2" xfId="104"/>
    <cellStyle name="Normal 2 3 2 3" xfId="105"/>
    <cellStyle name="Normal 2 3 2 4" xfId="106"/>
    <cellStyle name="Normal 2 3 2 5" xfId="107"/>
    <cellStyle name="Normal 2 3 2 6" xfId="108"/>
    <cellStyle name="Normal 2 3 2 7" xfId="109"/>
    <cellStyle name="Normal 2 3 2 8" xfId="110"/>
    <cellStyle name="Normal 2 3 2 9" xfId="111"/>
    <cellStyle name="Normal 2 3 3" xfId="112"/>
    <cellStyle name="Normal 2 3 4" xfId="113"/>
    <cellStyle name="Normal 2 3 5" xfId="114"/>
    <cellStyle name="Normal 2 3 6" xfId="115"/>
    <cellStyle name="Normal 2 3 7" xfId="116"/>
    <cellStyle name="Normal 2 3 8" xfId="117"/>
    <cellStyle name="Normal 2 3 9" xfId="118"/>
    <cellStyle name="Normal 2 4" xfId="119"/>
    <cellStyle name="Normal 2 5" xfId="120"/>
    <cellStyle name="Normal 2 6" xfId="121"/>
    <cellStyle name="Normal 2 7" xfId="122"/>
    <cellStyle name="Normal 2 8" xfId="123"/>
    <cellStyle name="Normal 2 9" xfId="124"/>
    <cellStyle name="Normal 2_AG0703-12-2008_V33_Final b_excel97" xfId="19"/>
    <cellStyle name="Normal 20" xfId="1735"/>
    <cellStyle name="Normal 20 2" xfId="3266"/>
    <cellStyle name="Normal 20 3" xfId="57592"/>
    <cellStyle name="Normal 21" xfId="1737"/>
    <cellStyle name="Normal 21 2" xfId="57593"/>
    <cellStyle name="Normal 22" xfId="1736"/>
    <cellStyle name="Normal 22 2" xfId="23170"/>
    <cellStyle name="Normal 22 2 2" xfId="23171"/>
    <cellStyle name="Normal 22 2 2 2" xfId="23172"/>
    <cellStyle name="Normal 22 2 3" xfId="23173"/>
    <cellStyle name="Normal 22 2 4" xfId="23174"/>
    <cellStyle name="Normal 22 2 5" xfId="54000"/>
    <cellStyle name="Normal 22 3" xfId="23175"/>
    <cellStyle name="Normal 22 3 2" xfId="23176"/>
    <cellStyle name="Normal 22 4" xfId="23177"/>
    <cellStyle name="Normal 22 5" xfId="23178"/>
    <cellStyle name="Normal 22 6" xfId="46980"/>
    <cellStyle name="Normal 22 7" xfId="51539"/>
    <cellStyle name="Normal 22 8" xfId="57594"/>
    <cellStyle name="Normal 23" xfId="23179"/>
    <cellStyle name="Normal 23 2" xfId="23180"/>
    <cellStyle name="Normal 23 2 2" xfId="23181"/>
    <cellStyle name="Normal 23 3" xfId="23182"/>
    <cellStyle name="Normal 23 4" xfId="23183"/>
    <cellStyle name="Normal 23 5" xfId="55500"/>
    <cellStyle name="Normal 23 6" xfId="57595"/>
    <cellStyle name="Normal 24" xfId="23184"/>
    <cellStyle name="Normal 24 2" xfId="23185"/>
    <cellStyle name="Normal 24 2 2" xfId="23186"/>
    <cellStyle name="Normal 24 3" xfId="23187"/>
    <cellStyle name="Normal 24 4" xfId="23188"/>
    <cellStyle name="Normal 24 5" xfId="55501"/>
    <cellStyle name="Normal 24 6" xfId="57599"/>
    <cellStyle name="Normal 25" xfId="23189"/>
    <cellStyle name="Normal 25 2" xfId="23190"/>
    <cellStyle name="Normal 25 2 2" xfId="23191"/>
    <cellStyle name="Normal 25 3" xfId="23192"/>
    <cellStyle name="Normal 25 4" xfId="23193"/>
    <cellStyle name="Normal 25 5" xfId="55502"/>
    <cellStyle name="Normal 25 6" xfId="57596"/>
    <cellStyle name="Normal 26" xfId="23194"/>
    <cellStyle name="Normal 26 2" xfId="23195"/>
    <cellStyle name="Normal 26 2 2" xfId="23196"/>
    <cellStyle name="Normal 26 3" xfId="23197"/>
    <cellStyle name="Normal 26 4" xfId="23198"/>
    <cellStyle name="Normal 26 5" xfId="55503"/>
    <cellStyle name="Normal 26 6" xfId="57602"/>
    <cellStyle name="Normal 27" xfId="57614"/>
    <cellStyle name="Normal 28" xfId="23199"/>
    <cellStyle name="Normal 28 2" xfId="23200"/>
    <cellStyle name="Normal 28 2 2" xfId="23201"/>
    <cellStyle name="Normal 28 3" xfId="23202"/>
    <cellStyle name="Normal 28 4" xfId="23203"/>
    <cellStyle name="Normal 28 5" xfId="55504"/>
    <cellStyle name="Normal 29" xfId="23204"/>
    <cellStyle name="Normal 29 2" xfId="23205"/>
    <cellStyle name="Normal 29 2 2" xfId="23206"/>
    <cellStyle name="Normal 29 3" xfId="23207"/>
    <cellStyle name="Normal 29 4" xfId="23208"/>
    <cellStyle name="Normal 29 5" xfId="55505"/>
    <cellStyle name="Normal 3" xfId="5"/>
    <cellStyle name="Normal 3 10" xfId="126"/>
    <cellStyle name="Normal 3 10 10" xfId="1784"/>
    <cellStyle name="Normal 3 10 10 2" xfId="23209"/>
    <cellStyle name="Normal 3 10 10 2 2" xfId="23210"/>
    <cellStyle name="Normal 3 10 10 2 2 2" xfId="23211"/>
    <cellStyle name="Normal 3 10 10 2 3" xfId="23212"/>
    <cellStyle name="Normal 3 10 10 2 4" xfId="23213"/>
    <cellStyle name="Normal 3 10 10 2 5" xfId="54017"/>
    <cellStyle name="Normal 3 10 10 3" xfId="23214"/>
    <cellStyle name="Normal 3 10 10 3 2" xfId="23215"/>
    <cellStyle name="Normal 3 10 10 4" xfId="23216"/>
    <cellStyle name="Normal 3 10 10 5" xfId="23217"/>
    <cellStyle name="Normal 3 10 10 6" xfId="46997"/>
    <cellStyle name="Normal 3 10 10 7" xfId="51556"/>
    <cellStyle name="Normal 3 10 11" xfId="23218"/>
    <cellStyle name="Normal 3 10 11 2" xfId="23219"/>
    <cellStyle name="Normal 3 10 11 2 2" xfId="23220"/>
    <cellStyle name="Normal 3 10 11 3" xfId="23221"/>
    <cellStyle name="Normal 3 10 11 4" xfId="23222"/>
    <cellStyle name="Normal 3 10 11 5" xfId="52518"/>
    <cellStyle name="Normal 3 10 12" xfId="23223"/>
    <cellStyle name="Normal 3 10 12 2" xfId="23224"/>
    <cellStyle name="Normal 3 10 12 2 2" xfId="23225"/>
    <cellStyle name="Normal 3 10 12 3" xfId="23226"/>
    <cellStyle name="Normal 3 10 12 4" xfId="23227"/>
    <cellStyle name="Normal 3 10 12 5" xfId="49518"/>
    <cellStyle name="Normal 3 10 13" xfId="23228"/>
    <cellStyle name="Normal 3 10 13 2" xfId="23229"/>
    <cellStyle name="Normal 3 10 13 2 2" xfId="23230"/>
    <cellStyle name="Normal 3 10 13 3" xfId="23231"/>
    <cellStyle name="Normal 3 10 13 4" xfId="23232"/>
    <cellStyle name="Normal 3 10 13 5" xfId="55548"/>
    <cellStyle name="Normal 3 10 14" xfId="23233"/>
    <cellStyle name="Normal 3 10 14 2" xfId="23234"/>
    <cellStyle name="Normal 3 10 15" xfId="23235"/>
    <cellStyle name="Normal 3 10 16" xfId="23236"/>
    <cellStyle name="Normal 3 10 17" xfId="23237"/>
    <cellStyle name="Normal 3 10 18" xfId="23238"/>
    <cellStyle name="Normal 3 10 19" xfId="23239"/>
    <cellStyle name="Normal 3 10 2" xfId="355"/>
    <cellStyle name="Normal 3 10 2 10" xfId="23240"/>
    <cellStyle name="Normal 3 10 2 10 2" xfId="23241"/>
    <cellStyle name="Normal 3 10 2 10 2 2" xfId="23242"/>
    <cellStyle name="Normal 3 10 2 10 3" xfId="23243"/>
    <cellStyle name="Normal 3 10 2 10 4" xfId="23244"/>
    <cellStyle name="Normal 3 10 2 11" xfId="23245"/>
    <cellStyle name="Normal 3 10 2 11 2" xfId="23246"/>
    <cellStyle name="Normal 3 10 2 12" xfId="23247"/>
    <cellStyle name="Normal 3 10 2 13" xfId="23248"/>
    <cellStyle name="Normal 3 10 2 14" xfId="45604"/>
    <cellStyle name="Normal 3 10 2 15" xfId="48603"/>
    <cellStyle name="Normal 3 10 2 16" xfId="55679"/>
    <cellStyle name="Normal 3 10 2 2" xfId="461"/>
    <cellStyle name="Normal 3 10 2 2 10" xfId="23249"/>
    <cellStyle name="Normal 3 10 2 2 11" xfId="45710"/>
    <cellStyle name="Normal 3 10 2 2 12" xfId="48709"/>
    <cellStyle name="Normal 3 10 2 2 13" xfId="55785"/>
    <cellStyle name="Normal 3 10 2 2 2" xfId="946"/>
    <cellStyle name="Normal 3 10 2 2 2 10" xfId="49190"/>
    <cellStyle name="Normal 3 10 2 2 2 11" xfId="56266"/>
    <cellStyle name="Normal 3 10 2 2 2 2" xfId="2477"/>
    <cellStyle name="Normal 3 10 2 2 2 2 2" xfId="23250"/>
    <cellStyle name="Normal 3 10 2 2 2 2 2 2" xfId="23251"/>
    <cellStyle name="Normal 3 10 2 2 2 2 2 2 2" xfId="23252"/>
    <cellStyle name="Normal 3 10 2 2 2 2 2 3" xfId="23253"/>
    <cellStyle name="Normal 3 10 2 2 2 2 2 4" xfId="23254"/>
    <cellStyle name="Normal 3 10 2 2 2 2 2 5" xfId="54710"/>
    <cellStyle name="Normal 3 10 2 2 2 2 3" xfId="23255"/>
    <cellStyle name="Normal 3 10 2 2 2 2 3 2" xfId="23256"/>
    <cellStyle name="Normal 3 10 2 2 2 2 3 2 2" xfId="23257"/>
    <cellStyle name="Normal 3 10 2 2 2 2 3 3" xfId="23258"/>
    <cellStyle name="Normal 3 10 2 2 2 2 3 4" xfId="23259"/>
    <cellStyle name="Normal 3 10 2 2 2 2 4" xfId="23260"/>
    <cellStyle name="Normal 3 10 2 2 2 2 4 2" xfId="23261"/>
    <cellStyle name="Normal 3 10 2 2 2 2 5" xfId="23262"/>
    <cellStyle name="Normal 3 10 2 2 2 2 6" xfId="23263"/>
    <cellStyle name="Normal 3 10 2 2 2 2 7" xfId="47690"/>
    <cellStyle name="Normal 3 10 2 2 2 2 8" xfId="51231"/>
    <cellStyle name="Normal 3 10 2 2 2 2 9" xfId="57284"/>
    <cellStyle name="Normal 3 10 2 2 2 3" xfId="23264"/>
    <cellStyle name="Normal 3 10 2 2 2 3 2" xfId="23265"/>
    <cellStyle name="Normal 3 10 2 2 2 3 2 2" xfId="23266"/>
    <cellStyle name="Normal 3 10 2 2 2 3 3" xfId="23267"/>
    <cellStyle name="Normal 3 10 2 2 2 3 4" xfId="23268"/>
    <cellStyle name="Normal 3 10 2 2 2 3 5" xfId="53211"/>
    <cellStyle name="Normal 3 10 2 2 2 4" xfId="23269"/>
    <cellStyle name="Normal 3 10 2 2 2 4 2" xfId="23270"/>
    <cellStyle name="Normal 3 10 2 2 2 4 2 2" xfId="23271"/>
    <cellStyle name="Normal 3 10 2 2 2 4 3" xfId="23272"/>
    <cellStyle name="Normal 3 10 2 2 2 4 4" xfId="23273"/>
    <cellStyle name="Normal 3 10 2 2 2 4 5" xfId="50213"/>
    <cellStyle name="Normal 3 10 2 2 2 5" xfId="23274"/>
    <cellStyle name="Normal 3 10 2 2 2 5 2" xfId="23275"/>
    <cellStyle name="Normal 3 10 2 2 2 5 2 2" xfId="23276"/>
    <cellStyle name="Normal 3 10 2 2 2 5 3" xfId="23277"/>
    <cellStyle name="Normal 3 10 2 2 2 5 4" xfId="23278"/>
    <cellStyle name="Normal 3 10 2 2 2 6" xfId="23279"/>
    <cellStyle name="Normal 3 10 2 2 2 6 2" xfId="23280"/>
    <cellStyle name="Normal 3 10 2 2 2 7" xfId="23281"/>
    <cellStyle name="Normal 3 10 2 2 2 8" xfId="23282"/>
    <cellStyle name="Normal 3 10 2 2 2 9" xfId="46191"/>
    <cellStyle name="Normal 3 10 2 2 3" xfId="1482"/>
    <cellStyle name="Normal 3 10 2 2 3 10" xfId="56803"/>
    <cellStyle name="Normal 3 10 2 2 3 2" xfId="3013"/>
    <cellStyle name="Normal 3 10 2 2 3 2 2" xfId="23283"/>
    <cellStyle name="Normal 3 10 2 2 3 2 2 2" xfId="23284"/>
    <cellStyle name="Normal 3 10 2 2 3 2 2 2 2" xfId="23285"/>
    <cellStyle name="Normal 3 10 2 2 3 2 2 3" xfId="23286"/>
    <cellStyle name="Normal 3 10 2 2 3 2 2 4" xfId="23287"/>
    <cellStyle name="Normal 3 10 2 2 3 2 2 5" xfId="55246"/>
    <cellStyle name="Normal 3 10 2 2 3 2 3" xfId="23288"/>
    <cellStyle name="Normal 3 10 2 2 3 2 3 2" xfId="23289"/>
    <cellStyle name="Normal 3 10 2 2 3 2 4" xfId="23290"/>
    <cellStyle name="Normal 3 10 2 2 3 2 5" xfId="23291"/>
    <cellStyle name="Normal 3 10 2 2 3 2 6" xfId="48226"/>
    <cellStyle name="Normal 3 10 2 2 3 2 7" xfId="52249"/>
    <cellStyle name="Normal 3 10 2 2 3 3" xfId="23292"/>
    <cellStyle name="Normal 3 10 2 2 3 3 2" xfId="23293"/>
    <cellStyle name="Normal 3 10 2 2 3 3 2 2" xfId="23294"/>
    <cellStyle name="Normal 3 10 2 2 3 3 3" xfId="23295"/>
    <cellStyle name="Normal 3 10 2 2 3 3 4" xfId="23296"/>
    <cellStyle name="Normal 3 10 2 2 3 3 5" xfId="53747"/>
    <cellStyle name="Normal 3 10 2 2 3 4" xfId="23297"/>
    <cellStyle name="Normal 3 10 2 2 3 4 2" xfId="23298"/>
    <cellStyle name="Normal 3 10 2 2 3 4 2 2" xfId="23299"/>
    <cellStyle name="Normal 3 10 2 2 3 4 3" xfId="23300"/>
    <cellStyle name="Normal 3 10 2 2 3 4 4" xfId="23301"/>
    <cellStyle name="Normal 3 10 2 2 3 5" xfId="23302"/>
    <cellStyle name="Normal 3 10 2 2 3 5 2" xfId="23303"/>
    <cellStyle name="Normal 3 10 2 2 3 6" xfId="23304"/>
    <cellStyle name="Normal 3 10 2 2 3 7" xfId="23305"/>
    <cellStyle name="Normal 3 10 2 2 3 8" xfId="46727"/>
    <cellStyle name="Normal 3 10 2 2 3 9" xfId="50750"/>
    <cellStyle name="Normal 3 10 2 2 4" xfId="1996"/>
    <cellStyle name="Normal 3 10 2 2 4 2" xfId="23306"/>
    <cellStyle name="Normal 3 10 2 2 4 2 2" xfId="23307"/>
    <cellStyle name="Normal 3 10 2 2 4 2 2 2" xfId="23308"/>
    <cellStyle name="Normal 3 10 2 2 4 2 3" xfId="23309"/>
    <cellStyle name="Normal 3 10 2 2 4 2 4" xfId="23310"/>
    <cellStyle name="Normal 3 10 2 2 4 2 5" xfId="54229"/>
    <cellStyle name="Normal 3 10 2 2 4 3" xfId="23311"/>
    <cellStyle name="Normal 3 10 2 2 4 3 2" xfId="23312"/>
    <cellStyle name="Normal 3 10 2 2 4 4" xfId="23313"/>
    <cellStyle name="Normal 3 10 2 2 4 5" xfId="23314"/>
    <cellStyle name="Normal 3 10 2 2 4 6" xfId="47209"/>
    <cellStyle name="Normal 3 10 2 2 4 7" xfId="51768"/>
    <cellStyle name="Normal 3 10 2 2 5" xfId="23315"/>
    <cellStyle name="Normal 3 10 2 2 5 2" xfId="23316"/>
    <cellStyle name="Normal 3 10 2 2 5 2 2" xfId="23317"/>
    <cellStyle name="Normal 3 10 2 2 5 3" xfId="23318"/>
    <cellStyle name="Normal 3 10 2 2 5 4" xfId="23319"/>
    <cellStyle name="Normal 3 10 2 2 5 5" xfId="52730"/>
    <cellStyle name="Normal 3 10 2 2 6" xfId="23320"/>
    <cellStyle name="Normal 3 10 2 2 6 2" xfId="23321"/>
    <cellStyle name="Normal 3 10 2 2 6 2 2" xfId="23322"/>
    <cellStyle name="Normal 3 10 2 2 6 3" xfId="23323"/>
    <cellStyle name="Normal 3 10 2 2 6 4" xfId="23324"/>
    <cellStyle name="Normal 3 10 2 2 6 5" xfId="49732"/>
    <cellStyle name="Normal 3 10 2 2 7" xfId="23325"/>
    <cellStyle name="Normal 3 10 2 2 7 2" xfId="23326"/>
    <cellStyle name="Normal 3 10 2 2 7 2 2" xfId="23327"/>
    <cellStyle name="Normal 3 10 2 2 7 3" xfId="23328"/>
    <cellStyle name="Normal 3 10 2 2 7 4" xfId="23329"/>
    <cellStyle name="Normal 3 10 2 2 8" xfId="23330"/>
    <cellStyle name="Normal 3 10 2 2 8 2" xfId="23331"/>
    <cellStyle name="Normal 3 10 2 2 9" xfId="23332"/>
    <cellStyle name="Normal 3 10 2 3" xfId="567"/>
    <cellStyle name="Normal 3 10 2 3 10" xfId="23333"/>
    <cellStyle name="Normal 3 10 2 3 11" xfId="45816"/>
    <cellStyle name="Normal 3 10 2 3 12" xfId="48815"/>
    <cellStyle name="Normal 3 10 2 3 13" xfId="55891"/>
    <cellStyle name="Normal 3 10 2 3 2" xfId="1052"/>
    <cellStyle name="Normal 3 10 2 3 2 10" xfId="49296"/>
    <cellStyle name="Normal 3 10 2 3 2 11" xfId="56372"/>
    <cellStyle name="Normal 3 10 2 3 2 2" xfId="2583"/>
    <cellStyle name="Normal 3 10 2 3 2 2 2" xfId="23334"/>
    <cellStyle name="Normal 3 10 2 3 2 2 2 2" xfId="23335"/>
    <cellStyle name="Normal 3 10 2 3 2 2 2 2 2" xfId="23336"/>
    <cellStyle name="Normal 3 10 2 3 2 2 2 3" xfId="23337"/>
    <cellStyle name="Normal 3 10 2 3 2 2 2 4" xfId="23338"/>
    <cellStyle name="Normal 3 10 2 3 2 2 2 5" xfId="54816"/>
    <cellStyle name="Normal 3 10 2 3 2 2 3" xfId="23339"/>
    <cellStyle name="Normal 3 10 2 3 2 2 3 2" xfId="23340"/>
    <cellStyle name="Normal 3 10 2 3 2 2 3 2 2" xfId="23341"/>
    <cellStyle name="Normal 3 10 2 3 2 2 3 3" xfId="23342"/>
    <cellStyle name="Normal 3 10 2 3 2 2 3 4" xfId="23343"/>
    <cellStyle name="Normal 3 10 2 3 2 2 4" xfId="23344"/>
    <cellStyle name="Normal 3 10 2 3 2 2 4 2" xfId="23345"/>
    <cellStyle name="Normal 3 10 2 3 2 2 5" xfId="23346"/>
    <cellStyle name="Normal 3 10 2 3 2 2 6" xfId="23347"/>
    <cellStyle name="Normal 3 10 2 3 2 2 7" xfId="47796"/>
    <cellStyle name="Normal 3 10 2 3 2 2 8" xfId="51337"/>
    <cellStyle name="Normal 3 10 2 3 2 2 9" xfId="57390"/>
    <cellStyle name="Normal 3 10 2 3 2 3" xfId="23348"/>
    <cellStyle name="Normal 3 10 2 3 2 3 2" xfId="23349"/>
    <cellStyle name="Normal 3 10 2 3 2 3 2 2" xfId="23350"/>
    <cellStyle name="Normal 3 10 2 3 2 3 3" xfId="23351"/>
    <cellStyle name="Normal 3 10 2 3 2 3 4" xfId="23352"/>
    <cellStyle name="Normal 3 10 2 3 2 3 5" xfId="53317"/>
    <cellStyle name="Normal 3 10 2 3 2 4" xfId="23353"/>
    <cellStyle name="Normal 3 10 2 3 2 4 2" xfId="23354"/>
    <cellStyle name="Normal 3 10 2 3 2 4 2 2" xfId="23355"/>
    <cellStyle name="Normal 3 10 2 3 2 4 3" xfId="23356"/>
    <cellStyle name="Normal 3 10 2 3 2 4 4" xfId="23357"/>
    <cellStyle name="Normal 3 10 2 3 2 4 5" xfId="50319"/>
    <cellStyle name="Normal 3 10 2 3 2 5" xfId="23358"/>
    <cellStyle name="Normal 3 10 2 3 2 5 2" xfId="23359"/>
    <cellStyle name="Normal 3 10 2 3 2 5 2 2" xfId="23360"/>
    <cellStyle name="Normal 3 10 2 3 2 5 3" xfId="23361"/>
    <cellStyle name="Normal 3 10 2 3 2 5 4" xfId="23362"/>
    <cellStyle name="Normal 3 10 2 3 2 6" xfId="23363"/>
    <cellStyle name="Normal 3 10 2 3 2 6 2" xfId="23364"/>
    <cellStyle name="Normal 3 10 2 3 2 7" xfId="23365"/>
    <cellStyle name="Normal 3 10 2 3 2 8" xfId="23366"/>
    <cellStyle name="Normal 3 10 2 3 2 9" xfId="46297"/>
    <cellStyle name="Normal 3 10 2 3 3" xfId="1588"/>
    <cellStyle name="Normal 3 10 2 3 3 10" xfId="56909"/>
    <cellStyle name="Normal 3 10 2 3 3 2" xfId="3119"/>
    <cellStyle name="Normal 3 10 2 3 3 2 2" xfId="23367"/>
    <cellStyle name="Normal 3 10 2 3 3 2 2 2" xfId="23368"/>
    <cellStyle name="Normal 3 10 2 3 3 2 2 2 2" xfId="23369"/>
    <cellStyle name="Normal 3 10 2 3 3 2 2 3" xfId="23370"/>
    <cellStyle name="Normal 3 10 2 3 3 2 2 4" xfId="23371"/>
    <cellStyle name="Normal 3 10 2 3 3 2 2 5" xfId="55352"/>
    <cellStyle name="Normal 3 10 2 3 3 2 3" xfId="23372"/>
    <cellStyle name="Normal 3 10 2 3 3 2 3 2" xfId="23373"/>
    <cellStyle name="Normal 3 10 2 3 3 2 4" xfId="23374"/>
    <cellStyle name="Normal 3 10 2 3 3 2 5" xfId="23375"/>
    <cellStyle name="Normal 3 10 2 3 3 2 6" xfId="48332"/>
    <cellStyle name="Normal 3 10 2 3 3 2 7" xfId="52355"/>
    <cellStyle name="Normal 3 10 2 3 3 3" xfId="23376"/>
    <cellStyle name="Normal 3 10 2 3 3 3 2" xfId="23377"/>
    <cellStyle name="Normal 3 10 2 3 3 3 2 2" xfId="23378"/>
    <cellStyle name="Normal 3 10 2 3 3 3 3" xfId="23379"/>
    <cellStyle name="Normal 3 10 2 3 3 3 4" xfId="23380"/>
    <cellStyle name="Normal 3 10 2 3 3 3 5" xfId="53853"/>
    <cellStyle name="Normal 3 10 2 3 3 4" xfId="23381"/>
    <cellStyle name="Normal 3 10 2 3 3 4 2" xfId="23382"/>
    <cellStyle name="Normal 3 10 2 3 3 4 2 2" xfId="23383"/>
    <cellStyle name="Normal 3 10 2 3 3 4 3" xfId="23384"/>
    <cellStyle name="Normal 3 10 2 3 3 4 4" xfId="23385"/>
    <cellStyle name="Normal 3 10 2 3 3 5" xfId="23386"/>
    <cellStyle name="Normal 3 10 2 3 3 5 2" xfId="23387"/>
    <cellStyle name="Normal 3 10 2 3 3 6" xfId="23388"/>
    <cellStyle name="Normal 3 10 2 3 3 7" xfId="23389"/>
    <cellStyle name="Normal 3 10 2 3 3 8" xfId="46833"/>
    <cellStyle name="Normal 3 10 2 3 3 9" xfId="50856"/>
    <cellStyle name="Normal 3 10 2 3 4" xfId="2102"/>
    <cellStyle name="Normal 3 10 2 3 4 2" xfId="23390"/>
    <cellStyle name="Normal 3 10 2 3 4 2 2" xfId="23391"/>
    <cellStyle name="Normal 3 10 2 3 4 2 2 2" xfId="23392"/>
    <cellStyle name="Normal 3 10 2 3 4 2 3" xfId="23393"/>
    <cellStyle name="Normal 3 10 2 3 4 2 4" xfId="23394"/>
    <cellStyle name="Normal 3 10 2 3 4 2 5" xfId="54335"/>
    <cellStyle name="Normal 3 10 2 3 4 3" xfId="23395"/>
    <cellStyle name="Normal 3 10 2 3 4 3 2" xfId="23396"/>
    <cellStyle name="Normal 3 10 2 3 4 4" xfId="23397"/>
    <cellStyle name="Normal 3 10 2 3 4 5" xfId="23398"/>
    <cellStyle name="Normal 3 10 2 3 4 6" xfId="47315"/>
    <cellStyle name="Normal 3 10 2 3 4 7" xfId="51874"/>
    <cellStyle name="Normal 3 10 2 3 5" xfId="23399"/>
    <cellStyle name="Normal 3 10 2 3 5 2" xfId="23400"/>
    <cellStyle name="Normal 3 10 2 3 5 2 2" xfId="23401"/>
    <cellStyle name="Normal 3 10 2 3 5 3" xfId="23402"/>
    <cellStyle name="Normal 3 10 2 3 5 4" xfId="23403"/>
    <cellStyle name="Normal 3 10 2 3 5 5" xfId="52836"/>
    <cellStyle name="Normal 3 10 2 3 6" xfId="23404"/>
    <cellStyle name="Normal 3 10 2 3 6 2" xfId="23405"/>
    <cellStyle name="Normal 3 10 2 3 6 2 2" xfId="23406"/>
    <cellStyle name="Normal 3 10 2 3 6 3" xfId="23407"/>
    <cellStyle name="Normal 3 10 2 3 6 4" xfId="23408"/>
    <cellStyle name="Normal 3 10 2 3 6 5" xfId="49838"/>
    <cellStyle name="Normal 3 10 2 3 7" xfId="23409"/>
    <cellStyle name="Normal 3 10 2 3 7 2" xfId="23410"/>
    <cellStyle name="Normal 3 10 2 3 7 2 2" xfId="23411"/>
    <cellStyle name="Normal 3 10 2 3 7 3" xfId="23412"/>
    <cellStyle name="Normal 3 10 2 3 7 4" xfId="23413"/>
    <cellStyle name="Normal 3 10 2 3 8" xfId="23414"/>
    <cellStyle name="Normal 3 10 2 3 8 2" xfId="23415"/>
    <cellStyle name="Normal 3 10 2 3 9" xfId="23416"/>
    <cellStyle name="Normal 3 10 2 4" xfId="677"/>
    <cellStyle name="Normal 3 10 2 4 10" xfId="23417"/>
    <cellStyle name="Normal 3 10 2 4 11" xfId="45924"/>
    <cellStyle name="Normal 3 10 2 4 12" xfId="48923"/>
    <cellStyle name="Normal 3 10 2 4 13" xfId="55999"/>
    <cellStyle name="Normal 3 10 2 4 2" xfId="1160"/>
    <cellStyle name="Normal 3 10 2 4 2 10" xfId="49404"/>
    <cellStyle name="Normal 3 10 2 4 2 11" xfId="56480"/>
    <cellStyle name="Normal 3 10 2 4 2 2" xfId="2691"/>
    <cellStyle name="Normal 3 10 2 4 2 2 2" xfId="23418"/>
    <cellStyle name="Normal 3 10 2 4 2 2 2 2" xfId="23419"/>
    <cellStyle name="Normal 3 10 2 4 2 2 2 2 2" xfId="23420"/>
    <cellStyle name="Normal 3 10 2 4 2 2 2 3" xfId="23421"/>
    <cellStyle name="Normal 3 10 2 4 2 2 2 4" xfId="23422"/>
    <cellStyle name="Normal 3 10 2 4 2 2 2 5" xfId="54924"/>
    <cellStyle name="Normal 3 10 2 4 2 2 3" xfId="23423"/>
    <cellStyle name="Normal 3 10 2 4 2 2 3 2" xfId="23424"/>
    <cellStyle name="Normal 3 10 2 4 2 2 3 2 2" xfId="23425"/>
    <cellStyle name="Normal 3 10 2 4 2 2 3 3" xfId="23426"/>
    <cellStyle name="Normal 3 10 2 4 2 2 3 4" xfId="23427"/>
    <cellStyle name="Normal 3 10 2 4 2 2 4" xfId="23428"/>
    <cellStyle name="Normal 3 10 2 4 2 2 4 2" xfId="23429"/>
    <cellStyle name="Normal 3 10 2 4 2 2 5" xfId="23430"/>
    <cellStyle name="Normal 3 10 2 4 2 2 6" xfId="23431"/>
    <cellStyle name="Normal 3 10 2 4 2 2 7" xfId="47904"/>
    <cellStyle name="Normal 3 10 2 4 2 2 8" xfId="51445"/>
    <cellStyle name="Normal 3 10 2 4 2 2 9" xfId="57498"/>
    <cellStyle name="Normal 3 10 2 4 2 3" xfId="23432"/>
    <cellStyle name="Normal 3 10 2 4 2 3 2" xfId="23433"/>
    <cellStyle name="Normal 3 10 2 4 2 3 2 2" xfId="23434"/>
    <cellStyle name="Normal 3 10 2 4 2 3 3" xfId="23435"/>
    <cellStyle name="Normal 3 10 2 4 2 3 4" xfId="23436"/>
    <cellStyle name="Normal 3 10 2 4 2 3 5" xfId="53425"/>
    <cellStyle name="Normal 3 10 2 4 2 4" xfId="23437"/>
    <cellStyle name="Normal 3 10 2 4 2 4 2" xfId="23438"/>
    <cellStyle name="Normal 3 10 2 4 2 4 2 2" xfId="23439"/>
    <cellStyle name="Normal 3 10 2 4 2 4 3" xfId="23440"/>
    <cellStyle name="Normal 3 10 2 4 2 4 4" xfId="23441"/>
    <cellStyle name="Normal 3 10 2 4 2 4 5" xfId="50427"/>
    <cellStyle name="Normal 3 10 2 4 2 5" xfId="23442"/>
    <cellStyle name="Normal 3 10 2 4 2 5 2" xfId="23443"/>
    <cellStyle name="Normal 3 10 2 4 2 5 2 2" xfId="23444"/>
    <cellStyle name="Normal 3 10 2 4 2 5 3" xfId="23445"/>
    <cellStyle name="Normal 3 10 2 4 2 5 4" xfId="23446"/>
    <cellStyle name="Normal 3 10 2 4 2 6" xfId="23447"/>
    <cellStyle name="Normal 3 10 2 4 2 6 2" xfId="23448"/>
    <cellStyle name="Normal 3 10 2 4 2 7" xfId="23449"/>
    <cellStyle name="Normal 3 10 2 4 2 8" xfId="23450"/>
    <cellStyle name="Normal 3 10 2 4 2 9" xfId="46405"/>
    <cellStyle name="Normal 3 10 2 4 3" xfId="1696"/>
    <cellStyle name="Normal 3 10 2 4 3 10" xfId="57017"/>
    <cellStyle name="Normal 3 10 2 4 3 2" xfId="3227"/>
    <cellStyle name="Normal 3 10 2 4 3 2 2" xfId="23451"/>
    <cellStyle name="Normal 3 10 2 4 3 2 2 2" xfId="23452"/>
    <cellStyle name="Normal 3 10 2 4 3 2 2 2 2" xfId="23453"/>
    <cellStyle name="Normal 3 10 2 4 3 2 2 3" xfId="23454"/>
    <cellStyle name="Normal 3 10 2 4 3 2 2 4" xfId="23455"/>
    <cellStyle name="Normal 3 10 2 4 3 2 2 5" xfId="55460"/>
    <cellStyle name="Normal 3 10 2 4 3 2 3" xfId="23456"/>
    <cellStyle name="Normal 3 10 2 4 3 2 3 2" xfId="23457"/>
    <cellStyle name="Normal 3 10 2 4 3 2 4" xfId="23458"/>
    <cellStyle name="Normal 3 10 2 4 3 2 5" xfId="23459"/>
    <cellStyle name="Normal 3 10 2 4 3 2 6" xfId="48440"/>
    <cellStyle name="Normal 3 10 2 4 3 2 7" xfId="52463"/>
    <cellStyle name="Normal 3 10 2 4 3 3" xfId="23460"/>
    <cellStyle name="Normal 3 10 2 4 3 3 2" xfId="23461"/>
    <cellStyle name="Normal 3 10 2 4 3 3 2 2" xfId="23462"/>
    <cellStyle name="Normal 3 10 2 4 3 3 3" xfId="23463"/>
    <cellStyle name="Normal 3 10 2 4 3 3 4" xfId="23464"/>
    <cellStyle name="Normal 3 10 2 4 3 3 5" xfId="53961"/>
    <cellStyle name="Normal 3 10 2 4 3 4" xfId="23465"/>
    <cellStyle name="Normal 3 10 2 4 3 4 2" xfId="23466"/>
    <cellStyle name="Normal 3 10 2 4 3 4 2 2" xfId="23467"/>
    <cellStyle name="Normal 3 10 2 4 3 4 3" xfId="23468"/>
    <cellStyle name="Normal 3 10 2 4 3 4 4" xfId="23469"/>
    <cellStyle name="Normal 3 10 2 4 3 5" xfId="23470"/>
    <cellStyle name="Normal 3 10 2 4 3 5 2" xfId="23471"/>
    <cellStyle name="Normal 3 10 2 4 3 6" xfId="23472"/>
    <cellStyle name="Normal 3 10 2 4 3 7" xfId="23473"/>
    <cellStyle name="Normal 3 10 2 4 3 8" xfId="46941"/>
    <cellStyle name="Normal 3 10 2 4 3 9" xfId="50964"/>
    <cellStyle name="Normal 3 10 2 4 4" xfId="2210"/>
    <cellStyle name="Normal 3 10 2 4 4 2" xfId="23474"/>
    <cellStyle name="Normal 3 10 2 4 4 2 2" xfId="23475"/>
    <cellStyle name="Normal 3 10 2 4 4 2 2 2" xfId="23476"/>
    <cellStyle name="Normal 3 10 2 4 4 2 3" xfId="23477"/>
    <cellStyle name="Normal 3 10 2 4 4 2 4" xfId="23478"/>
    <cellStyle name="Normal 3 10 2 4 4 2 5" xfId="54443"/>
    <cellStyle name="Normal 3 10 2 4 4 3" xfId="23479"/>
    <cellStyle name="Normal 3 10 2 4 4 3 2" xfId="23480"/>
    <cellStyle name="Normal 3 10 2 4 4 4" xfId="23481"/>
    <cellStyle name="Normal 3 10 2 4 4 5" xfId="23482"/>
    <cellStyle name="Normal 3 10 2 4 4 6" xfId="47423"/>
    <cellStyle name="Normal 3 10 2 4 4 7" xfId="51982"/>
    <cellStyle name="Normal 3 10 2 4 5" xfId="23483"/>
    <cellStyle name="Normal 3 10 2 4 5 2" xfId="23484"/>
    <cellStyle name="Normal 3 10 2 4 5 2 2" xfId="23485"/>
    <cellStyle name="Normal 3 10 2 4 5 3" xfId="23486"/>
    <cellStyle name="Normal 3 10 2 4 5 4" xfId="23487"/>
    <cellStyle name="Normal 3 10 2 4 5 5" xfId="52944"/>
    <cellStyle name="Normal 3 10 2 4 6" xfId="23488"/>
    <cellStyle name="Normal 3 10 2 4 6 2" xfId="23489"/>
    <cellStyle name="Normal 3 10 2 4 6 2 2" xfId="23490"/>
    <cellStyle name="Normal 3 10 2 4 6 3" xfId="23491"/>
    <cellStyle name="Normal 3 10 2 4 6 4" xfId="23492"/>
    <cellStyle name="Normal 3 10 2 4 6 5" xfId="49946"/>
    <cellStyle name="Normal 3 10 2 4 7" xfId="23493"/>
    <cellStyle name="Normal 3 10 2 4 7 2" xfId="23494"/>
    <cellStyle name="Normal 3 10 2 4 7 2 2" xfId="23495"/>
    <cellStyle name="Normal 3 10 2 4 7 3" xfId="23496"/>
    <cellStyle name="Normal 3 10 2 4 7 4" xfId="23497"/>
    <cellStyle name="Normal 3 10 2 4 8" xfId="23498"/>
    <cellStyle name="Normal 3 10 2 4 8 2" xfId="23499"/>
    <cellStyle name="Normal 3 10 2 4 9" xfId="23500"/>
    <cellStyle name="Normal 3 10 2 5" xfId="840"/>
    <cellStyle name="Normal 3 10 2 5 10" xfId="49084"/>
    <cellStyle name="Normal 3 10 2 5 11" xfId="56160"/>
    <cellStyle name="Normal 3 10 2 5 2" xfId="2371"/>
    <cellStyle name="Normal 3 10 2 5 2 2" xfId="23501"/>
    <cellStyle name="Normal 3 10 2 5 2 2 2" xfId="23502"/>
    <cellStyle name="Normal 3 10 2 5 2 2 2 2" xfId="23503"/>
    <cellStyle name="Normal 3 10 2 5 2 2 3" xfId="23504"/>
    <cellStyle name="Normal 3 10 2 5 2 2 4" xfId="23505"/>
    <cellStyle name="Normal 3 10 2 5 2 2 5" xfId="54604"/>
    <cellStyle name="Normal 3 10 2 5 2 3" xfId="23506"/>
    <cellStyle name="Normal 3 10 2 5 2 3 2" xfId="23507"/>
    <cellStyle name="Normal 3 10 2 5 2 3 2 2" xfId="23508"/>
    <cellStyle name="Normal 3 10 2 5 2 3 3" xfId="23509"/>
    <cellStyle name="Normal 3 10 2 5 2 3 4" xfId="23510"/>
    <cellStyle name="Normal 3 10 2 5 2 4" xfId="23511"/>
    <cellStyle name="Normal 3 10 2 5 2 4 2" xfId="23512"/>
    <cellStyle name="Normal 3 10 2 5 2 5" xfId="23513"/>
    <cellStyle name="Normal 3 10 2 5 2 6" xfId="23514"/>
    <cellStyle name="Normal 3 10 2 5 2 7" xfId="47584"/>
    <cellStyle name="Normal 3 10 2 5 2 8" xfId="51125"/>
    <cellStyle name="Normal 3 10 2 5 2 9" xfId="57178"/>
    <cellStyle name="Normal 3 10 2 5 3" xfId="23515"/>
    <cellStyle name="Normal 3 10 2 5 3 2" xfId="23516"/>
    <cellStyle name="Normal 3 10 2 5 3 2 2" xfId="23517"/>
    <cellStyle name="Normal 3 10 2 5 3 3" xfId="23518"/>
    <cellStyle name="Normal 3 10 2 5 3 4" xfId="23519"/>
    <cellStyle name="Normal 3 10 2 5 3 5" xfId="53105"/>
    <cellStyle name="Normal 3 10 2 5 4" xfId="23520"/>
    <cellStyle name="Normal 3 10 2 5 4 2" xfId="23521"/>
    <cellStyle name="Normal 3 10 2 5 4 2 2" xfId="23522"/>
    <cellStyle name="Normal 3 10 2 5 4 3" xfId="23523"/>
    <cellStyle name="Normal 3 10 2 5 4 4" xfId="23524"/>
    <cellStyle name="Normal 3 10 2 5 4 5" xfId="50107"/>
    <cellStyle name="Normal 3 10 2 5 5" xfId="23525"/>
    <cellStyle name="Normal 3 10 2 5 5 2" xfId="23526"/>
    <cellStyle name="Normal 3 10 2 5 5 2 2" xfId="23527"/>
    <cellStyle name="Normal 3 10 2 5 5 3" xfId="23528"/>
    <cellStyle name="Normal 3 10 2 5 5 4" xfId="23529"/>
    <cellStyle name="Normal 3 10 2 5 6" xfId="23530"/>
    <cellStyle name="Normal 3 10 2 5 6 2" xfId="23531"/>
    <cellStyle name="Normal 3 10 2 5 7" xfId="23532"/>
    <cellStyle name="Normal 3 10 2 5 8" xfId="23533"/>
    <cellStyle name="Normal 3 10 2 5 9" xfId="46085"/>
    <cellStyle name="Normal 3 10 2 6" xfId="1376"/>
    <cellStyle name="Normal 3 10 2 6 10" xfId="56697"/>
    <cellStyle name="Normal 3 10 2 6 2" xfId="2907"/>
    <cellStyle name="Normal 3 10 2 6 2 2" xfId="23534"/>
    <cellStyle name="Normal 3 10 2 6 2 2 2" xfId="23535"/>
    <cellStyle name="Normal 3 10 2 6 2 2 2 2" xfId="23536"/>
    <cellStyle name="Normal 3 10 2 6 2 2 3" xfId="23537"/>
    <cellStyle name="Normal 3 10 2 6 2 2 4" xfId="23538"/>
    <cellStyle name="Normal 3 10 2 6 2 2 5" xfId="55140"/>
    <cellStyle name="Normal 3 10 2 6 2 3" xfId="23539"/>
    <cellStyle name="Normal 3 10 2 6 2 3 2" xfId="23540"/>
    <cellStyle name="Normal 3 10 2 6 2 4" xfId="23541"/>
    <cellStyle name="Normal 3 10 2 6 2 5" xfId="23542"/>
    <cellStyle name="Normal 3 10 2 6 2 6" xfId="48120"/>
    <cellStyle name="Normal 3 10 2 6 2 7" xfId="52143"/>
    <cellStyle name="Normal 3 10 2 6 3" xfId="23543"/>
    <cellStyle name="Normal 3 10 2 6 3 2" xfId="23544"/>
    <cellStyle name="Normal 3 10 2 6 3 2 2" xfId="23545"/>
    <cellStyle name="Normal 3 10 2 6 3 3" xfId="23546"/>
    <cellStyle name="Normal 3 10 2 6 3 4" xfId="23547"/>
    <cellStyle name="Normal 3 10 2 6 3 5" xfId="53641"/>
    <cellStyle name="Normal 3 10 2 6 4" xfId="23548"/>
    <cellStyle name="Normal 3 10 2 6 4 2" xfId="23549"/>
    <cellStyle name="Normal 3 10 2 6 4 2 2" xfId="23550"/>
    <cellStyle name="Normal 3 10 2 6 4 3" xfId="23551"/>
    <cellStyle name="Normal 3 10 2 6 4 4" xfId="23552"/>
    <cellStyle name="Normal 3 10 2 6 5" xfId="23553"/>
    <cellStyle name="Normal 3 10 2 6 5 2" xfId="23554"/>
    <cellStyle name="Normal 3 10 2 6 6" xfId="23555"/>
    <cellStyle name="Normal 3 10 2 6 7" xfId="23556"/>
    <cellStyle name="Normal 3 10 2 6 8" xfId="46621"/>
    <cellStyle name="Normal 3 10 2 6 9" xfId="50644"/>
    <cellStyle name="Normal 3 10 2 7" xfId="1890"/>
    <cellStyle name="Normal 3 10 2 7 2" xfId="23557"/>
    <cellStyle name="Normal 3 10 2 7 2 2" xfId="23558"/>
    <cellStyle name="Normal 3 10 2 7 2 2 2" xfId="23559"/>
    <cellStyle name="Normal 3 10 2 7 2 3" xfId="23560"/>
    <cellStyle name="Normal 3 10 2 7 2 4" xfId="23561"/>
    <cellStyle name="Normal 3 10 2 7 2 5" xfId="54123"/>
    <cellStyle name="Normal 3 10 2 7 3" xfId="23562"/>
    <cellStyle name="Normal 3 10 2 7 3 2" xfId="23563"/>
    <cellStyle name="Normal 3 10 2 7 4" xfId="23564"/>
    <cellStyle name="Normal 3 10 2 7 5" xfId="23565"/>
    <cellStyle name="Normal 3 10 2 7 6" xfId="47103"/>
    <cellStyle name="Normal 3 10 2 7 7" xfId="51662"/>
    <cellStyle name="Normal 3 10 2 8" xfId="23566"/>
    <cellStyle name="Normal 3 10 2 8 2" xfId="23567"/>
    <cellStyle name="Normal 3 10 2 8 2 2" xfId="23568"/>
    <cellStyle name="Normal 3 10 2 8 3" xfId="23569"/>
    <cellStyle name="Normal 3 10 2 8 4" xfId="23570"/>
    <cellStyle name="Normal 3 10 2 8 5" xfId="52624"/>
    <cellStyle name="Normal 3 10 2 9" xfId="23571"/>
    <cellStyle name="Normal 3 10 2 9 2" xfId="23572"/>
    <cellStyle name="Normal 3 10 2 9 2 2" xfId="23573"/>
    <cellStyle name="Normal 3 10 2 9 3" xfId="23574"/>
    <cellStyle name="Normal 3 10 2 9 4" xfId="23575"/>
    <cellStyle name="Normal 3 10 2 9 5" xfId="49626"/>
    <cellStyle name="Normal 3 10 20" xfId="23576"/>
    <cellStyle name="Normal 3 10 21" xfId="45498"/>
    <cellStyle name="Normal 3 10 22" xfId="48497"/>
    <cellStyle name="Normal 3 10 23" xfId="55573"/>
    <cellStyle name="Normal 3 10 3" xfId="302"/>
    <cellStyle name="Normal 3 10 3 10" xfId="23577"/>
    <cellStyle name="Normal 3 10 3 11" xfId="45551"/>
    <cellStyle name="Normal 3 10 3 12" xfId="48550"/>
    <cellStyle name="Normal 3 10 3 13" xfId="55626"/>
    <cellStyle name="Normal 3 10 3 2" xfId="787"/>
    <cellStyle name="Normal 3 10 3 2 10" xfId="49031"/>
    <cellStyle name="Normal 3 10 3 2 11" xfId="56107"/>
    <cellStyle name="Normal 3 10 3 2 2" xfId="2318"/>
    <cellStyle name="Normal 3 10 3 2 2 2" xfId="23578"/>
    <cellStyle name="Normal 3 10 3 2 2 2 2" xfId="23579"/>
    <cellStyle name="Normal 3 10 3 2 2 2 2 2" xfId="23580"/>
    <cellStyle name="Normal 3 10 3 2 2 2 3" xfId="23581"/>
    <cellStyle name="Normal 3 10 3 2 2 2 4" xfId="23582"/>
    <cellStyle name="Normal 3 10 3 2 2 2 5" xfId="54551"/>
    <cellStyle name="Normal 3 10 3 2 2 3" xfId="23583"/>
    <cellStyle name="Normal 3 10 3 2 2 3 2" xfId="23584"/>
    <cellStyle name="Normal 3 10 3 2 2 3 2 2" xfId="23585"/>
    <cellStyle name="Normal 3 10 3 2 2 3 3" xfId="23586"/>
    <cellStyle name="Normal 3 10 3 2 2 3 4" xfId="23587"/>
    <cellStyle name="Normal 3 10 3 2 2 4" xfId="23588"/>
    <cellStyle name="Normal 3 10 3 2 2 4 2" xfId="23589"/>
    <cellStyle name="Normal 3 10 3 2 2 5" xfId="23590"/>
    <cellStyle name="Normal 3 10 3 2 2 6" xfId="23591"/>
    <cellStyle name="Normal 3 10 3 2 2 7" xfId="47531"/>
    <cellStyle name="Normal 3 10 3 2 2 8" xfId="51072"/>
    <cellStyle name="Normal 3 10 3 2 2 9" xfId="57125"/>
    <cellStyle name="Normal 3 10 3 2 3" xfId="23592"/>
    <cellStyle name="Normal 3 10 3 2 3 2" xfId="23593"/>
    <cellStyle name="Normal 3 10 3 2 3 2 2" xfId="23594"/>
    <cellStyle name="Normal 3 10 3 2 3 3" xfId="23595"/>
    <cellStyle name="Normal 3 10 3 2 3 4" xfId="23596"/>
    <cellStyle name="Normal 3 10 3 2 3 5" xfId="53052"/>
    <cellStyle name="Normal 3 10 3 2 4" xfId="23597"/>
    <cellStyle name="Normal 3 10 3 2 4 2" xfId="23598"/>
    <cellStyle name="Normal 3 10 3 2 4 2 2" xfId="23599"/>
    <cellStyle name="Normal 3 10 3 2 4 3" xfId="23600"/>
    <cellStyle name="Normal 3 10 3 2 4 4" xfId="23601"/>
    <cellStyle name="Normal 3 10 3 2 4 5" xfId="50054"/>
    <cellStyle name="Normal 3 10 3 2 5" xfId="23602"/>
    <cellStyle name="Normal 3 10 3 2 5 2" xfId="23603"/>
    <cellStyle name="Normal 3 10 3 2 5 2 2" xfId="23604"/>
    <cellStyle name="Normal 3 10 3 2 5 3" xfId="23605"/>
    <cellStyle name="Normal 3 10 3 2 5 4" xfId="23606"/>
    <cellStyle name="Normal 3 10 3 2 6" xfId="23607"/>
    <cellStyle name="Normal 3 10 3 2 6 2" xfId="23608"/>
    <cellStyle name="Normal 3 10 3 2 7" xfId="23609"/>
    <cellStyle name="Normal 3 10 3 2 8" xfId="23610"/>
    <cellStyle name="Normal 3 10 3 2 9" xfId="46032"/>
    <cellStyle name="Normal 3 10 3 3" xfId="1323"/>
    <cellStyle name="Normal 3 10 3 3 10" xfId="56644"/>
    <cellStyle name="Normal 3 10 3 3 2" xfId="2854"/>
    <cellStyle name="Normal 3 10 3 3 2 2" xfId="23611"/>
    <cellStyle name="Normal 3 10 3 3 2 2 2" xfId="23612"/>
    <cellStyle name="Normal 3 10 3 3 2 2 2 2" xfId="23613"/>
    <cellStyle name="Normal 3 10 3 3 2 2 3" xfId="23614"/>
    <cellStyle name="Normal 3 10 3 3 2 2 4" xfId="23615"/>
    <cellStyle name="Normal 3 10 3 3 2 2 5" xfId="55087"/>
    <cellStyle name="Normal 3 10 3 3 2 3" xfId="23616"/>
    <cellStyle name="Normal 3 10 3 3 2 3 2" xfId="23617"/>
    <cellStyle name="Normal 3 10 3 3 2 4" xfId="23618"/>
    <cellStyle name="Normal 3 10 3 3 2 5" xfId="23619"/>
    <cellStyle name="Normal 3 10 3 3 2 6" xfId="48067"/>
    <cellStyle name="Normal 3 10 3 3 2 7" xfId="52090"/>
    <cellStyle name="Normal 3 10 3 3 3" xfId="23620"/>
    <cellStyle name="Normal 3 10 3 3 3 2" xfId="23621"/>
    <cellStyle name="Normal 3 10 3 3 3 2 2" xfId="23622"/>
    <cellStyle name="Normal 3 10 3 3 3 3" xfId="23623"/>
    <cellStyle name="Normal 3 10 3 3 3 4" xfId="23624"/>
    <cellStyle name="Normal 3 10 3 3 3 5" xfId="53588"/>
    <cellStyle name="Normal 3 10 3 3 4" xfId="23625"/>
    <cellStyle name="Normal 3 10 3 3 4 2" xfId="23626"/>
    <cellStyle name="Normal 3 10 3 3 4 2 2" xfId="23627"/>
    <cellStyle name="Normal 3 10 3 3 4 3" xfId="23628"/>
    <cellStyle name="Normal 3 10 3 3 4 4" xfId="23629"/>
    <cellStyle name="Normal 3 10 3 3 5" xfId="23630"/>
    <cellStyle name="Normal 3 10 3 3 5 2" xfId="23631"/>
    <cellStyle name="Normal 3 10 3 3 6" xfId="23632"/>
    <cellStyle name="Normal 3 10 3 3 7" xfId="23633"/>
    <cellStyle name="Normal 3 10 3 3 8" xfId="46568"/>
    <cellStyle name="Normal 3 10 3 3 9" xfId="50591"/>
    <cellStyle name="Normal 3 10 3 4" xfId="1837"/>
    <cellStyle name="Normal 3 10 3 4 2" xfId="23634"/>
    <cellStyle name="Normal 3 10 3 4 2 2" xfId="23635"/>
    <cellStyle name="Normal 3 10 3 4 2 2 2" xfId="23636"/>
    <cellStyle name="Normal 3 10 3 4 2 3" xfId="23637"/>
    <cellStyle name="Normal 3 10 3 4 2 4" xfId="23638"/>
    <cellStyle name="Normal 3 10 3 4 2 5" xfId="54070"/>
    <cellStyle name="Normal 3 10 3 4 3" xfId="23639"/>
    <cellStyle name="Normal 3 10 3 4 3 2" xfId="23640"/>
    <cellStyle name="Normal 3 10 3 4 4" xfId="23641"/>
    <cellStyle name="Normal 3 10 3 4 5" xfId="23642"/>
    <cellStyle name="Normal 3 10 3 4 6" xfId="47050"/>
    <cellStyle name="Normal 3 10 3 4 7" xfId="51609"/>
    <cellStyle name="Normal 3 10 3 5" xfId="23643"/>
    <cellStyle name="Normal 3 10 3 5 2" xfId="23644"/>
    <cellStyle name="Normal 3 10 3 5 2 2" xfId="23645"/>
    <cellStyle name="Normal 3 10 3 5 3" xfId="23646"/>
    <cellStyle name="Normal 3 10 3 5 4" xfId="23647"/>
    <cellStyle name="Normal 3 10 3 5 5" xfId="52571"/>
    <cellStyle name="Normal 3 10 3 6" xfId="23648"/>
    <cellStyle name="Normal 3 10 3 6 2" xfId="23649"/>
    <cellStyle name="Normal 3 10 3 6 2 2" xfId="23650"/>
    <cellStyle name="Normal 3 10 3 6 3" xfId="23651"/>
    <cellStyle name="Normal 3 10 3 6 4" xfId="23652"/>
    <cellStyle name="Normal 3 10 3 6 5" xfId="49573"/>
    <cellStyle name="Normal 3 10 3 7" xfId="23653"/>
    <cellStyle name="Normal 3 10 3 7 2" xfId="23654"/>
    <cellStyle name="Normal 3 10 3 7 2 2" xfId="23655"/>
    <cellStyle name="Normal 3 10 3 7 3" xfId="23656"/>
    <cellStyle name="Normal 3 10 3 7 4" xfId="23657"/>
    <cellStyle name="Normal 3 10 3 8" xfId="23658"/>
    <cellStyle name="Normal 3 10 3 8 2" xfId="23659"/>
    <cellStyle name="Normal 3 10 3 9" xfId="23660"/>
    <cellStyle name="Normal 3 10 4" xfId="408"/>
    <cellStyle name="Normal 3 10 4 10" xfId="23661"/>
    <cellStyle name="Normal 3 10 4 11" xfId="45657"/>
    <cellStyle name="Normal 3 10 4 12" xfId="48656"/>
    <cellStyle name="Normal 3 10 4 13" xfId="55732"/>
    <cellStyle name="Normal 3 10 4 2" xfId="893"/>
    <cellStyle name="Normal 3 10 4 2 10" xfId="49137"/>
    <cellStyle name="Normal 3 10 4 2 11" xfId="56213"/>
    <cellStyle name="Normal 3 10 4 2 2" xfId="2424"/>
    <cellStyle name="Normal 3 10 4 2 2 2" xfId="23662"/>
    <cellStyle name="Normal 3 10 4 2 2 2 2" xfId="23663"/>
    <cellStyle name="Normal 3 10 4 2 2 2 2 2" xfId="23664"/>
    <cellStyle name="Normal 3 10 4 2 2 2 3" xfId="23665"/>
    <cellStyle name="Normal 3 10 4 2 2 2 4" xfId="23666"/>
    <cellStyle name="Normal 3 10 4 2 2 2 5" xfId="54657"/>
    <cellStyle name="Normal 3 10 4 2 2 3" xfId="23667"/>
    <cellStyle name="Normal 3 10 4 2 2 3 2" xfId="23668"/>
    <cellStyle name="Normal 3 10 4 2 2 3 2 2" xfId="23669"/>
    <cellStyle name="Normal 3 10 4 2 2 3 3" xfId="23670"/>
    <cellStyle name="Normal 3 10 4 2 2 3 4" xfId="23671"/>
    <cellStyle name="Normal 3 10 4 2 2 4" xfId="23672"/>
    <cellStyle name="Normal 3 10 4 2 2 4 2" xfId="23673"/>
    <cellStyle name="Normal 3 10 4 2 2 5" xfId="23674"/>
    <cellStyle name="Normal 3 10 4 2 2 6" xfId="23675"/>
    <cellStyle name="Normal 3 10 4 2 2 7" xfId="47637"/>
    <cellStyle name="Normal 3 10 4 2 2 8" xfId="51178"/>
    <cellStyle name="Normal 3 10 4 2 2 9" xfId="57231"/>
    <cellStyle name="Normal 3 10 4 2 3" xfId="23676"/>
    <cellStyle name="Normal 3 10 4 2 3 2" xfId="23677"/>
    <cellStyle name="Normal 3 10 4 2 3 2 2" xfId="23678"/>
    <cellStyle name="Normal 3 10 4 2 3 3" xfId="23679"/>
    <cellStyle name="Normal 3 10 4 2 3 4" xfId="23680"/>
    <cellStyle name="Normal 3 10 4 2 3 5" xfId="53158"/>
    <cellStyle name="Normal 3 10 4 2 4" xfId="23681"/>
    <cellStyle name="Normal 3 10 4 2 4 2" xfId="23682"/>
    <cellStyle name="Normal 3 10 4 2 4 2 2" xfId="23683"/>
    <cellStyle name="Normal 3 10 4 2 4 3" xfId="23684"/>
    <cellStyle name="Normal 3 10 4 2 4 4" xfId="23685"/>
    <cellStyle name="Normal 3 10 4 2 4 5" xfId="50160"/>
    <cellStyle name="Normal 3 10 4 2 5" xfId="23686"/>
    <cellStyle name="Normal 3 10 4 2 5 2" xfId="23687"/>
    <cellStyle name="Normal 3 10 4 2 5 2 2" xfId="23688"/>
    <cellStyle name="Normal 3 10 4 2 5 3" xfId="23689"/>
    <cellStyle name="Normal 3 10 4 2 5 4" xfId="23690"/>
    <cellStyle name="Normal 3 10 4 2 6" xfId="23691"/>
    <cellStyle name="Normal 3 10 4 2 6 2" xfId="23692"/>
    <cellStyle name="Normal 3 10 4 2 7" xfId="23693"/>
    <cellStyle name="Normal 3 10 4 2 8" xfId="23694"/>
    <cellStyle name="Normal 3 10 4 2 9" xfId="46138"/>
    <cellStyle name="Normal 3 10 4 3" xfId="1429"/>
    <cellStyle name="Normal 3 10 4 3 10" xfId="56750"/>
    <cellStyle name="Normal 3 10 4 3 2" xfId="2960"/>
    <cellStyle name="Normal 3 10 4 3 2 2" xfId="23695"/>
    <cellStyle name="Normal 3 10 4 3 2 2 2" xfId="23696"/>
    <cellStyle name="Normal 3 10 4 3 2 2 2 2" xfId="23697"/>
    <cellStyle name="Normal 3 10 4 3 2 2 3" xfId="23698"/>
    <cellStyle name="Normal 3 10 4 3 2 2 4" xfId="23699"/>
    <cellStyle name="Normal 3 10 4 3 2 2 5" xfId="55193"/>
    <cellStyle name="Normal 3 10 4 3 2 3" xfId="23700"/>
    <cellStyle name="Normal 3 10 4 3 2 3 2" xfId="23701"/>
    <cellStyle name="Normal 3 10 4 3 2 4" xfId="23702"/>
    <cellStyle name="Normal 3 10 4 3 2 5" xfId="23703"/>
    <cellStyle name="Normal 3 10 4 3 2 6" xfId="48173"/>
    <cellStyle name="Normal 3 10 4 3 2 7" xfId="52196"/>
    <cellStyle name="Normal 3 10 4 3 3" xfId="23704"/>
    <cellStyle name="Normal 3 10 4 3 3 2" xfId="23705"/>
    <cellStyle name="Normal 3 10 4 3 3 2 2" xfId="23706"/>
    <cellStyle name="Normal 3 10 4 3 3 3" xfId="23707"/>
    <cellStyle name="Normal 3 10 4 3 3 4" xfId="23708"/>
    <cellStyle name="Normal 3 10 4 3 3 5" xfId="53694"/>
    <cellStyle name="Normal 3 10 4 3 4" xfId="23709"/>
    <cellStyle name="Normal 3 10 4 3 4 2" xfId="23710"/>
    <cellStyle name="Normal 3 10 4 3 4 2 2" xfId="23711"/>
    <cellStyle name="Normal 3 10 4 3 4 3" xfId="23712"/>
    <cellStyle name="Normal 3 10 4 3 4 4" xfId="23713"/>
    <cellStyle name="Normal 3 10 4 3 5" xfId="23714"/>
    <cellStyle name="Normal 3 10 4 3 5 2" xfId="23715"/>
    <cellStyle name="Normal 3 10 4 3 6" xfId="23716"/>
    <cellStyle name="Normal 3 10 4 3 7" xfId="23717"/>
    <cellStyle name="Normal 3 10 4 3 8" xfId="46674"/>
    <cellStyle name="Normal 3 10 4 3 9" xfId="50697"/>
    <cellStyle name="Normal 3 10 4 4" xfId="1943"/>
    <cellStyle name="Normal 3 10 4 4 2" xfId="23718"/>
    <cellStyle name="Normal 3 10 4 4 2 2" xfId="23719"/>
    <cellStyle name="Normal 3 10 4 4 2 2 2" xfId="23720"/>
    <cellStyle name="Normal 3 10 4 4 2 3" xfId="23721"/>
    <cellStyle name="Normal 3 10 4 4 2 4" xfId="23722"/>
    <cellStyle name="Normal 3 10 4 4 2 5" xfId="54176"/>
    <cellStyle name="Normal 3 10 4 4 3" xfId="23723"/>
    <cellStyle name="Normal 3 10 4 4 3 2" xfId="23724"/>
    <cellStyle name="Normal 3 10 4 4 4" xfId="23725"/>
    <cellStyle name="Normal 3 10 4 4 5" xfId="23726"/>
    <cellStyle name="Normal 3 10 4 4 6" xfId="47156"/>
    <cellStyle name="Normal 3 10 4 4 7" xfId="51715"/>
    <cellStyle name="Normal 3 10 4 5" xfId="23727"/>
    <cellStyle name="Normal 3 10 4 5 2" xfId="23728"/>
    <cellStyle name="Normal 3 10 4 5 2 2" xfId="23729"/>
    <cellStyle name="Normal 3 10 4 5 3" xfId="23730"/>
    <cellStyle name="Normal 3 10 4 5 4" xfId="23731"/>
    <cellStyle name="Normal 3 10 4 5 5" xfId="52677"/>
    <cellStyle name="Normal 3 10 4 6" xfId="23732"/>
    <cellStyle name="Normal 3 10 4 6 2" xfId="23733"/>
    <cellStyle name="Normal 3 10 4 6 2 2" xfId="23734"/>
    <cellStyle name="Normal 3 10 4 6 3" xfId="23735"/>
    <cellStyle name="Normal 3 10 4 6 4" xfId="23736"/>
    <cellStyle name="Normal 3 10 4 6 5" xfId="49679"/>
    <cellStyle name="Normal 3 10 4 7" xfId="23737"/>
    <cellStyle name="Normal 3 10 4 7 2" xfId="23738"/>
    <cellStyle name="Normal 3 10 4 7 2 2" xfId="23739"/>
    <cellStyle name="Normal 3 10 4 7 3" xfId="23740"/>
    <cellStyle name="Normal 3 10 4 7 4" xfId="23741"/>
    <cellStyle name="Normal 3 10 4 8" xfId="23742"/>
    <cellStyle name="Normal 3 10 4 8 2" xfId="23743"/>
    <cellStyle name="Normal 3 10 4 9" xfId="23744"/>
    <cellStyle name="Normal 3 10 5" xfId="514"/>
    <cellStyle name="Normal 3 10 5 10" xfId="23745"/>
    <cellStyle name="Normal 3 10 5 11" xfId="45763"/>
    <cellStyle name="Normal 3 10 5 12" xfId="48762"/>
    <cellStyle name="Normal 3 10 5 13" xfId="55838"/>
    <cellStyle name="Normal 3 10 5 2" xfId="999"/>
    <cellStyle name="Normal 3 10 5 2 10" xfId="49243"/>
    <cellStyle name="Normal 3 10 5 2 11" xfId="56319"/>
    <cellStyle name="Normal 3 10 5 2 2" xfId="2530"/>
    <cellStyle name="Normal 3 10 5 2 2 2" xfId="23746"/>
    <cellStyle name="Normal 3 10 5 2 2 2 2" xfId="23747"/>
    <cellStyle name="Normal 3 10 5 2 2 2 2 2" xfId="23748"/>
    <cellStyle name="Normal 3 10 5 2 2 2 3" xfId="23749"/>
    <cellStyle name="Normal 3 10 5 2 2 2 4" xfId="23750"/>
    <cellStyle name="Normal 3 10 5 2 2 2 5" xfId="54763"/>
    <cellStyle name="Normal 3 10 5 2 2 3" xfId="23751"/>
    <cellStyle name="Normal 3 10 5 2 2 3 2" xfId="23752"/>
    <cellStyle name="Normal 3 10 5 2 2 3 2 2" xfId="23753"/>
    <cellStyle name="Normal 3 10 5 2 2 3 3" xfId="23754"/>
    <cellStyle name="Normal 3 10 5 2 2 3 4" xfId="23755"/>
    <cellStyle name="Normal 3 10 5 2 2 4" xfId="23756"/>
    <cellStyle name="Normal 3 10 5 2 2 4 2" xfId="23757"/>
    <cellStyle name="Normal 3 10 5 2 2 5" xfId="23758"/>
    <cellStyle name="Normal 3 10 5 2 2 6" xfId="23759"/>
    <cellStyle name="Normal 3 10 5 2 2 7" xfId="47743"/>
    <cellStyle name="Normal 3 10 5 2 2 8" xfId="51284"/>
    <cellStyle name="Normal 3 10 5 2 2 9" xfId="57337"/>
    <cellStyle name="Normal 3 10 5 2 3" xfId="23760"/>
    <cellStyle name="Normal 3 10 5 2 3 2" xfId="23761"/>
    <cellStyle name="Normal 3 10 5 2 3 2 2" xfId="23762"/>
    <cellStyle name="Normal 3 10 5 2 3 3" xfId="23763"/>
    <cellStyle name="Normal 3 10 5 2 3 4" xfId="23764"/>
    <cellStyle name="Normal 3 10 5 2 3 5" xfId="53264"/>
    <cellStyle name="Normal 3 10 5 2 4" xfId="23765"/>
    <cellStyle name="Normal 3 10 5 2 4 2" xfId="23766"/>
    <cellStyle name="Normal 3 10 5 2 4 2 2" xfId="23767"/>
    <cellStyle name="Normal 3 10 5 2 4 3" xfId="23768"/>
    <cellStyle name="Normal 3 10 5 2 4 4" xfId="23769"/>
    <cellStyle name="Normal 3 10 5 2 4 5" xfId="50266"/>
    <cellStyle name="Normal 3 10 5 2 5" xfId="23770"/>
    <cellStyle name="Normal 3 10 5 2 5 2" xfId="23771"/>
    <cellStyle name="Normal 3 10 5 2 5 2 2" xfId="23772"/>
    <cellStyle name="Normal 3 10 5 2 5 3" xfId="23773"/>
    <cellStyle name="Normal 3 10 5 2 5 4" xfId="23774"/>
    <cellStyle name="Normal 3 10 5 2 6" xfId="23775"/>
    <cellStyle name="Normal 3 10 5 2 6 2" xfId="23776"/>
    <cellStyle name="Normal 3 10 5 2 7" xfId="23777"/>
    <cellStyle name="Normal 3 10 5 2 8" xfId="23778"/>
    <cellStyle name="Normal 3 10 5 2 9" xfId="46244"/>
    <cellStyle name="Normal 3 10 5 3" xfId="1535"/>
    <cellStyle name="Normal 3 10 5 3 10" xfId="56856"/>
    <cellStyle name="Normal 3 10 5 3 2" xfId="3066"/>
    <cellStyle name="Normal 3 10 5 3 2 2" xfId="23779"/>
    <cellStyle name="Normal 3 10 5 3 2 2 2" xfId="23780"/>
    <cellStyle name="Normal 3 10 5 3 2 2 2 2" xfId="23781"/>
    <cellStyle name="Normal 3 10 5 3 2 2 3" xfId="23782"/>
    <cellStyle name="Normal 3 10 5 3 2 2 4" xfId="23783"/>
    <cellStyle name="Normal 3 10 5 3 2 2 5" xfId="55299"/>
    <cellStyle name="Normal 3 10 5 3 2 3" xfId="23784"/>
    <cellStyle name="Normal 3 10 5 3 2 3 2" xfId="23785"/>
    <cellStyle name="Normal 3 10 5 3 2 4" xfId="23786"/>
    <cellStyle name="Normal 3 10 5 3 2 5" xfId="23787"/>
    <cellStyle name="Normal 3 10 5 3 2 6" xfId="48279"/>
    <cellStyle name="Normal 3 10 5 3 2 7" xfId="52302"/>
    <cellStyle name="Normal 3 10 5 3 3" xfId="23788"/>
    <cellStyle name="Normal 3 10 5 3 3 2" xfId="23789"/>
    <cellStyle name="Normal 3 10 5 3 3 2 2" xfId="23790"/>
    <cellStyle name="Normal 3 10 5 3 3 3" xfId="23791"/>
    <cellStyle name="Normal 3 10 5 3 3 4" xfId="23792"/>
    <cellStyle name="Normal 3 10 5 3 3 5" xfId="53800"/>
    <cellStyle name="Normal 3 10 5 3 4" xfId="23793"/>
    <cellStyle name="Normal 3 10 5 3 4 2" xfId="23794"/>
    <cellStyle name="Normal 3 10 5 3 4 2 2" xfId="23795"/>
    <cellStyle name="Normal 3 10 5 3 4 3" xfId="23796"/>
    <cellStyle name="Normal 3 10 5 3 4 4" xfId="23797"/>
    <cellStyle name="Normal 3 10 5 3 5" xfId="23798"/>
    <cellStyle name="Normal 3 10 5 3 5 2" xfId="23799"/>
    <cellStyle name="Normal 3 10 5 3 6" xfId="23800"/>
    <cellStyle name="Normal 3 10 5 3 7" xfId="23801"/>
    <cellStyle name="Normal 3 10 5 3 8" xfId="46780"/>
    <cellStyle name="Normal 3 10 5 3 9" xfId="50803"/>
    <cellStyle name="Normal 3 10 5 4" xfId="2049"/>
    <cellStyle name="Normal 3 10 5 4 2" xfId="23802"/>
    <cellStyle name="Normal 3 10 5 4 2 2" xfId="23803"/>
    <cellStyle name="Normal 3 10 5 4 2 2 2" xfId="23804"/>
    <cellStyle name="Normal 3 10 5 4 2 3" xfId="23805"/>
    <cellStyle name="Normal 3 10 5 4 2 4" xfId="23806"/>
    <cellStyle name="Normal 3 10 5 4 2 5" xfId="54282"/>
    <cellStyle name="Normal 3 10 5 4 3" xfId="23807"/>
    <cellStyle name="Normal 3 10 5 4 3 2" xfId="23808"/>
    <cellStyle name="Normal 3 10 5 4 4" xfId="23809"/>
    <cellStyle name="Normal 3 10 5 4 5" xfId="23810"/>
    <cellStyle name="Normal 3 10 5 4 6" xfId="47262"/>
    <cellStyle name="Normal 3 10 5 4 7" xfId="51821"/>
    <cellStyle name="Normal 3 10 5 5" xfId="23811"/>
    <cellStyle name="Normal 3 10 5 5 2" xfId="23812"/>
    <cellStyle name="Normal 3 10 5 5 2 2" xfId="23813"/>
    <cellStyle name="Normal 3 10 5 5 3" xfId="23814"/>
    <cellStyle name="Normal 3 10 5 5 4" xfId="23815"/>
    <cellStyle name="Normal 3 10 5 5 5" xfId="52783"/>
    <cellStyle name="Normal 3 10 5 6" xfId="23816"/>
    <cellStyle name="Normal 3 10 5 6 2" xfId="23817"/>
    <cellStyle name="Normal 3 10 5 6 2 2" xfId="23818"/>
    <cellStyle name="Normal 3 10 5 6 3" xfId="23819"/>
    <cellStyle name="Normal 3 10 5 6 4" xfId="23820"/>
    <cellStyle name="Normal 3 10 5 6 5" xfId="49785"/>
    <cellStyle name="Normal 3 10 5 7" xfId="23821"/>
    <cellStyle name="Normal 3 10 5 7 2" xfId="23822"/>
    <cellStyle name="Normal 3 10 5 7 2 2" xfId="23823"/>
    <cellStyle name="Normal 3 10 5 7 3" xfId="23824"/>
    <cellStyle name="Normal 3 10 5 7 4" xfId="23825"/>
    <cellStyle name="Normal 3 10 5 8" xfId="23826"/>
    <cellStyle name="Normal 3 10 5 8 2" xfId="23827"/>
    <cellStyle name="Normal 3 10 5 9" xfId="23828"/>
    <cellStyle name="Normal 3 10 6" xfId="620"/>
    <cellStyle name="Normal 3 10 6 10" xfId="23829"/>
    <cellStyle name="Normal 3 10 6 11" xfId="45869"/>
    <cellStyle name="Normal 3 10 6 12" xfId="48868"/>
    <cellStyle name="Normal 3 10 6 13" xfId="55944"/>
    <cellStyle name="Normal 3 10 6 2" xfId="1105"/>
    <cellStyle name="Normal 3 10 6 2 10" xfId="49349"/>
    <cellStyle name="Normal 3 10 6 2 11" xfId="56425"/>
    <cellStyle name="Normal 3 10 6 2 2" xfId="2636"/>
    <cellStyle name="Normal 3 10 6 2 2 2" xfId="23830"/>
    <cellStyle name="Normal 3 10 6 2 2 2 2" xfId="23831"/>
    <cellStyle name="Normal 3 10 6 2 2 2 2 2" xfId="23832"/>
    <cellStyle name="Normal 3 10 6 2 2 2 3" xfId="23833"/>
    <cellStyle name="Normal 3 10 6 2 2 2 4" xfId="23834"/>
    <cellStyle name="Normal 3 10 6 2 2 2 5" xfId="54869"/>
    <cellStyle name="Normal 3 10 6 2 2 3" xfId="23835"/>
    <cellStyle name="Normal 3 10 6 2 2 3 2" xfId="23836"/>
    <cellStyle name="Normal 3 10 6 2 2 3 2 2" xfId="23837"/>
    <cellStyle name="Normal 3 10 6 2 2 3 3" xfId="23838"/>
    <cellStyle name="Normal 3 10 6 2 2 3 4" xfId="23839"/>
    <cellStyle name="Normal 3 10 6 2 2 4" xfId="23840"/>
    <cellStyle name="Normal 3 10 6 2 2 4 2" xfId="23841"/>
    <cellStyle name="Normal 3 10 6 2 2 5" xfId="23842"/>
    <cellStyle name="Normal 3 10 6 2 2 6" xfId="23843"/>
    <cellStyle name="Normal 3 10 6 2 2 7" xfId="47849"/>
    <cellStyle name="Normal 3 10 6 2 2 8" xfId="51390"/>
    <cellStyle name="Normal 3 10 6 2 2 9" xfId="57443"/>
    <cellStyle name="Normal 3 10 6 2 3" xfId="23844"/>
    <cellStyle name="Normal 3 10 6 2 3 2" xfId="23845"/>
    <cellStyle name="Normal 3 10 6 2 3 2 2" xfId="23846"/>
    <cellStyle name="Normal 3 10 6 2 3 3" xfId="23847"/>
    <cellStyle name="Normal 3 10 6 2 3 4" xfId="23848"/>
    <cellStyle name="Normal 3 10 6 2 3 5" xfId="53370"/>
    <cellStyle name="Normal 3 10 6 2 4" xfId="23849"/>
    <cellStyle name="Normal 3 10 6 2 4 2" xfId="23850"/>
    <cellStyle name="Normal 3 10 6 2 4 2 2" xfId="23851"/>
    <cellStyle name="Normal 3 10 6 2 4 3" xfId="23852"/>
    <cellStyle name="Normal 3 10 6 2 4 4" xfId="23853"/>
    <cellStyle name="Normal 3 10 6 2 4 5" xfId="50372"/>
    <cellStyle name="Normal 3 10 6 2 5" xfId="23854"/>
    <cellStyle name="Normal 3 10 6 2 5 2" xfId="23855"/>
    <cellStyle name="Normal 3 10 6 2 5 2 2" xfId="23856"/>
    <cellStyle name="Normal 3 10 6 2 5 3" xfId="23857"/>
    <cellStyle name="Normal 3 10 6 2 5 4" xfId="23858"/>
    <cellStyle name="Normal 3 10 6 2 6" xfId="23859"/>
    <cellStyle name="Normal 3 10 6 2 6 2" xfId="23860"/>
    <cellStyle name="Normal 3 10 6 2 7" xfId="23861"/>
    <cellStyle name="Normal 3 10 6 2 8" xfId="23862"/>
    <cellStyle name="Normal 3 10 6 2 9" xfId="46350"/>
    <cellStyle name="Normal 3 10 6 3" xfId="1641"/>
    <cellStyle name="Normal 3 10 6 3 10" xfId="56962"/>
    <cellStyle name="Normal 3 10 6 3 2" xfId="3172"/>
    <cellStyle name="Normal 3 10 6 3 2 2" xfId="23863"/>
    <cellStyle name="Normal 3 10 6 3 2 2 2" xfId="23864"/>
    <cellStyle name="Normal 3 10 6 3 2 2 2 2" xfId="23865"/>
    <cellStyle name="Normal 3 10 6 3 2 2 3" xfId="23866"/>
    <cellStyle name="Normal 3 10 6 3 2 2 4" xfId="23867"/>
    <cellStyle name="Normal 3 10 6 3 2 2 5" xfId="55405"/>
    <cellStyle name="Normal 3 10 6 3 2 3" xfId="23868"/>
    <cellStyle name="Normal 3 10 6 3 2 3 2" xfId="23869"/>
    <cellStyle name="Normal 3 10 6 3 2 4" xfId="23870"/>
    <cellStyle name="Normal 3 10 6 3 2 5" xfId="23871"/>
    <cellStyle name="Normal 3 10 6 3 2 6" xfId="48385"/>
    <cellStyle name="Normal 3 10 6 3 2 7" xfId="52408"/>
    <cellStyle name="Normal 3 10 6 3 3" xfId="23872"/>
    <cellStyle name="Normal 3 10 6 3 3 2" xfId="23873"/>
    <cellStyle name="Normal 3 10 6 3 3 2 2" xfId="23874"/>
    <cellStyle name="Normal 3 10 6 3 3 3" xfId="23875"/>
    <cellStyle name="Normal 3 10 6 3 3 4" xfId="23876"/>
    <cellStyle name="Normal 3 10 6 3 3 5" xfId="53906"/>
    <cellStyle name="Normal 3 10 6 3 4" xfId="23877"/>
    <cellStyle name="Normal 3 10 6 3 4 2" xfId="23878"/>
    <cellStyle name="Normal 3 10 6 3 4 2 2" xfId="23879"/>
    <cellStyle name="Normal 3 10 6 3 4 3" xfId="23880"/>
    <cellStyle name="Normal 3 10 6 3 4 4" xfId="23881"/>
    <cellStyle name="Normal 3 10 6 3 5" xfId="23882"/>
    <cellStyle name="Normal 3 10 6 3 5 2" xfId="23883"/>
    <cellStyle name="Normal 3 10 6 3 6" xfId="23884"/>
    <cellStyle name="Normal 3 10 6 3 7" xfId="23885"/>
    <cellStyle name="Normal 3 10 6 3 8" xfId="46886"/>
    <cellStyle name="Normal 3 10 6 3 9" xfId="50909"/>
    <cellStyle name="Normal 3 10 6 4" xfId="2155"/>
    <cellStyle name="Normal 3 10 6 4 2" xfId="23886"/>
    <cellStyle name="Normal 3 10 6 4 2 2" xfId="23887"/>
    <cellStyle name="Normal 3 10 6 4 2 2 2" xfId="23888"/>
    <cellStyle name="Normal 3 10 6 4 2 3" xfId="23889"/>
    <cellStyle name="Normal 3 10 6 4 2 4" xfId="23890"/>
    <cellStyle name="Normal 3 10 6 4 2 5" xfId="54388"/>
    <cellStyle name="Normal 3 10 6 4 3" xfId="23891"/>
    <cellStyle name="Normal 3 10 6 4 3 2" xfId="23892"/>
    <cellStyle name="Normal 3 10 6 4 4" xfId="23893"/>
    <cellStyle name="Normal 3 10 6 4 5" xfId="23894"/>
    <cellStyle name="Normal 3 10 6 4 6" xfId="47368"/>
    <cellStyle name="Normal 3 10 6 4 7" xfId="51927"/>
    <cellStyle name="Normal 3 10 6 5" xfId="23895"/>
    <cellStyle name="Normal 3 10 6 5 2" xfId="23896"/>
    <cellStyle name="Normal 3 10 6 5 2 2" xfId="23897"/>
    <cellStyle name="Normal 3 10 6 5 3" xfId="23898"/>
    <cellStyle name="Normal 3 10 6 5 4" xfId="23899"/>
    <cellStyle name="Normal 3 10 6 5 5" xfId="52889"/>
    <cellStyle name="Normal 3 10 6 6" xfId="23900"/>
    <cellStyle name="Normal 3 10 6 6 2" xfId="23901"/>
    <cellStyle name="Normal 3 10 6 6 2 2" xfId="23902"/>
    <cellStyle name="Normal 3 10 6 6 3" xfId="23903"/>
    <cellStyle name="Normal 3 10 6 6 4" xfId="23904"/>
    <cellStyle name="Normal 3 10 6 6 5" xfId="49891"/>
    <cellStyle name="Normal 3 10 6 7" xfId="23905"/>
    <cellStyle name="Normal 3 10 6 7 2" xfId="23906"/>
    <cellStyle name="Normal 3 10 6 7 2 2" xfId="23907"/>
    <cellStyle name="Normal 3 10 6 7 3" xfId="23908"/>
    <cellStyle name="Normal 3 10 6 7 4" xfId="23909"/>
    <cellStyle name="Normal 3 10 6 8" xfId="23910"/>
    <cellStyle name="Normal 3 10 6 8 2" xfId="23911"/>
    <cellStyle name="Normal 3 10 6 9" xfId="23912"/>
    <cellStyle name="Normal 3 10 7" xfId="734"/>
    <cellStyle name="Normal 3 10 7 10" xfId="48978"/>
    <cellStyle name="Normal 3 10 7 11" xfId="56054"/>
    <cellStyle name="Normal 3 10 7 2" xfId="2265"/>
    <cellStyle name="Normal 3 10 7 2 2" xfId="23913"/>
    <cellStyle name="Normal 3 10 7 2 2 2" xfId="23914"/>
    <cellStyle name="Normal 3 10 7 2 2 2 2" xfId="23915"/>
    <cellStyle name="Normal 3 10 7 2 2 3" xfId="23916"/>
    <cellStyle name="Normal 3 10 7 2 2 4" xfId="23917"/>
    <cellStyle name="Normal 3 10 7 2 2 5" xfId="54498"/>
    <cellStyle name="Normal 3 10 7 2 3" xfId="23918"/>
    <cellStyle name="Normal 3 10 7 2 3 2" xfId="23919"/>
    <cellStyle name="Normal 3 10 7 2 3 2 2" xfId="23920"/>
    <cellStyle name="Normal 3 10 7 2 3 3" xfId="23921"/>
    <cellStyle name="Normal 3 10 7 2 3 4" xfId="23922"/>
    <cellStyle name="Normal 3 10 7 2 4" xfId="23923"/>
    <cellStyle name="Normal 3 10 7 2 4 2" xfId="23924"/>
    <cellStyle name="Normal 3 10 7 2 5" xfId="23925"/>
    <cellStyle name="Normal 3 10 7 2 6" xfId="23926"/>
    <cellStyle name="Normal 3 10 7 2 7" xfId="47478"/>
    <cellStyle name="Normal 3 10 7 2 8" xfId="51019"/>
    <cellStyle name="Normal 3 10 7 2 9" xfId="57072"/>
    <cellStyle name="Normal 3 10 7 3" xfId="23927"/>
    <cellStyle name="Normal 3 10 7 3 2" xfId="23928"/>
    <cellStyle name="Normal 3 10 7 3 2 2" xfId="23929"/>
    <cellStyle name="Normal 3 10 7 3 3" xfId="23930"/>
    <cellStyle name="Normal 3 10 7 3 4" xfId="23931"/>
    <cellStyle name="Normal 3 10 7 3 5" xfId="52999"/>
    <cellStyle name="Normal 3 10 7 4" xfId="23932"/>
    <cellStyle name="Normal 3 10 7 4 2" xfId="23933"/>
    <cellStyle name="Normal 3 10 7 4 2 2" xfId="23934"/>
    <cellStyle name="Normal 3 10 7 4 3" xfId="23935"/>
    <cellStyle name="Normal 3 10 7 4 4" xfId="23936"/>
    <cellStyle name="Normal 3 10 7 4 5" xfId="50001"/>
    <cellStyle name="Normal 3 10 7 5" xfId="23937"/>
    <cellStyle name="Normal 3 10 7 5 2" xfId="23938"/>
    <cellStyle name="Normal 3 10 7 5 2 2" xfId="23939"/>
    <cellStyle name="Normal 3 10 7 5 3" xfId="23940"/>
    <cellStyle name="Normal 3 10 7 5 4" xfId="23941"/>
    <cellStyle name="Normal 3 10 7 6" xfId="23942"/>
    <cellStyle name="Normal 3 10 7 6 2" xfId="23943"/>
    <cellStyle name="Normal 3 10 7 7" xfId="23944"/>
    <cellStyle name="Normal 3 10 7 8" xfId="23945"/>
    <cellStyle name="Normal 3 10 7 9" xfId="45979"/>
    <cellStyle name="Normal 3 10 8" xfId="1215"/>
    <cellStyle name="Normal 3 10 8 10" xfId="49459"/>
    <cellStyle name="Normal 3 10 8 11" xfId="56535"/>
    <cellStyle name="Normal 3 10 8 2" xfId="2746"/>
    <cellStyle name="Normal 3 10 8 2 2" xfId="23946"/>
    <cellStyle name="Normal 3 10 8 2 2 2" xfId="23947"/>
    <cellStyle name="Normal 3 10 8 2 2 2 2" xfId="23948"/>
    <cellStyle name="Normal 3 10 8 2 2 3" xfId="23949"/>
    <cellStyle name="Normal 3 10 8 2 2 4" xfId="23950"/>
    <cellStyle name="Normal 3 10 8 2 2 5" xfId="54979"/>
    <cellStyle name="Normal 3 10 8 2 3" xfId="23951"/>
    <cellStyle name="Normal 3 10 8 2 3 2" xfId="23952"/>
    <cellStyle name="Normal 3 10 8 2 4" xfId="23953"/>
    <cellStyle name="Normal 3 10 8 2 5" xfId="23954"/>
    <cellStyle name="Normal 3 10 8 2 6" xfId="47959"/>
    <cellStyle name="Normal 3 10 8 2 7" xfId="51500"/>
    <cellStyle name="Normal 3 10 8 2 8" xfId="57553"/>
    <cellStyle name="Normal 3 10 8 3" xfId="23955"/>
    <cellStyle name="Normal 3 10 8 3 2" xfId="23956"/>
    <cellStyle name="Normal 3 10 8 3 2 2" xfId="23957"/>
    <cellStyle name="Normal 3 10 8 3 3" xfId="23958"/>
    <cellStyle name="Normal 3 10 8 3 4" xfId="23959"/>
    <cellStyle name="Normal 3 10 8 3 5" xfId="53480"/>
    <cellStyle name="Normal 3 10 8 4" xfId="23960"/>
    <cellStyle name="Normal 3 10 8 4 2" xfId="23961"/>
    <cellStyle name="Normal 3 10 8 4 2 2" xfId="23962"/>
    <cellStyle name="Normal 3 10 8 4 3" xfId="23963"/>
    <cellStyle name="Normal 3 10 8 4 4" xfId="23964"/>
    <cellStyle name="Normal 3 10 8 4 5" xfId="50482"/>
    <cellStyle name="Normal 3 10 8 5" xfId="23965"/>
    <cellStyle name="Normal 3 10 8 5 2" xfId="23966"/>
    <cellStyle name="Normal 3 10 8 5 2 2" xfId="23967"/>
    <cellStyle name="Normal 3 10 8 5 3" xfId="23968"/>
    <cellStyle name="Normal 3 10 8 5 4" xfId="23969"/>
    <cellStyle name="Normal 3 10 8 6" xfId="23970"/>
    <cellStyle name="Normal 3 10 8 6 2" xfId="23971"/>
    <cellStyle name="Normal 3 10 8 7" xfId="23972"/>
    <cellStyle name="Normal 3 10 8 8" xfId="23973"/>
    <cellStyle name="Normal 3 10 8 9" xfId="46460"/>
    <cellStyle name="Normal 3 10 9" xfId="1270"/>
    <cellStyle name="Normal 3 10 9 10" xfId="56591"/>
    <cellStyle name="Normal 3 10 9 2" xfId="2801"/>
    <cellStyle name="Normal 3 10 9 2 2" xfId="23974"/>
    <cellStyle name="Normal 3 10 9 2 2 2" xfId="23975"/>
    <cellStyle name="Normal 3 10 9 2 2 2 2" xfId="23976"/>
    <cellStyle name="Normal 3 10 9 2 2 3" xfId="23977"/>
    <cellStyle name="Normal 3 10 9 2 2 4" xfId="23978"/>
    <cellStyle name="Normal 3 10 9 2 2 5" xfId="55034"/>
    <cellStyle name="Normal 3 10 9 2 3" xfId="23979"/>
    <cellStyle name="Normal 3 10 9 2 3 2" xfId="23980"/>
    <cellStyle name="Normal 3 10 9 2 4" xfId="23981"/>
    <cellStyle name="Normal 3 10 9 2 5" xfId="23982"/>
    <cellStyle name="Normal 3 10 9 2 6" xfId="48014"/>
    <cellStyle name="Normal 3 10 9 2 7" xfId="52037"/>
    <cellStyle name="Normal 3 10 9 3" xfId="23983"/>
    <cellStyle name="Normal 3 10 9 3 2" xfId="23984"/>
    <cellStyle name="Normal 3 10 9 3 2 2" xfId="23985"/>
    <cellStyle name="Normal 3 10 9 3 3" xfId="23986"/>
    <cellStyle name="Normal 3 10 9 3 4" xfId="23987"/>
    <cellStyle name="Normal 3 10 9 3 5" xfId="53535"/>
    <cellStyle name="Normal 3 10 9 4" xfId="23988"/>
    <cellStyle name="Normal 3 10 9 4 2" xfId="23989"/>
    <cellStyle name="Normal 3 10 9 4 2 2" xfId="23990"/>
    <cellStyle name="Normal 3 10 9 4 3" xfId="23991"/>
    <cellStyle name="Normal 3 10 9 4 4" xfId="23992"/>
    <cellStyle name="Normal 3 10 9 5" xfId="23993"/>
    <cellStyle name="Normal 3 10 9 5 2" xfId="23994"/>
    <cellStyle name="Normal 3 10 9 6" xfId="23995"/>
    <cellStyle name="Normal 3 10 9 7" xfId="23996"/>
    <cellStyle name="Normal 3 10 9 8" xfId="46515"/>
    <cellStyle name="Normal 3 10 9 9" xfId="50537"/>
    <cellStyle name="Normal 3 11" xfId="127"/>
    <cellStyle name="Normal 3 11 10" xfId="1785"/>
    <cellStyle name="Normal 3 11 10 2" xfId="23997"/>
    <cellStyle name="Normal 3 11 10 2 2" xfId="23998"/>
    <cellStyle name="Normal 3 11 10 2 2 2" xfId="23999"/>
    <cellStyle name="Normal 3 11 10 2 3" xfId="24000"/>
    <cellStyle name="Normal 3 11 10 2 4" xfId="24001"/>
    <cellStyle name="Normal 3 11 10 2 5" xfId="54018"/>
    <cellStyle name="Normal 3 11 10 3" xfId="24002"/>
    <cellStyle name="Normal 3 11 10 3 2" xfId="24003"/>
    <cellStyle name="Normal 3 11 10 4" xfId="24004"/>
    <cellStyle name="Normal 3 11 10 5" xfId="24005"/>
    <cellStyle name="Normal 3 11 10 6" xfId="46998"/>
    <cellStyle name="Normal 3 11 10 7" xfId="51557"/>
    <cellStyle name="Normal 3 11 11" xfId="24006"/>
    <cellStyle name="Normal 3 11 11 2" xfId="24007"/>
    <cellStyle name="Normal 3 11 11 2 2" xfId="24008"/>
    <cellStyle name="Normal 3 11 11 3" xfId="24009"/>
    <cellStyle name="Normal 3 11 11 4" xfId="24010"/>
    <cellStyle name="Normal 3 11 11 5" xfId="52519"/>
    <cellStyle name="Normal 3 11 12" xfId="24011"/>
    <cellStyle name="Normal 3 11 12 2" xfId="24012"/>
    <cellStyle name="Normal 3 11 12 2 2" xfId="24013"/>
    <cellStyle name="Normal 3 11 12 3" xfId="24014"/>
    <cellStyle name="Normal 3 11 12 4" xfId="24015"/>
    <cellStyle name="Normal 3 11 12 5" xfId="49519"/>
    <cellStyle name="Normal 3 11 13" xfId="24016"/>
    <cellStyle name="Normal 3 11 13 2" xfId="24017"/>
    <cellStyle name="Normal 3 11 13 2 2" xfId="24018"/>
    <cellStyle name="Normal 3 11 13 3" xfId="24019"/>
    <cellStyle name="Normal 3 11 13 4" xfId="24020"/>
    <cellStyle name="Normal 3 11 13 5" xfId="55542"/>
    <cellStyle name="Normal 3 11 14" xfId="24021"/>
    <cellStyle name="Normal 3 11 14 2" xfId="24022"/>
    <cellStyle name="Normal 3 11 15" xfId="24023"/>
    <cellStyle name="Normal 3 11 16" xfId="24024"/>
    <cellStyle name="Normal 3 11 17" xfId="24025"/>
    <cellStyle name="Normal 3 11 18" xfId="24026"/>
    <cellStyle name="Normal 3 11 19" xfId="24027"/>
    <cellStyle name="Normal 3 11 2" xfId="356"/>
    <cellStyle name="Normal 3 11 2 10" xfId="24028"/>
    <cellStyle name="Normal 3 11 2 10 2" xfId="24029"/>
    <cellStyle name="Normal 3 11 2 10 2 2" xfId="24030"/>
    <cellStyle name="Normal 3 11 2 10 3" xfId="24031"/>
    <cellStyle name="Normal 3 11 2 10 4" xfId="24032"/>
    <cellStyle name="Normal 3 11 2 11" xfId="24033"/>
    <cellStyle name="Normal 3 11 2 11 2" xfId="24034"/>
    <cellStyle name="Normal 3 11 2 12" xfId="24035"/>
    <cellStyle name="Normal 3 11 2 13" xfId="24036"/>
    <cellStyle name="Normal 3 11 2 14" xfId="45605"/>
    <cellStyle name="Normal 3 11 2 15" xfId="48604"/>
    <cellStyle name="Normal 3 11 2 16" xfId="55680"/>
    <cellStyle name="Normal 3 11 2 2" xfId="462"/>
    <cellStyle name="Normal 3 11 2 2 10" xfId="24037"/>
    <cellStyle name="Normal 3 11 2 2 11" xfId="45711"/>
    <cellStyle name="Normal 3 11 2 2 12" xfId="48710"/>
    <cellStyle name="Normal 3 11 2 2 13" xfId="55786"/>
    <cellStyle name="Normal 3 11 2 2 2" xfId="947"/>
    <cellStyle name="Normal 3 11 2 2 2 10" xfId="49191"/>
    <cellStyle name="Normal 3 11 2 2 2 11" xfId="56267"/>
    <cellStyle name="Normal 3 11 2 2 2 2" xfId="2478"/>
    <cellStyle name="Normal 3 11 2 2 2 2 2" xfId="24038"/>
    <cellStyle name="Normal 3 11 2 2 2 2 2 2" xfId="24039"/>
    <cellStyle name="Normal 3 11 2 2 2 2 2 2 2" xfId="24040"/>
    <cellStyle name="Normal 3 11 2 2 2 2 2 3" xfId="24041"/>
    <cellStyle name="Normal 3 11 2 2 2 2 2 4" xfId="24042"/>
    <cellStyle name="Normal 3 11 2 2 2 2 2 5" xfId="54711"/>
    <cellStyle name="Normal 3 11 2 2 2 2 3" xfId="24043"/>
    <cellStyle name="Normal 3 11 2 2 2 2 3 2" xfId="24044"/>
    <cellStyle name="Normal 3 11 2 2 2 2 3 2 2" xfId="24045"/>
    <cellStyle name="Normal 3 11 2 2 2 2 3 3" xfId="24046"/>
    <cellStyle name="Normal 3 11 2 2 2 2 3 4" xfId="24047"/>
    <cellStyle name="Normal 3 11 2 2 2 2 4" xfId="24048"/>
    <cellStyle name="Normal 3 11 2 2 2 2 4 2" xfId="24049"/>
    <cellStyle name="Normal 3 11 2 2 2 2 5" xfId="24050"/>
    <cellStyle name="Normal 3 11 2 2 2 2 6" xfId="24051"/>
    <cellStyle name="Normal 3 11 2 2 2 2 7" xfId="47691"/>
    <cellStyle name="Normal 3 11 2 2 2 2 8" xfId="51232"/>
    <cellStyle name="Normal 3 11 2 2 2 2 9" xfId="57285"/>
    <cellStyle name="Normal 3 11 2 2 2 3" xfId="24052"/>
    <cellStyle name="Normal 3 11 2 2 2 3 2" xfId="24053"/>
    <cellStyle name="Normal 3 11 2 2 2 3 2 2" xfId="24054"/>
    <cellStyle name="Normal 3 11 2 2 2 3 3" xfId="24055"/>
    <cellStyle name="Normal 3 11 2 2 2 3 4" xfId="24056"/>
    <cellStyle name="Normal 3 11 2 2 2 3 5" xfId="53212"/>
    <cellStyle name="Normal 3 11 2 2 2 4" xfId="24057"/>
    <cellStyle name="Normal 3 11 2 2 2 4 2" xfId="24058"/>
    <cellStyle name="Normal 3 11 2 2 2 4 2 2" xfId="24059"/>
    <cellStyle name="Normal 3 11 2 2 2 4 3" xfId="24060"/>
    <cellStyle name="Normal 3 11 2 2 2 4 4" xfId="24061"/>
    <cellStyle name="Normal 3 11 2 2 2 4 5" xfId="50214"/>
    <cellStyle name="Normal 3 11 2 2 2 5" xfId="24062"/>
    <cellStyle name="Normal 3 11 2 2 2 5 2" xfId="24063"/>
    <cellStyle name="Normal 3 11 2 2 2 5 2 2" xfId="24064"/>
    <cellStyle name="Normal 3 11 2 2 2 5 3" xfId="24065"/>
    <cellStyle name="Normal 3 11 2 2 2 5 4" xfId="24066"/>
    <cellStyle name="Normal 3 11 2 2 2 6" xfId="24067"/>
    <cellStyle name="Normal 3 11 2 2 2 6 2" xfId="24068"/>
    <cellStyle name="Normal 3 11 2 2 2 7" xfId="24069"/>
    <cellStyle name="Normal 3 11 2 2 2 8" xfId="24070"/>
    <cellStyle name="Normal 3 11 2 2 2 9" xfId="46192"/>
    <cellStyle name="Normal 3 11 2 2 3" xfId="1483"/>
    <cellStyle name="Normal 3 11 2 2 3 10" xfId="56804"/>
    <cellStyle name="Normal 3 11 2 2 3 2" xfId="3014"/>
    <cellStyle name="Normal 3 11 2 2 3 2 2" xfId="24071"/>
    <cellStyle name="Normal 3 11 2 2 3 2 2 2" xfId="24072"/>
    <cellStyle name="Normal 3 11 2 2 3 2 2 2 2" xfId="24073"/>
    <cellStyle name="Normal 3 11 2 2 3 2 2 3" xfId="24074"/>
    <cellStyle name="Normal 3 11 2 2 3 2 2 4" xfId="24075"/>
    <cellStyle name="Normal 3 11 2 2 3 2 2 5" xfId="55247"/>
    <cellStyle name="Normal 3 11 2 2 3 2 3" xfId="24076"/>
    <cellStyle name="Normal 3 11 2 2 3 2 3 2" xfId="24077"/>
    <cellStyle name="Normal 3 11 2 2 3 2 4" xfId="24078"/>
    <cellStyle name="Normal 3 11 2 2 3 2 5" xfId="24079"/>
    <cellStyle name="Normal 3 11 2 2 3 2 6" xfId="48227"/>
    <cellStyle name="Normal 3 11 2 2 3 2 7" xfId="52250"/>
    <cellStyle name="Normal 3 11 2 2 3 3" xfId="24080"/>
    <cellStyle name="Normal 3 11 2 2 3 3 2" xfId="24081"/>
    <cellStyle name="Normal 3 11 2 2 3 3 2 2" xfId="24082"/>
    <cellStyle name="Normal 3 11 2 2 3 3 3" xfId="24083"/>
    <cellStyle name="Normal 3 11 2 2 3 3 4" xfId="24084"/>
    <cellStyle name="Normal 3 11 2 2 3 3 5" xfId="53748"/>
    <cellStyle name="Normal 3 11 2 2 3 4" xfId="24085"/>
    <cellStyle name="Normal 3 11 2 2 3 4 2" xfId="24086"/>
    <cellStyle name="Normal 3 11 2 2 3 4 2 2" xfId="24087"/>
    <cellStyle name="Normal 3 11 2 2 3 4 3" xfId="24088"/>
    <cellStyle name="Normal 3 11 2 2 3 4 4" xfId="24089"/>
    <cellStyle name="Normal 3 11 2 2 3 5" xfId="24090"/>
    <cellStyle name="Normal 3 11 2 2 3 5 2" xfId="24091"/>
    <cellStyle name="Normal 3 11 2 2 3 6" xfId="24092"/>
    <cellStyle name="Normal 3 11 2 2 3 7" xfId="24093"/>
    <cellStyle name="Normal 3 11 2 2 3 8" xfId="46728"/>
    <cellStyle name="Normal 3 11 2 2 3 9" xfId="50751"/>
    <cellStyle name="Normal 3 11 2 2 4" xfId="1997"/>
    <cellStyle name="Normal 3 11 2 2 4 2" xfId="24094"/>
    <cellStyle name="Normal 3 11 2 2 4 2 2" xfId="24095"/>
    <cellStyle name="Normal 3 11 2 2 4 2 2 2" xfId="24096"/>
    <cellStyle name="Normal 3 11 2 2 4 2 3" xfId="24097"/>
    <cellStyle name="Normal 3 11 2 2 4 2 4" xfId="24098"/>
    <cellStyle name="Normal 3 11 2 2 4 2 5" xfId="54230"/>
    <cellStyle name="Normal 3 11 2 2 4 3" xfId="24099"/>
    <cellStyle name="Normal 3 11 2 2 4 3 2" xfId="24100"/>
    <cellStyle name="Normal 3 11 2 2 4 4" xfId="24101"/>
    <cellStyle name="Normal 3 11 2 2 4 5" xfId="24102"/>
    <cellStyle name="Normal 3 11 2 2 4 6" xfId="47210"/>
    <cellStyle name="Normal 3 11 2 2 4 7" xfId="51769"/>
    <cellStyle name="Normal 3 11 2 2 5" xfId="24103"/>
    <cellStyle name="Normal 3 11 2 2 5 2" xfId="24104"/>
    <cellStyle name="Normal 3 11 2 2 5 2 2" xfId="24105"/>
    <cellStyle name="Normal 3 11 2 2 5 3" xfId="24106"/>
    <cellStyle name="Normal 3 11 2 2 5 4" xfId="24107"/>
    <cellStyle name="Normal 3 11 2 2 5 5" xfId="52731"/>
    <cellStyle name="Normal 3 11 2 2 6" xfId="24108"/>
    <cellStyle name="Normal 3 11 2 2 6 2" xfId="24109"/>
    <cellStyle name="Normal 3 11 2 2 6 2 2" xfId="24110"/>
    <cellStyle name="Normal 3 11 2 2 6 3" xfId="24111"/>
    <cellStyle name="Normal 3 11 2 2 6 4" xfId="24112"/>
    <cellStyle name="Normal 3 11 2 2 6 5" xfId="49733"/>
    <cellStyle name="Normal 3 11 2 2 7" xfId="24113"/>
    <cellStyle name="Normal 3 11 2 2 7 2" xfId="24114"/>
    <cellStyle name="Normal 3 11 2 2 7 2 2" xfId="24115"/>
    <cellStyle name="Normal 3 11 2 2 7 3" xfId="24116"/>
    <cellStyle name="Normal 3 11 2 2 7 4" xfId="24117"/>
    <cellStyle name="Normal 3 11 2 2 8" xfId="24118"/>
    <cellStyle name="Normal 3 11 2 2 8 2" xfId="24119"/>
    <cellStyle name="Normal 3 11 2 2 9" xfId="24120"/>
    <cellStyle name="Normal 3 11 2 3" xfId="568"/>
    <cellStyle name="Normal 3 11 2 3 10" xfId="24121"/>
    <cellStyle name="Normal 3 11 2 3 11" xfId="45817"/>
    <cellStyle name="Normal 3 11 2 3 12" xfId="48816"/>
    <cellStyle name="Normal 3 11 2 3 13" xfId="55892"/>
    <cellStyle name="Normal 3 11 2 3 2" xfId="1053"/>
    <cellStyle name="Normal 3 11 2 3 2 10" xfId="49297"/>
    <cellStyle name="Normal 3 11 2 3 2 11" xfId="56373"/>
    <cellStyle name="Normal 3 11 2 3 2 2" xfId="2584"/>
    <cellStyle name="Normal 3 11 2 3 2 2 2" xfId="24122"/>
    <cellStyle name="Normal 3 11 2 3 2 2 2 2" xfId="24123"/>
    <cellStyle name="Normal 3 11 2 3 2 2 2 2 2" xfId="24124"/>
    <cellStyle name="Normal 3 11 2 3 2 2 2 3" xfId="24125"/>
    <cellStyle name="Normal 3 11 2 3 2 2 2 4" xfId="24126"/>
    <cellStyle name="Normal 3 11 2 3 2 2 2 5" xfId="54817"/>
    <cellStyle name="Normal 3 11 2 3 2 2 3" xfId="24127"/>
    <cellStyle name="Normal 3 11 2 3 2 2 3 2" xfId="24128"/>
    <cellStyle name="Normal 3 11 2 3 2 2 3 2 2" xfId="24129"/>
    <cellStyle name="Normal 3 11 2 3 2 2 3 3" xfId="24130"/>
    <cellStyle name="Normal 3 11 2 3 2 2 3 4" xfId="24131"/>
    <cellStyle name="Normal 3 11 2 3 2 2 4" xfId="24132"/>
    <cellStyle name="Normal 3 11 2 3 2 2 4 2" xfId="24133"/>
    <cellStyle name="Normal 3 11 2 3 2 2 5" xfId="24134"/>
    <cellStyle name="Normal 3 11 2 3 2 2 6" xfId="24135"/>
    <cellStyle name="Normal 3 11 2 3 2 2 7" xfId="47797"/>
    <cellStyle name="Normal 3 11 2 3 2 2 8" xfId="51338"/>
    <cellStyle name="Normal 3 11 2 3 2 2 9" xfId="57391"/>
    <cellStyle name="Normal 3 11 2 3 2 3" xfId="24136"/>
    <cellStyle name="Normal 3 11 2 3 2 3 2" xfId="24137"/>
    <cellStyle name="Normal 3 11 2 3 2 3 2 2" xfId="24138"/>
    <cellStyle name="Normal 3 11 2 3 2 3 3" xfId="24139"/>
    <cellStyle name="Normal 3 11 2 3 2 3 4" xfId="24140"/>
    <cellStyle name="Normal 3 11 2 3 2 3 5" xfId="53318"/>
    <cellStyle name="Normal 3 11 2 3 2 4" xfId="24141"/>
    <cellStyle name="Normal 3 11 2 3 2 4 2" xfId="24142"/>
    <cellStyle name="Normal 3 11 2 3 2 4 2 2" xfId="24143"/>
    <cellStyle name="Normal 3 11 2 3 2 4 3" xfId="24144"/>
    <cellStyle name="Normal 3 11 2 3 2 4 4" xfId="24145"/>
    <cellStyle name="Normal 3 11 2 3 2 4 5" xfId="50320"/>
    <cellStyle name="Normal 3 11 2 3 2 5" xfId="24146"/>
    <cellStyle name="Normal 3 11 2 3 2 5 2" xfId="24147"/>
    <cellStyle name="Normal 3 11 2 3 2 5 2 2" xfId="24148"/>
    <cellStyle name="Normal 3 11 2 3 2 5 3" xfId="24149"/>
    <cellStyle name="Normal 3 11 2 3 2 5 4" xfId="24150"/>
    <cellStyle name="Normal 3 11 2 3 2 6" xfId="24151"/>
    <cellStyle name="Normal 3 11 2 3 2 6 2" xfId="24152"/>
    <cellStyle name="Normal 3 11 2 3 2 7" xfId="24153"/>
    <cellStyle name="Normal 3 11 2 3 2 8" xfId="24154"/>
    <cellStyle name="Normal 3 11 2 3 2 9" xfId="46298"/>
    <cellStyle name="Normal 3 11 2 3 3" xfId="1589"/>
    <cellStyle name="Normal 3 11 2 3 3 10" xfId="56910"/>
    <cellStyle name="Normal 3 11 2 3 3 2" xfId="3120"/>
    <cellStyle name="Normal 3 11 2 3 3 2 2" xfId="24155"/>
    <cellStyle name="Normal 3 11 2 3 3 2 2 2" xfId="24156"/>
    <cellStyle name="Normal 3 11 2 3 3 2 2 2 2" xfId="24157"/>
    <cellStyle name="Normal 3 11 2 3 3 2 2 3" xfId="24158"/>
    <cellStyle name="Normal 3 11 2 3 3 2 2 4" xfId="24159"/>
    <cellStyle name="Normal 3 11 2 3 3 2 2 5" xfId="55353"/>
    <cellStyle name="Normal 3 11 2 3 3 2 3" xfId="24160"/>
    <cellStyle name="Normal 3 11 2 3 3 2 3 2" xfId="24161"/>
    <cellStyle name="Normal 3 11 2 3 3 2 4" xfId="24162"/>
    <cellStyle name="Normal 3 11 2 3 3 2 5" xfId="24163"/>
    <cellStyle name="Normal 3 11 2 3 3 2 6" xfId="48333"/>
    <cellStyle name="Normal 3 11 2 3 3 2 7" xfId="52356"/>
    <cellStyle name="Normal 3 11 2 3 3 3" xfId="24164"/>
    <cellStyle name="Normal 3 11 2 3 3 3 2" xfId="24165"/>
    <cellStyle name="Normal 3 11 2 3 3 3 2 2" xfId="24166"/>
    <cellStyle name="Normal 3 11 2 3 3 3 3" xfId="24167"/>
    <cellStyle name="Normal 3 11 2 3 3 3 4" xfId="24168"/>
    <cellStyle name="Normal 3 11 2 3 3 3 5" xfId="53854"/>
    <cellStyle name="Normal 3 11 2 3 3 4" xfId="24169"/>
    <cellStyle name="Normal 3 11 2 3 3 4 2" xfId="24170"/>
    <cellStyle name="Normal 3 11 2 3 3 4 2 2" xfId="24171"/>
    <cellStyle name="Normal 3 11 2 3 3 4 3" xfId="24172"/>
    <cellStyle name="Normal 3 11 2 3 3 4 4" xfId="24173"/>
    <cellStyle name="Normal 3 11 2 3 3 5" xfId="24174"/>
    <cellStyle name="Normal 3 11 2 3 3 5 2" xfId="24175"/>
    <cellStyle name="Normal 3 11 2 3 3 6" xfId="24176"/>
    <cellStyle name="Normal 3 11 2 3 3 7" xfId="24177"/>
    <cellStyle name="Normal 3 11 2 3 3 8" xfId="46834"/>
    <cellStyle name="Normal 3 11 2 3 3 9" xfId="50857"/>
    <cellStyle name="Normal 3 11 2 3 4" xfId="2103"/>
    <cellStyle name="Normal 3 11 2 3 4 2" xfId="24178"/>
    <cellStyle name="Normal 3 11 2 3 4 2 2" xfId="24179"/>
    <cellStyle name="Normal 3 11 2 3 4 2 2 2" xfId="24180"/>
    <cellStyle name="Normal 3 11 2 3 4 2 3" xfId="24181"/>
    <cellStyle name="Normal 3 11 2 3 4 2 4" xfId="24182"/>
    <cellStyle name="Normal 3 11 2 3 4 2 5" xfId="54336"/>
    <cellStyle name="Normal 3 11 2 3 4 3" xfId="24183"/>
    <cellStyle name="Normal 3 11 2 3 4 3 2" xfId="24184"/>
    <cellStyle name="Normal 3 11 2 3 4 4" xfId="24185"/>
    <cellStyle name="Normal 3 11 2 3 4 5" xfId="24186"/>
    <cellStyle name="Normal 3 11 2 3 4 6" xfId="47316"/>
    <cellStyle name="Normal 3 11 2 3 4 7" xfId="51875"/>
    <cellStyle name="Normal 3 11 2 3 5" xfId="24187"/>
    <cellStyle name="Normal 3 11 2 3 5 2" xfId="24188"/>
    <cellStyle name="Normal 3 11 2 3 5 2 2" xfId="24189"/>
    <cellStyle name="Normal 3 11 2 3 5 3" xfId="24190"/>
    <cellStyle name="Normal 3 11 2 3 5 4" xfId="24191"/>
    <cellStyle name="Normal 3 11 2 3 5 5" xfId="52837"/>
    <cellStyle name="Normal 3 11 2 3 6" xfId="24192"/>
    <cellStyle name="Normal 3 11 2 3 6 2" xfId="24193"/>
    <cellStyle name="Normal 3 11 2 3 6 2 2" xfId="24194"/>
    <cellStyle name="Normal 3 11 2 3 6 3" xfId="24195"/>
    <cellStyle name="Normal 3 11 2 3 6 4" xfId="24196"/>
    <cellStyle name="Normal 3 11 2 3 6 5" xfId="49839"/>
    <cellStyle name="Normal 3 11 2 3 7" xfId="24197"/>
    <cellStyle name="Normal 3 11 2 3 7 2" xfId="24198"/>
    <cellStyle name="Normal 3 11 2 3 7 2 2" xfId="24199"/>
    <cellStyle name="Normal 3 11 2 3 7 3" xfId="24200"/>
    <cellStyle name="Normal 3 11 2 3 7 4" xfId="24201"/>
    <cellStyle name="Normal 3 11 2 3 8" xfId="24202"/>
    <cellStyle name="Normal 3 11 2 3 8 2" xfId="24203"/>
    <cellStyle name="Normal 3 11 2 3 9" xfId="24204"/>
    <cellStyle name="Normal 3 11 2 4" xfId="678"/>
    <cellStyle name="Normal 3 11 2 4 10" xfId="24205"/>
    <cellStyle name="Normal 3 11 2 4 11" xfId="45925"/>
    <cellStyle name="Normal 3 11 2 4 12" xfId="48924"/>
    <cellStyle name="Normal 3 11 2 4 13" xfId="56000"/>
    <cellStyle name="Normal 3 11 2 4 2" xfId="1161"/>
    <cellStyle name="Normal 3 11 2 4 2 10" xfId="49405"/>
    <cellStyle name="Normal 3 11 2 4 2 11" xfId="56481"/>
    <cellStyle name="Normal 3 11 2 4 2 2" xfId="2692"/>
    <cellStyle name="Normal 3 11 2 4 2 2 2" xfId="24206"/>
    <cellStyle name="Normal 3 11 2 4 2 2 2 2" xfId="24207"/>
    <cellStyle name="Normal 3 11 2 4 2 2 2 2 2" xfId="24208"/>
    <cellStyle name="Normal 3 11 2 4 2 2 2 3" xfId="24209"/>
    <cellStyle name="Normal 3 11 2 4 2 2 2 4" xfId="24210"/>
    <cellStyle name="Normal 3 11 2 4 2 2 2 5" xfId="54925"/>
    <cellStyle name="Normal 3 11 2 4 2 2 3" xfId="24211"/>
    <cellStyle name="Normal 3 11 2 4 2 2 3 2" xfId="24212"/>
    <cellStyle name="Normal 3 11 2 4 2 2 3 2 2" xfId="24213"/>
    <cellStyle name="Normal 3 11 2 4 2 2 3 3" xfId="24214"/>
    <cellStyle name="Normal 3 11 2 4 2 2 3 4" xfId="24215"/>
    <cellStyle name="Normal 3 11 2 4 2 2 4" xfId="24216"/>
    <cellStyle name="Normal 3 11 2 4 2 2 4 2" xfId="24217"/>
    <cellStyle name="Normal 3 11 2 4 2 2 5" xfId="24218"/>
    <cellStyle name="Normal 3 11 2 4 2 2 6" xfId="24219"/>
    <cellStyle name="Normal 3 11 2 4 2 2 7" xfId="47905"/>
    <cellStyle name="Normal 3 11 2 4 2 2 8" xfId="51446"/>
    <cellStyle name="Normal 3 11 2 4 2 2 9" xfId="57499"/>
    <cellStyle name="Normal 3 11 2 4 2 3" xfId="24220"/>
    <cellStyle name="Normal 3 11 2 4 2 3 2" xfId="24221"/>
    <cellStyle name="Normal 3 11 2 4 2 3 2 2" xfId="24222"/>
    <cellStyle name="Normal 3 11 2 4 2 3 3" xfId="24223"/>
    <cellStyle name="Normal 3 11 2 4 2 3 4" xfId="24224"/>
    <cellStyle name="Normal 3 11 2 4 2 3 5" xfId="53426"/>
    <cellStyle name="Normal 3 11 2 4 2 4" xfId="24225"/>
    <cellStyle name="Normal 3 11 2 4 2 4 2" xfId="24226"/>
    <cellStyle name="Normal 3 11 2 4 2 4 2 2" xfId="24227"/>
    <cellStyle name="Normal 3 11 2 4 2 4 3" xfId="24228"/>
    <cellStyle name="Normal 3 11 2 4 2 4 4" xfId="24229"/>
    <cellStyle name="Normal 3 11 2 4 2 4 5" xfId="50428"/>
    <cellStyle name="Normal 3 11 2 4 2 5" xfId="24230"/>
    <cellStyle name="Normal 3 11 2 4 2 5 2" xfId="24231"/>
    <cellStyle name="Normal 3 11 2 4 2 5 2 2" xfId="24232"/>
    <cellStyle name="Normal 3 11 2 4 2 5 3" xfId="24233"/>
    <cellStyle name="Normal 3 11 2 4 2 5 4" xfId="24234"/>
    <cellStyle name="Normal 3 11 2 4 2 6" xfId="24235"/>
    <cellStyle name="Normal 3 11 2 4 2 6 2" xfId="24236"/>
    <cellStyle name="Normal 3 11 2 4 2 7" xfId="24237"/>
    <cellStyle name="Normal 3 11 2 4 2 8" xfId="24238"/>
    <cellStyle name="Normal 3 11 2 4 2 9" xfId="46406"/>
    <cellStyle name="Normal 3 11 2 4 3" xfId="1697"/>
    <cellStyle name="Normal 3 11 2 4 3 10" xfId="57018"/>
    <cellStyle name="Normal 3 11 2 4 3 2" xfId="3228"/>
    <cellStyle name="Normal 3 11 2 4 3 2 2" xfId="24239"/>
    <cellStyle name="Normal 3 11 2 4 3 2 2 2" xfId="24240"/>
    <cellStyle name="Normal 3 11 2 4 3 2 2 2 2" xfId="24241"/>
    <cellStyle name="Normal 3 11 2 4 3 2 2 3" xfId="24242"/>
    <cellStyle name="Normal 3 11 2 4 3 2 2 4" xfId="24243"/>
    <cellStyle name="Normal 3 11 2 4 3 2 2 5" xfId="55461"/>
    <cellStyle name="Normal 3 11 2 4 3 2 3" xfId="24244"/>
    <cellStyle name="Normal 3 11 2 4 3 2 3 2" xfId="24245"/>
    <cellStyle name="Normal 3 11 2 4 3 2 4" xfId="24246"/>
    <cellStyle name="Normal 3 11 2 4 3 2 5" xfId="24247"/>
    <cellStyle name="Normal 3 11 2 4 3 2 6" xfId="48441"/>
    <cellStyle name="Normal 3 11 2 4 3 2 7" xfId="52464"/>
    <cellStyle name="Normal 3 11 2 4 3 3" xfId="24248"/>
    <cellStyle name="Normal 3 11 2 4 3 3 2" xfId="24249"/>
    <cellStyle name="Normal 3 11 2 4 3 3 2 2" xfId="24250"/>
    <cellStyle name="Normal 3 11 2 4 3 3 3" xfId="24251"/>
    <cellStyle name="Normal 3 11 2 4 3 3 4" xfId="24252"/>
    <cellStyle name="Normal 3 11 2 4 3 3 5" xfId="53962"/>
    <cellStyle name="Normal 3 11 2 4 3 4" xfId="24253"/>
    <cellStyle name="Normal 3 11 2 4 3 4 2" xfId="24254"/>
    <cellStyle name="Normal 3 11 2 4 3 4 2 2" xfId="24255"/>
    <cellStyle name="Normal 3 11 2 4 3 4 3" xfId="24256"/>
    <cellStyle name="Normal 3 11 2 4 3 4 4" xfId="24257"/>
    <cellStyle name="Normal 3 11 2 4 3 5" xfId="24258"/>
    <cellStyle name="Normal 3 11 2 4 3 5 2" xfId="24259"/>
    <cellStyle name="Normal 3 11 2 4 3 6" xfId="24260"/>
    <cellStyle name="Normal 3 11 2 4 3 7" xfId="24261"/>
    <cellStyle name="Normal 3 11 2 4 3 8" xfId="46942"/>
    <cellStyle name="Normal 3 11 2 4 3 9" xfId="50965"/>
    <cellStyle name="Normal 3 11 2 4 4" xfId="2211"/>
    <cellStyle name="Normal 3 11 2 4 4 2" xfId="24262"/>
    <cellStyle name="Normal 3 11 2 4 4 2 2" xfId="24263"/>
    <cellStyle name="Normal 3 11 2 4 4 2 2 2" xfId="24264"/>
    <cellStyle name="Normal 3 11 2 4 4 2 3" xfId="24265"/>
    <cellStyle name="Normal 3 11 2 4 4 2 4" xfId="24266"/>
    <cellStyle name="Normal 3 11 2 4 4 2 5" xfId="54444"/>
    <cellStyle name="Normal 3 11 2 4 4 3" xfId="24267"/>
    <cellStyle name="Normal 3 11 2 4 4 3 2" xfId="24268"/>
    <cellStyle name="Normal 3 11 2 4 4 4" xfId="24269"/>
    <cellStyle name="Normal 3 11 2 4 4 5" xfId="24270"/>
    <cellStyle name="Normal 3 11 2 4 4 6" xfId="47424"/>
    <cellStyle name="Normal 3 11 2 4 4 7" xfId="51983"/>
    <cellStyle name="Normal 3 11 2 4 5" xfId="24271"/>
    <cellStyle name="Normal 3 11 2 4 5 2" xfId="24272"/>
    <cellStyle name="Normal 3 11 2 4 5 2 2" xfId="24273"/>
    <cellStyle name="Normal 3 11 2 4 5 3" xfId="24274"/>
    <cellStyle name="Normal 3 11 2 4 5 4" xfId="24275"/>
    <cellStyle name="Normal 3 11 2 4 5 5" xfId="52945"/>
    <cellStyle name="Normal 3 11 2 4 6" xfId="24276"/>
    <cellStyle name="Normal 3 11 2 4 6 2" xfId="24277"/>
    <cellStyle name="Normal 3 11 2 4 6 2 2" xfId="24278"/>
    <cellStyle name="Normal 3 11 2 4 6 3" xfId="24279"/>
    <cellStyle name="Normal 3 11 2 4 6 4" xfId="24280"/>
    <cellStyle name="Normal 3 11 2 4 6 5" xfId="49947"/>
    <cellStyle name="Normal 3 11 2 4 7" xfId="24281"/>
    <cellStyle name="Normal 3 11 2 4 7 2" xfId="24282"/>
    <cellStyle name="Normal 3 11 2 4 7 2 2" xfId="24283"/>
    <cellStyle name="Normal 3 11 2 4 7 3" xfId="24284"/>
    <cellStyle name="Normal 3 11 2 4 7 4" xfId="24285"/>
    <cellStyle name="Normal 3 11 2 4 8" xfId="24286"/>
    <cellStyle name="Normal 3 11 2 4 8 2" xfId="24287"/>
    <cellStyle name="Normal 3 11 2 4 9" xfId="24288"/>
    <cellStyle name="Normal 3 11 2 5" xfId="841"/>
    <cellStyle name="Normal 3 11 2 5 10" xfId="49085"/>
    <cellStyle name="Normal 3 11 2 5 11" xfId="56161"/>
    <cellStyle name="Normal 3 11 2 5 2" xfId="2372"/>
    <cellStyle name="Normal 3 11 2 5 2 2" xfId="24289"/>
    <cellStyle name="Normal 3 11 2 5 2 2 2" xfId="24290"/>
    <cellStyle name="Normal 3 11 2 5 2 2 2 2" xfId="24291"/>
    <cellStyle name="Normal 3 11 2 5 2 2 3" xfId="24292"/>
    <cellStyle name="Normal 3 11 2 5 2 2 4" xfId="24293"/>
    <cellStyle name="Normal 3 11 2 5 2 2 5" xfId="54605"/>
    <cellStyle name="Normal 3 11 2 5 2 3" xfId="24294"/>
    <cellStyle name="Normal 3 11 2 5 2 3 2" xfId="24295"/>
    <cellStyle name="Normal 3 11 2 5 2 3 2 2" xfId="24296"/>
    <cellStyle name="Normal 3 11 2 5 2 3 3" xfId="24297"/>
    <cellStyle name="Normal 3 11 2 5 2 3 4" xfId="24298"/>
    <cellStyle name="Normal 3 11 2 5 2 4" xfId="24299"/>
    <cellStyle name="Normal 3 11 2 5 2 4 2" xfId="24300"/>
    <cellStyle name="Normal 3 11 2 5 2 5" xfId="24301"/>
    <cellStyle name="Normal 3 11 2 5 2 6" xfId="24302"/>
    <cellStyle name="Normal 3 11 2 5 2 7" xfId="47585"/>
    <cellStyle name="Normal 3 11 2 5 2 8" xfId="51126"/>
    <cellStyle name="Normal 3 11 2 5 2 9" xfId="57179"/>
    <cellStyle name="Normal 3 11 2 5 3" xfId="24303"/>
    <cellStyle name="Normal 3 11 2 5 3 2" xfId="24304"/>
    <cellStyle name="Normal 3 11 2 5 3 2 2" xfId="24305"/>
    <cellStyle name="Normal 3 11 2 5 3 3" xfId="24306"/>
    <cellStyle name="Normal 3 11 2 5 3 4" xfId="24307"/>
    <cellStyle name="Normal 3 11 2 5 3 5" xfId="53106"/>
    <cellStyle name="Normal 3 11 2 5 4" xfId="24308"/>
    <cellStyle name="Normal 3 11 2 5 4 2" xfId="24309"/>
    <cellStyle name="Normal 3 11 2 5 4 2 2" xfId="24310"/>
    <cellStyle name="Normal 3 11 2 5 4 3" xfId="24311"/>
    <cellStyle name="Normal 3 11 2 5 4 4" xfId="24312"/>
    <cellStyle name="Normal 3 11 2 5 4 5" xfId="50108"/>
    <cellStyle name="Normal 3 11 2 5 5" xfId="24313"/>
    <cellStyle name="Normal 3 11 2 5 5 2" xfId="24314"/>
    <cellStyle name="Normal 3 11 2 5 5 2 2" xfId="24315"/>
    <cellStyle name="Normal 3 11 2 5 5 3" xfId="24316"/>
    <cellStyle name="Normal 3 11 2 5 5 4" xfId="24317"/>
    <cellStyle name="Normal 3 11 2 5 6" xfId="24318"/>
    <cellStyle name="Normal 3 11 2 5 6 2" xfId="24319"/>
    <cellStyle name="Normal 3 11 2 5 7" xfId="24320"/>
    <cellStyle name="Normal 3 11 2 5 8" xfId="24321"/>
    <cellStyle name="Normal 3 11 2 5 9" xfId="46086"/>
    <cellStyle name="Normal 3 11 2 6" xfId="1377"/>
    <cellStyle name="Normal 3 11 2 6 10" xfId="56698"/>
    <cellStyle name="Normal 3 11 2 6 2" xfId="2908"/>
    <cellStyle name="Normal 3 11 2 6 2 2" xfId="24322"/>
    <cellStyle name="Normal 3 11 2 6 2 2 2" xfId="24323"/>
    <cellStyle name="Normal 3 11 2 6 2 2 2 2" xfId="24324"/>
    <cellStyle name="Normal 3 11 2 6 2 2 3" xfId="24325"/>
    <cellStyle name="Normal 3 11 2 6 2 2 4" xfId="24326"/>
    <cellStyle name="Normal 3 11 2 6 2 2 5" xfId="55141"/>
    <cellStyle name="Normal 3 11 2 6 2 3" xfId="24327"/>
    <cellStyle name="Normal 3 11 2 6 2 3 2" xfId="24328"/>
    <cellStyle name="Normal 3 11 2 6 2 4" xfId="24329"/>
    <cellStyle name="Normal 3 11 2 6 2 5" xfId="24330"/>
    <cellStyle name="Normal 3 11 2 6 2 6" xfId="48121"/>
    <cellStyle name="Normal 3 11 2 6 2 7" xfId="52144"/>
    <cellStyle name="Normal 3 11 2 6 3" xfId="24331"/>
    <cellStyle name="Normal 3 11 2 6 3 2" xfId="24332"/>
    <cellStyle name="Normal 3 11 2 6 3 2 2" xfId="24333"/>
    <cellStyle name="Normal 3 11 2 6 3 3" xfId="24334"/>
    <cellStyle name="Normal 3 11 2 6 3 4" xfId="24335"/>
    <cellStyle name="Normal 3 11 2 6 3 5" xfId="53642"/>
    <cellStyle name="Normal 3 11 2 6 4" xfId="24336"/>
    <cellStyle name="Normal 3 11 2 6 4 2" xfId="24337"/>
    <cellStyle name="Normal 3 11 2 6 4 2 2" xfId="24338"/>
    <cellStyle name="Normal 3 11 2 6 4 3" xfId="24339"/>
    <cellStyle name="Normal 3 11 2 6 4 4" xfId="24340"/>
    <cellStyle name="Normal 3 11 2 6 5" xfId="24341"/>
    <cellStyle name="Normal 3 11 2 6 5 2" xfId="24342"/>
    <cellStyle name="Normal 3 11 2 6 6" xfId="24343"/>
    <cellStyle name="Normal 3 11 2 6 7" xfId="24344"/>
    <cellStyle name="Normal 3 11 2 6 8" xfId="46622"/>
    <cellStyle name="Normal 3 11 2 6 9" xfId="50645"/>
    <cellStyle name="Normal 3 11 2 7" xfId="1891"/>
    <cellStyle name="Normal 3 11 2 7 2" xfId="24345"/>
    <cellStyle name="Normal 3 11 2 7 2 2" xfId="24346"/>
    <cellStyle name="Normal 3 11 2 7 2 2 2" xfId="24347"/>
    <cellStyle name="Normal 3 11 2 7 2 3" xfId="24348"/>
    <cellStyle name="Normal 3 11 2 7 2 4" xfId="24349"/>
    <cellStyle name="Normal 3 11 2 7 2 5" xfId="54124"/>
    <cellStyle name="Normal 3 11 2 7 3" xfId="24350"/>
    <cellStyle name="Normal 3 11 2 7 3 2" xfId="24351"/>
    <cellStyle name="Normal 3 11 2 7 4" xfId="24352"/>
    <cellStyle name="Normal 3 11 2 7 5" xfId="24353"/>
    <cellStyle name="Normal 3 11 2 7 6" xfId="47104"/>
    <cellStyle name="Normal 3 11 2 7 7" xfId="51663"/>
    <cellStyle name="Normal 3 11 2 8" xfId="24354"/>
    <cellStyle name="Normal 3 11 2 8 2" xfId="24355"/>
    <cellStyle name="Normal 3 11 2 8 2 2" xfId="24356"/>
    <cellStyle name="Normal 3 11 2 8 3" xfId="24357"/>
    <cellStyle name="Normal 3 11 2 8 4" xfId="24358"/>
    <cellStyle name="Normal 3 11 2 8 5" xfId="52625"/>
    <cellStyle name="Normal 3 11 2 9" xfId="24359"/>
    <cellStyle name="Normal 3 11 2 9 2" xfId="24360"/>
    <cellStyle name="Normal 3 11 2 9 2 2" xfId="24361"/>
    <cellStyle name="Normal 3 11 2 9 3" xfId="24362"/>
    <cellStyle name="Normal 3 11 2 9 4" xfId="24363"/>
    <cellStyle name="Normal 3 11 2 9 5" xfId="49627"/>
    <cellStyle name="Normal 3 11 20" xfId="24364"/>
    <cellStyle name="Normal 3 11 21" xfId="45499"/>
    <cellStyle name="Normal 3 11 22" xfId="48498"/>
    <cellStyle name="Normal 3 11 23" xfId="55574"/>
    <cellStyle name="Normal 3 11 3" xfId="303"/>
    <cellStyle name="Normal 3 11 3 10" xfId="24365"/>
    <cellStyle name="Normal 3 11 3 11" xfId="45552"/>
    <cellStyle name="Normal 3 11 3 12" xfId="48551"/>
    <cellStyle name="Normal 3 11 3 13" xfId="55627"/>
    <cellStyle name="Normal 3 11 3 2" xfId="788"/>
    <cellStyle name="Normal 3 11 3 2 10" xfId="49032"/>
    <cellStyle name="Normal 3 11 3 2 11" xfId="56108"/>
    <cellStyle name="Normal 3 11 3 2 2" xfId="2319"/>
    <cellStyle name="Normal 3 11 3 2 2 2" xfId="24366"/>
    <cellStyle name="Normal 3 11 3 2 2 2 2" xfId="24367"/>
    <cellStyle name="Normal 3 11 3 2 2 2 2 2" xfId="24368"/>
    <cellStyle name="Normal 3 11 3 2 2 2 3" xfId="24369"/>
    <cellStyle name="Normal 3 11 3 2 2 2 4" xfId="24370"/>
    <cellStyle name="Normal 3 11 3 2 2 2 5" xfId="54552"/>
    <cellStyle name="Normal 3 11 3 2 2 3" xfId="24371"/>
    <cellStyle name="Normal 3 11 3 2 2 3 2" xfId="24372"/>
    <cellStyle name="Normal 3 11 3 2 2 3 2 2" xfId="24373"/>
    <cellStyle name="Normal 3 11 3 2 2 3 3" xfId="24374"/>
    <cellStyle name="Normal 3 11 3 2 2 3 4" xfId="24375"/>
    <cellStyle name="Normal 3 11 3 2 2 4" xfId="24376"/>
    <cellStyle name="Normal 3 11 3 2 2 4 2" xfId="24377"/>
    <cellStyle name="Normal 3 11 3 2 2 5" xfId="24378"/>
    <cellStyle name="Normal 3 11 3 2 2 6" xfId="24379"/>
    <cellStyle name="Normal 3 11 3 2 2 7" xfId="47532"/>
    <cellStyle name="Normal 3 11 3 2 2 8" xfId="51073"/>
    <cellStyle name="Normal 3 11 3 2 2 9" xfId="57126"/>
    <cellStyle name="Normal 3 11 3 2 3" xfId="24380"/>
    <cellStyle name="Normal 3 11 3 2 3 2" xfId="24381"/>
    <cellStyle name="Normal 3 11 3 2 3 2 2" xfId="24382"/>
    <cellStyle name="Normal 3 11 3 2 3 3" xfId="24383"/>
    <cellStyle name="Normal 3 11 3 2 3 4" xfId="24384"/>
    <cellStyle name="Normal 3 11 3 2 3 5" xfId="53053"/>
    <cellStyle name="Normal 3 11 3 2 4" xfId="24385"/>
    <cellStyle name="Normal 3 11 3 2 4 2" xfId="24386"/>
    <cellStyle name="Normal 3 11 3 2 4 2 2" xfId="24387"/>
    <cellStyle name="Normal 3 11 3 2 4 3" xfId="24388"/>
    <cellStyle name="Normal 3 11 3 2 4 4" xfId="24389"/>
    <cellStyle name="Normal 3 11 3 2 4 5" xfId="50055"/>
    <cellStyle name="Normal 3 11 3 2 5" xfId="24390"/>
    <cellStyle name="Normal 3 11 3 2 5 2" xfId="24391"/>
    <cellStyle name="Normal 3 11 3 2 5 2 2" xfId="24392"/>
    <cellStyle name="Normal 3 11 3 2 5 3" xfId="24393"/>
    <cellStyle name="Normal 3 11 3 2 5 4" xfId="24394"/>
    <cellStyle name="Normal 3 11 3 2 6" xfId="24395"/>
    <cellStyle name="Normal 3 11 3 2 6 2" xfId="24396"/>
    <cellStyle name="Normal 3 11 3 2 7" xfId="24397"/>
    <cellStyle name="Normal 3 11 3 2 8" xfId="24398"/>
    <cellStyle name="Normal 3 11 3 2 9" xfId="46033"/>
    <cellStyle name="Normal 3 11 3 3" xfId="1324"/>
    <cellStyle name="Normal 3 11 3 3 10" xfId="56645"/>
    <cellStyle name="Normal 3 11 3 3 2" xfId="2855"/>
    <cellStyle name="Normal 3 11 3 3 2 2" xfId="24399"/>
    <cellStyle name="Normal 3 11 3 3 2 2 2" xfId="24400"/>
    <cellStyle name="Normal 3 11 3 3 2 2 2 2" xfId="24401"/>
    <cellStyle name="Normal 3 11 3 3 2 2 3" xfId="24402"/>
    <cellStyle name="Normal 3 11 3 3 2 2 4" xfId="24403"/>
    <cellStyle name="Normal 3 11 3 3 2 2 5" xfId="55088"/>
    <cellStyle name="Normal 3 11 3 3 2 3" xfId="24404"/>
    <cellStyle name="Normal 3 11 3 3 2 3 2" xfId="24405"/>
    <cellStyle name="Normal 3 11 3 3 2 4" xfId="24406"/>
    <cellStyle name="Normal 3 11 3 3 2 5" xfId="24407"/>
    <cellStyle name="Normal 3 11 3 3 2 6" xfId="48068"/>
    <cellStyle name="Normal 3 11 3 3 2 7" xfId="52091"/>
    <cellStyle name="Normal 3 11 3 3 3" xfId="24408"/>
    <cellStyle name="Normal 3 11 3 3 3 2" xfId="24409"/>
    <cellStyle name="Normal 3 11 3 3 3 2 2" xfId="24410"/>
    <cellStyle name="Normal 3 11 3 3 3 3" xfId="24411"/>
    <cellStyle name="Normal 3 11 3 3 3 4" xfId="24412"/>
    <cellStyle name="Normal 3 11 3 3 3 5" xfId="53589"/>
    <cellStyle name="Normal 3 11 3 3 4" xfId="24413"/>
    <cellStyle name="Normal 3 11 3 3 4 2" xfId="24414"/>
    <cellStyle name="Normal 3 11 3 3 4 2 2" xfId="24415"/>
    <cellStyle name="Normal 3 11 3 3 4 3" xfId="24416"/>
    <cellStyle name="Normal 3 11 3 3 4 4" xfId="24417"/>
    <cellStyle name="Normal 3 11 3 3 5" xfId="24418"/>
    <cellStyle name="Normal 3 11 3 3 5 2" xfId="24419"/>
    <cellStyle name="Normal 3 11 3 3 6" xfId="24420"/>
    <cellStyle name="Normal 3 11 3 3 7" xfId="24421"/>
    <cellStyle name="Normal 3 11 3 3 8" xfId="46569"/>
    <cellStyle name="Normal 3 11 3 3 9" xfId="50592"/>
    <cellStyle name="Normal 3 11 3 4" xfId="1838"/>
    <cellStyle name="Normal 3 11 3 4 2" xfId="24422"/>
    <cellStyle name="Normal 3 11 3 4 2 2" xfId="24423"/>
    <cellStyle name="Normal 3 11 3 4 2 2 2" xfId="24424"/>
    <cellStyle name="Normal 3 11 3 4 2 3" xfId="24425"/>
    <cellStyle name="Normal 3 11 3 4 2 4" xfId="24426"/>
    <cellStyle name="Normal 3 11 3 4 2 5" xfId="54071"/>
    <cellStyle name="Normal 3 11 3 4 3" xfId="24427"/>
    <cellStyle name="Normal 3 11 3 4 3 2" xfId="24428"/>
    <cellStyle name="Normal 3 11 3 4 4" xfId="24429"/>
    <cellStyle name="Normal 3 11 3 4 5" xfId="24430"/>
    <cellStyle name="Normal 3 11 3 4 6" xfId="47051"/>
    <cellStyle name="Normal 3 11 3 4 7" xfId="51610"/>
    <cellStyle name="Normal 3 11 3 5" xfId="24431"/>
    <cellStyle name="Normal 3 11 3 5 2" xfId="24432"/>
    <cellStyle name="Normal 3 11 3 5 2 2" xfId="24433"/>
    <cellStyle name="Normal 3 11 3 5 3" xfId="24434"/>
    <cellStyle name="Normal 3 11 3 5 4" xfId="24435"/>
    <cellStyle name="Normal 3 11 3 5 5" xfId="52572"/>
    <cellStyle name="Normal 3 11 3 6" xfId="24436"/>
    <cellStyle name="Normal 3 11 3 6 2" xfId="24437"/>
    <cellStyle name="Normal 3 11 3 6 2 2" xfId="24438"/>
    <cellStyle name="Normal 3 11 3 6 3" xfId="24439"/>
    <cellStyle name="Normal 3 11 3 6 4" xfId="24440"/>
    <cellStyle name="Normal 3 11 3 6 5" xfId="49574"/>
    <cellStyle name="Normal 3 11 3 7" xfId="24441"/>
    <cellStyle name="Normal 3 11 3 7 2" xfId="24442"/>
    <cellStyle name="Normal 3 11 3 7 2 2" xfId="24443"/>
    <cellStyle name="Normal 3 11 3 7 3" xfId="24444"/>
    <cellStyle name="Normal 3 11 3 7 4" xfId="24445"/>
    <cellStyle name="Normal 3 11 3 8" xfId="24446"/>
    <cellStyle name="Normal 3 11 3 8 2" xfId="24447"/>
    <cellStyle name="Normal 3 11 3 9" xfId="24448"/>
    <cellStyle name="Normal 3 11 4" xfId="409"/>
    <cellStyle name="Normal 3 11 4 10" xfId="24449"/>
    <cellStyle name="Normal 3 11 4 11" xfId="45658"/>
    <cellStyle name="Normal 3 11 4 12" xfId="48657"/>
    <cellStyle name="Normal 3 11 4 13" xfId="55733"/>
    <cellStyle name="Normal 3 11 4 2" xfId="894"/>
    <cellStyle name="Normal 3 11 4 2 10" xfId="49138"/>
    <cellStyle name="Normal 3 11 4 2 11" xfId="56214"/>
    <cellStyle name="Normal 3 11 4 2 2" xfId="2425"/>
    <cellStyle name="Normal 3 11 4 2 2 2" xfId="24450"/>
    <cellStyle name="Normal 3 11 4 2 2 2 2" xfId="24451"/>
    <cellStyle name="Normal 3 11 4 2 2 2 2 2" xfId="24452"/>
    <cellStyle name="Normal 3 11 4 2 2 2 3" xfId="24453"/>
    <cellStyle name="Normal 3 11 4 2 2 2 4" xfId="24454"/>
    <cellStyle name="Normal 3 11 4 2 2 2 5" xfId="54658"/>
    <cellStyle name="Normal 3 11 4 2 2 3" xfId="24455"/>
    <cellStyle name="Normal 3 11 4 2 2 3 2" xfId="24456"/>
    <cellStyle name="Normal 3 11 4 2 2 3 2 2" xfId="24457"/>
    <cellStyle name="Normal 3 11 4 2 2 3 3" xfId="24458"/>
    <cellStyle name="Normal 3 11 4 2 2 3 4" xfId="24459"/>
    <cellStyle name="Normal 3 11 4 2 2 4" xfId="24460"/>
    <cellStyle name="Normal 3 11 4 2 2 4 2" xfId="24461"/>
    <cellStyle name="Normal 3 11 4 2 2 5" xfId="24462"/>
    <cellStyle name="Normal 3 11 4 2 2 6" xfId="24463"/>
    <cellStyle name="Normal 3 11 4 2 2 7" xfId="47638"/>
    <cellStyle name="Normal 3 11 4 2 2 8" xfId="51179"/>
    <cellStyle name="Normal 3 11 4 2 2 9" xfId="57232"/>
    <cellStyle name="Normal 3 11 4 2 3" xfId="24464"/>
    <cellStyle name="Normal 3 11 4 2 3 2" xfId="24465"/>
    <cellStyle name="Normal 3 11 4 2 3 2 2" xfId="24466"/>
    <cellStyle name="Normal 3 11 4 2 3 3" xfId="24467"/>
    <cellStyle name="Normal 3 11 4 2 3 4" xfId="24468"/>
    <cellStyle name="Normal 3 11 4 2 3 5" xfId="53159"/>
    <cellStyle name="Normal 3 11 4 2 4" xfId="24469"/>
    <cellStyle name="Normal 3 11 4 2 4 2" xfId="24470"/>
    <cellStyle name="Normal 3 11 4 2 4 2 2" xfId="24471"/>
    <cellStyle name="Normal 3 11 4 2 4 3" xfId="24472"/>
    <cellStyle name="Normal 3 11 4 2 4 4" xfId="24473"/>
    <cellStyle name="Normal 3 11 4 2 4 5" xfId="50161"/>
    <cellStyle name="Normal 3 11 4 2 5" xfId="24474"/>
    <cellStyle name="Normal 3 11 4 2 5 2" xfId="24475"/>
    <cellStyle name="Normal 3 11 4 2 5 2 2" xfId="24476"/>
    <cellStyle name="Normal 3 11 4 2 5 3" xfId="24477"/>
    <cellStyle name="Normal 3 11 4 2 5 4" xfId="24478"/>
    <cellStyle name="Normal 3 11 4 2 6" xfId="24479"/>
    <cellStyle name="Normal 3 11 4 2 6 2" xfId="24480"/>
    <cellStyle name="Normal 3 11 4 2 7" xfId="24481"/>
    <cellStyle name="Normal 3 11 4 2 8" xfId="24482"/>
    <cellStyle name="Normal 3 11 4 2 9" xfId="46139"/>
    <cellStyle name="Normal 3 11 4 3" xfId="1430"/>
    <cellStyle name="Normal 3 11 4 3 10" xfId="56751"/>
    <cellStyle name="Normal 3 11 4 3 2" xfId="2961"/>
    <cellStyle name="Normal 3 11 4 3 2 2" xfId="24483"/>
    <cellStyle name="Normal 3 11 4 3 2 2 2" xfId="24484"/>
    <cellStyle name="Normal 3 11 4 3 2 2 2 2" xfId="24485"/>
    <cellStyle name="Normal 3 11 4 3 2 2 3" xfId="24486"/>
    <cellStyle name="Normal 3 11 4 3 2 2 4" xfId="24487"/>
    <cellStyle name="Normal 3 11 4 3 2 2 5" xfId="55194"/>
    <cellStyle name="Normal 3 11 4 3 2 3" xfId="24488"/>
    <cellStyle name="Normal 3 11 4 3 2 3 2" xfId="24489"/>
    <cellStyle name="Normal 3 11 4 3 2 4" xfId="24490"/>
    <cellStyle name="Normal 3 11 4 3 2 5" xfId="24491"/>
    <cellStyle name="Normal 3 11 4 3 2 6" xfId="48174"/>
    <cellStyle name="Normal 3 11 4 3 2 7" xfId="52197"/>
    <cellStyle name="Normal 3 11 4 3 3" xfId="24492"/>
    <cellStyle name="Normal 3 11 4 3 3 2" xfId="24493"/>
    <cellStyle name="Normal 3 11 4 3 3 2 2" xfId="24494"/>
    <cellStyle name="Normal 3 11 4 3 3 3" xfId="24495"/>
    <cellStyle name="Normal 3 11 4 3 3 4" xfId="24496"/>
    <cellStyle name="Normal 3 11 4 3 3 5" xfId="53695"/>
    <cellStyle name="Normal 3 11 4 3 4" xfId="24497"/>
    <cellStyle name="Normal 3 11 4 3 4 2" xfId="24498"/>
    <cellStyle name="Normal 3 11 4 3 4 2 2" xfId="24499"/>
    <cellStyle name="Normal 3 11 4 3 4 3" xfId="24500"/>
    <cellStyle name="Normal 3 11 4 3 4 4" xfId="24501"/>
    <cellStyle name="Normal 3 11 4 3 5" xfId="24502"/>
    <cellStyle name="Normal 3 11 4 3 5 2" xfId="24503"/>
    <cellStyle name="Normal 3 11 4 3 6" xfId="24504"/>
    <cellStyle name="Normal 3 11 4 3 7" xfId="24505"/>
    <cellStyle name="Normal 3 11 4 3 8" xfId="46675"/>
    <cellStyle name="Normal 3 11 4 3 9" xfId="50698"/>
    <cellStyle name="Normal 3 11 4 4" xfId="1944"/>
    <cellStyle name="Normal 3 11 4 4 2" xfId="24506"/>
    <cellStyle name="Normal 3 11 4 4 2 2" xfId="24507"/>
    <cellStyle name="Normal 3 11 4 4 2 2 2" xfId="24508"/>
    <cellStyle name="Normal 3 11 4 4 2 3" xfId="24509"/>
    <cellStyle name="Normal 3 11 4 4 2 4" xfId="24510"/>
    <cellStyle name="Normal 3 11 4 4 2 5" xfId="54177"/>
    <cellStyle name="Normal 3 11 4 4 3" xfId="24511"/>
    <cellStyle name="Normal 3 11 4 4 3 2" xfId="24512"/>
    <cellStyle name="Normal 3 11 4 4 4" xfId="24513"/>
    <cellStyle name="Normal 3 11 4 4 5" xfId="24514"/>
    <cellStyle name="Normal 3 11 4 4 6" xfId="47157"/>
    <cellStyle name="Normal 3 11 4 4 7" xfId="51716"/>
    <cellStyle name="Normal 3 11 4 5" xfId="24515"/>
    <cellStyle name="Normal 3 11 4 5 2" xfId="24516"/>
    <cellStyle name="Normal 3 11 4 5 2 2" xfId="24517"/>
    <cellStyle name="Normal 3 11 4 5 3" xfId="24518"/>
    <cellStyle name="Normal 3 11 4 5 4" xfId="24519"/>
    <cellStyle name="Normal 3 11 4 5 5" xfId="52678"/>
    <cellStyle name="Normal 3 11 4 6" xfId="24520"/>
    <cellStyle name="Normal 3 11 4 6 2" xfId="24521"/>
    <cellStyle name="Normal 3 11 4 6 2 2" xfId="24522"/>
    <cellStyle name="Normal 3 11 4 6 3" xfId="24523"/>
    <cellStyle name="Normal 3 11 4 6 4" xfId="24524"/>
    <cellStyle name="Normal 3 11 4 6 5" xfId="49680"/>
    <cellStyle name="Normal 3 11 4 7" xfId="24525"/>
    <cellStyle name="Normal 3 11 4 7 2" xfId="24526"/>
    <cellStyle name="Normal 3 11 4 7 2 2" xfId="24527"/>
    <cellStyle name="Normal 3 11 4 7 3" xfId="24528"/>
    <cellStyle name="Normal 3 11 4 7 4" xfId="24529"/>
    <cellStyle name="Normal 3 11 4 8" xfId="24530"/>
    <cellStyle name="Normal 3 11 4 8 2" xfId="24531"/>
    <cellStyle name="Normal 3 11 4 9" xfId="24532"/>
    <cellStyle name="Normal 3 11 5" xfId="515"/>
    <cellStyle name="Normal 3 11 5 10" xfId="24533"/>
    <cellStyle name="Normal 3 11 5 11" xfId="45764"/>
    <cellStyle name="Normal 3 11 5 12" xfId="48763"/>
    <cellStyle name="Normal 3 11 5 13" xfId="55839"/>
    <cellStyle name="Normal 3 11 5 2" xfId="1000"/>
    <cellStyle name="Normal 3 11 5 2 10" xfId="49244"/>
    <cellStyle name="Normal 3 11 5 2 11" xfId="56320"/>
    <cellStyle name="Normal 3 11 5 2 2" xfId="2531"/>
    <cellStyle name="Normal 3 11 5 2 2 2" xfId="24534"/>
    <cellStyle name="Normal 3 11 5 2 2 2 2" xfId="24535"/>
    <cellStyle name="Normal 3 11 5 2 2 2 2 2" xfId="24536"/>
    <cellStyle name="Normal 3 11 5 2 2 2 3" xfId="24537"/>
    <cellStyle name="Normal 3 11 5 2 2 2 4" xfId="24538"/>
    <cellStyle name="Normal 3 11 5 2 2 2 5" xfId="54764"/>
    <cellStyle name="Normal 3 11 5 2 2 3" xfId="24539"/>
    <cellStyle name="Normal 3 11 5 2 2 3 2" xfId="24540"/>
    <cellStyle name="Normal 3 11 5 2 2 3 2 2" xfId="24541"/>
    <cellStyle name="Normal 3 11 5 2 2 3 3" xfId="24542"/>
    <cellStyle name="Normal 3 11 5 2 2 3 4" xfId="24543"/>
    <cellStyle name="Normal 3 11 5 2 2 4" xfId="24544"/>
    <cellStyle name="Normal 3 11 5 2 2 4 2" xfId="24545"/>
    <cellStyle name="Normal 3 11 5 2 2 5" xfId="24546"/>
    <cellStyle name="Normal 3 11 5 2 2 6" xfId="24547"/>
    <cellStyle name="Normal 3 11 5 2 2 7" xfId="47744"/>
    <cellStyle name="Normal 3 11 5 2 2 8" xfId="51285"/>
    <cellStyle name="Normal 3 11 5 2 2 9" xfId="57338"/>
    <cellStyle name="Normal 3 11 5 2 3" xfId="24548"/>
    <cellStyle name="Normal 3 11 5 2 3 2" xfId="24549"/>
    <cellStyle name="Normal 3 11 5 2 3 2 2" xfId="24550"/>
    <cellStyle name="Normal 3 11 5 2 3 3" xfId="24551"/>
    <cellStyle name="Normal 3 11 5 2 3 4" xfId="24552"/>
    <cellStyle name="Normal 3 11 5 2 3 5" xfId="53265"/>
    <cellStyle name="Normal 3 11 5 2 4" xfId="24553"/>
    <cellStyle name="Normal 3 11 5 2 4 2" xfId="24554"/>
    <cellStyle name="Normal 3 11 5 2 4 2 2" xfId="24555"/>
    <cellStyle name="Normal 3 11 5 2 4 3" xfId="24556"/>
    <cellStyle name="Normal 3 11 5 2 4 4" xfId="24557"/>
    <cellStyle name="Normal 3 11 5 2 4 5" xfId="50267"/>
    <cellStyle name="Normal 3 11 5 2 5" xfId="24558"/>
    <cellStyle name="Normal 3 11 5 2 5 2" xfId="24559"/>
    <cellStyle name="Normal 3 11 5 2 5 2 2" xfId="24560"/>
    <cellStyle name="Normal 3 11 5 2 5 3" xfId="24561"/>
    <cellStyle name="Normal 3 11 5 2 5 4" xfId="24562"/>
    <cellStyle name="Normal 3 11 5 2 6" xfId="24563"/>
    <cellStyle name="Normal 3 11 5 2 6 2" xfId="24564"/>
    <cellStyle name="Normal 3 11 5 2 7" xfId="24565"/>
    <cellStyle name="Normal 3 11 5 2 8" xfId="24566"/>
    <cellStyle name="Normal 3 11 5 2 9" xfId="46245"/>
    <cellStyle name="Normal 3 11 5 3" xfId="1536"/>
    <cellStyle name="Normal 3 11 5 3 10" xfId="56857"/>
    <cellStyle name="Normal 3 11 5 3 2" xfId="3067"/>
    <cellStyle name="Normal 3 11 5 3 2 2" xfId="24567"/>
    <cellStyle name="Normal 3 11 5 3 2 2 2" xfId="24568"/>
    <cellStyle name="Normal 3 11 5 3 2 2 2 2" xfId="24569"/>
    <cellStyle name="Normal 3 11 5 3 2 2 3" xfId="24570"/>
    <cellStyle name="Normal 3 11 5 3 2 2 4" xfId="24571"/>
    <cellStyle name="Normal 3 11 5 3 2 2 5" xfId="55300"/>
    <cellStyle name="Normal 3 11 5 3 2 3" xfId="24572"/>
    <cellStyle name="Normal 3 11 5 3 2 3 2" xfId="24573"/>
    <cellStyle name="Normal 3 11 5 3 2 4" xfId="24574"/>
    <cellStyle name="Normal 3 11 5 3 2 5" xfId="24575"/>
    <cellStyle name="Normal 3 11 5 3 2 6" xfId="48280"/>
    <cellStyle name="Normal 3 11 5 3 2 7" xfId="52303"/>
    <cellStyle name="Normal 3 11 5 3 3" xfId="24576"/>
    <cellStyle name="Normal 3 11 5 3 3 2" xfId="24577"/>
    <cellStyle name="Normal 3 11 5 3 3 2 2" xfId="24578"/>
    <cellStyle name="Normal 3 11 5 3 3 3" xfId="24579"/>
    <cellStyle name="Normal 3 11 5 3 3 4" xfId="24580"/>
    <cellStyle name="Normal 3 11 5 3 3 5" xfId="53801"/>
    <cellStyle name="Normal 3 11 5 3 4" xfId="24581"/>
    <cellStyle name="Normal 3 11 5 3 4 2" xfId="24582"/>
    <cellStyle name="Normal 3 11 5 3 4 2 2" xfId="24583"/>
    <cellStyle name="Normal 3 11 5 3 4 3" xfId="24584"/>
    <cellStyle name="Normal 3 11 5 3 4 4" xfId="24585"/>
    <cellStyle name="Normal 3 11 5 3 5" xfId="24586"/>
    <cellStyle name="Normal 3 11 5 3 5 2" xfId="24587"/>
    <cellStyle name="Normal 3 11 5 3 6" xfId="24588"/>
    <cellStyle name="Normal 3 11 5 3 7" xfId="24589"/>
    <cellStyle name="Normal 3 11 5 3 8" xfId="46781"/>
    <cellStyle name="Normal 3 11 5 3 9" xfId="50804"/>
    <cellStyle name="Normal 3 11 5 4" xfId="2050"/>
    <cellStyle name="Normal 3 11 5 4 2" xfId="24590"/>
    <cellStyle name="Normal 3 11 5 4 2 2" xfId="24591"/>
    <cellStyle name="Normal 3 11 5 4 2 2 2" xfId="24592"/>
    <cellStyle name="Normal 3 11 5 4 2 3" xfId="24593"/>
    <cellStyle name="Normal 3 11 5 4 2 4" xfId="24594"/>
    <cellStyle name="Normal 3 11 5 4 2 5" xfId="54283"/>
    <cellStyle name="Normal 3 11 5 4 3" xfId="24595"/>
    <cellStyle name="Normal 3 11 5 4 3 2" xfId="24596"/>
    <cellStyle name="Normal 3 11 5 4 4" xfId="24597"/>
    <cellStyle name="Normal 3 11 5 4 5" xfId="24598"/>
    <cellStyle name="Normal 3 11 5 4 6" xfId="47263"/>
    <cellStyle name="Normal 3 11 5 4 7" xfId="51822"/>
    <cellStyle name="Normal 3 11 5 5" xfId="24599"/>
    <cellStyle name="Normal 3 11 5 5 2" xfId="24600"/>
    <cellStyle name="Normal 3 11 5 5 2 2" xfId="24601"/>
    <cellStyle name="Normal 3 11 5 5 3" xfId="24602"/>
    <cellStyle name="Normal 3 11 5 5 4" xfId="24603"/>
    <cellStyle name="Normal 3 11 5 5 5" xfId="52784"/>
    <cellStyle name="Normal 3 11 5 6" xfId="24604"/>
    <cellStyle name="Normal 3 11 5 6 2" xfId="24605"/>
    <cellStyle name="Normal 3 11 5 6 2 2" xfId="24606"/>
    <cellStyle name="Normal 3 11 5 6 3" xfId="24607"/>
    <cellStyle name="Normal 3 11 5 6 4" xfId="24608"/>
    <cellStyle name="Normal 3 11 5 6 5" xfId="49786"/>
    <cellStyle name="Normal 3 11 5 7" xfId="24609"/>
    <cellStyle name="Normal 3 11 5 7 2" xfId="24610"/>
    <cellStyle name="Normal 3 11 5 7 2 2" xfId="24611"/>
    <cellStyle name="Normal 3 11 5 7 3" xfId="24612"/>
    <cellStyle name="Normal 3 11 5 7 4" xfId="24613"/>
    <cellStyle name="Normal 3 11 5 8" xfId="24614"/>
    <cellStyle name="Normal 3 11 5 8 2" xfId="24615"/>
    <cellStyle name="Normal 3 11 5 9" xfId="24616"/>
    <cellStyle name="Normal 3 11 6" xfId="621"/>
    <cellStyle name="Normal 3 11 6 10" xfId="24617"/>
    <cellStyle name="Normal 3 11 6 11" xfId="45870"/>
    <cellStyle name="Normal 3 11 6 12" xfId="48869"/>
    <cellStyle name="Normal 3 11 6 13" xfId="55945"/>
    <cellStyle name="Normal 3 11 6 2" xfId="1106"/>
    <cellStyle name="Normal 3 11 6 2 10" xfId="49350"/>
    <cellStyle name="Normal 3 11 6 2 11" xfId="56426"/>
    <cellStyle name="Normal 3 11 6 2 2" xfId="2637"/>
    <cellStyle name="Normal 3 11 6 2 2 2" xfId="24618"/>
    <cellStyle name="Normal 3 11 6 2 2 2 2" xfId="24619"/>
    <cellStyle name="Normal 3 11 6 2 2 2 2 2" xfId="24620"/>
    <cellStyle name="Normal 3 11 6 2 2 2 3" xfId="24621"/>
    <cellStyle name="Normal 3 11 6 2 2 2 4" xfId="24622"/>
    <cellStyle name="Normal 3 11 6 2 2 2 5" xfId="54870"/>
    <cellStyle name="Normal 3 11 6 2 2 3" xfId="24623"/>
    <cellStyle name="Normal 3 11 6 2 2 3 2" xfId="24624"/>
    <cellStyle name="Normal 3 11 6 2 2 3 2 2" xfId="24625"/>
    <cellStyle name="Normal 3 11 6 2 2 3 3" xfId="24626"/>
    <cellStyle name="Normal 3 11 6 2 2 3 4" xfId="24627"/>
    <cellStyle name="Normal 3 11 6 2 2 4" xfId="24628"/>
    <cellStyle name="Normal 3 11 6 2 2 4 2" xfId="24629"/>
    <cellStyle name="Normal 3 11 6 2 2 5" xfId="24630"/>
    <cellStyle name="Normal 3 11 6 2 2 6" xfId="24631"/>
    <cellStyle name="Normal 3 11 6 2 2 7" xfId="47850"/>
    <cellStyle name="Normal 3 11 6 2 2 8" xfId="51391"/>
    <cellStyle name="Normal 3 11 6 2 2 9" xfId="57444"/>
    <cellStyle name="Normal 3 11 6 2 3" xfId="24632"/>
    <cellStyle name="Normal 3 11 6 2 3 2" xfId="24633"/>
    <cellStyle name="Normal 3 11 6 2 3 2 2" xfId="24634"/>
    <cellStyle name="Normal 3 11 6 2 3 3" xfId="24635"/>
    <cellStyle name="Normal 3 11 6 2 3 4" xfId="24636"/>
    <cellStyle name="Normal 3 11 6 2 3 5" xfId="53371"/>
    <cellStyle name="Normal 3 11 6 2 4" xfId="24637"/>
    <cellStyle name="Normal 3 11 6 2 4 2" xfId="24638"/>
    <cellStyle name="Normal 3 11 6 2 4 2 2" xfId="24639"/>
    <cellStyle name="Normal 3 11 6 2 4 3" xfId="24640"/>
    <cellStyle name="Normal 3 11 6 2 4 4" xfId="24641"/>
    <cellStyle name="Normal 3 11 6 2 4 5" xfId="50373"/>
    <cellStyle name="Normal 3 11 6 2 5" xfId="24642"/>
    <cellStyle name="Normal 3 11 6 2 5 2" xfId="24643"/>
    <cellStyle name="Normal 3 11 6 2 5 2 2" xfId="24644"/>
    <cellStyle name="Normal 3 11 6 2 5 3" xfId="24645"/>
    <cellStyle name="Normal 3 11 6 2 5 4" xfId="24646"/>
    <cellStyle name="Normal 3 11 6 2 6" xfId="24647"/>
    <cellStyle name="Normal 3 11 6 2 6 2" xfId="24648"/>
    <cellStyle name="Normal 3 11 6 2 7" xfId="24649"/>
    <cellStyle name="Normal 3 11 6 2 8" xfId="24650"/>
    <cellStyle name="Normal 3 11 6 2 9" xfId="46351"/>
    <cellStyle name="Normal 3 11 6 3" xfId="1642"/>
    <cellStyle name="Normal 3 11 6 3 10" xfId="56963"/>
    <cellStyle name="Normal 3 11 6 3 2" xfId="3173"/>
    <cellStyle name="Normal 3 11 6 3 2 2" xfId="24651"/>
    <cellStyle name="Normal 3 11 6 3 2 2 2" xfId="24652"/>
    <cellStyle name="Normal 3 11 6 3 2 2 2 2" xfId="24653"/>
    <cellStyle name="Normal 3 11 6 3 2 2 3" xfId="24654"/>
    <cellStyle name="Normal 3 11 6 3 2 2 4" xfId="24655"/>
    <cellStyle name="Normal 3 11 6 3 2 2 5" xfId="55406"/>
    <cellStyle name="Normal 3 11 6 3 2 3" xfId="24656"/>
    <cellStyle name="Normal 3 11 6 3 2 3 2" xfId="24657"/>
    <cellStyle name="Normal 3 11 6 3 2 4" xfId="24658"/>
    <cellStyle name="Normal 3 11 6 3 2 5" xfId="24659"/>
    <cellStyle name="Normal 3 11 6 3 2 6" xfId="48386"/>
    <cellStyle name="Normal 3 11 6 3 2 7" xfId="52409"/>
    <cellStyle name="Normal 3 11 6 3 3" xfId="24660"/>
    <cellStyle name="Normal 3 11 6 3 3 2" xfId="24661"/>
    <cellStyle name="Normal 3 11 6 3 3 2 2" xfId="24662"/>
    <cellStyle name="Normal 3 11 6 3 3 3" xfId="24663"/>
    <cellStyle name="Normal 3 11 6 3 3 4" xfId="24664"/>
    <cellStyle name="Normal 3 11 6 3 3 5" xfId="53907"/>
    <cellStyle name="Normal 3 11 6 3 4" xfId="24665"/>
    <cellStyle name="Normal 3 11 6 3 4 2" xfId="24666"/>
    <cellStyle name="Normal 3 11 6 3 4 2 2" xfId="24667"/>
    <cellStyle name="Normal 3 11 6 3 4 3" xfId="24668"/>
    <cellStyle name="Normal 3 11 6 3 4 4" xfId="24669"/>
    <cellStyle name="Normal 3 11 6 3 5" xfId="24670"/>
    <cellStyle name="Normal 3 11 6 3 5 2" xfId="24671"/>
    <cellStyle name="Normal 3 11 6 3 6" xfId="24672"/>
    <cellStyle name="Normal 3 11 6 3 7" xfId="24673"/>
    <cellStyle name="Normal 3 11 6 3 8" xfId="46887"/>
    <cellStyle name="Normal 3 11 6 3 9" xfId="50910"/>
    <cellStyle name="Normal 3 11 6 4" xfId="2156"/>
    <cellStyle name="Normal 3 11 6 4 2" xfId="24674"/>
    <cellStyle name="Normal 3 11 6 4 2 2" xfId="24675"/>
    <cellStyle name="Normal 3 11 6 4 2 2 2" xfId="24676"/>
    <cellStyle name="Normal 3 11 6 4 2 3" xfId="24677"/>
    <cellStyle name="Normal 3 11 6 4 2 4" xfId="24678"/>
    <cellStyle name="Normal 3 11 6 4 2 5" xfId="54389"/>
    <cellStyle name="Normal 3 11 6 4 3" xfId="24679"/>
    <cellStyle name="Normal 3 11 6 4 3 2" xfId="24680"/>
    <cellStyle name="Normal 3 11 6 4 4" xfId="24681"/>
    <cellStyle name="Normal 3 11 6 4 5" xfId="24682"/>
    <cellStyle name="Normal 3 11 6 4 6" xfId="47369"/>
    <cellStyle name="Normal 3 11 6 4 7" xfId="51928"/>
    <cellStyle name="Normal 3 11 6 5" xfId="24683"/>
    <cellStyle name="Normal 3 11 6 5 2" xfId="24684"/>
    <cellStyle name="Normal 3 11 6 5 2 2" xfId="24685"/>
    <cellStyle name="Normal 3 11 6 5 3" xfId="24686"/>
    <cellStyle name="Normal 3 11 6 5 4" xfId="24687"/>
    <cellStyle name="Normal 3 11 6 5 5" xfId="52890"/>
    <cellStyle name="Normal 3 11 6 6" xfId="24688"/>
    <cellStyle name="Normal 3 11 6 6 2" xfId="24689"/>
    <cellStyle name="Normal 3 11 6 6 2 2" xfId="24690"/>
    <cellStyle name="Normal 3 11 6 6 3" xfId="24691"/>
    <cellStyle name="Normal 3 11 6 6 4" xfId="24692"/>
    <cellStyle name="Normal 3 11 6 6 5" xfId="49892"/>
    <cellStyle name="Normal 3 11 6 7" xfId="24693"/>
    <cellStyle name="Normal 3 11 6 7 2" xfId="24694"/>
    <cellStyle name="Normal 3 11 6 7 2 2" xfId="24695"/>
    <cellStyle name="Normal 3 11 6 7 3" xfId="24696"/>
    <cellStyle name="Normal 3 11 6 7 4" xfId="24697"/>
    <cellStyle name="Normal 3 11 6 8" xfId="24698"/>
    <cellStyle name="Normal 3 11 6 8 2" xfId="24699"/>
    <cellStyle name="Normal 3 11 6 9" xfId="24700"/>
    <cellStyle name="Normal 3 11 7" xfId="735"/>
    <cellStyle name="Normal 3 11 7 10" xfId="48979"/>
    <cellStyle name="Normal 3 11 7 11" xfId="56055"/>
    <cellStyle name="Normal 3 11 7 2" xfId="2266"/>
    <cellStyle name="Normal 3 11 7 2 2" xfId="24701"/>
    <cellStyle name="Normal 3 11 7 2 2 2" xfId="24702"/>
    <cellStyle name="Normal 3 11 7 2 2 2 2" xfId="24703"/>
    <cellStyle name="Normal 3 11 7 2 2 3" xfId="24704"/>
    <cellStyle name="Normal 3 11 7 2 2 4" xfId="24705"/>
    <cellStyle name="Normal 3 11 7 2 2 5" xfId="54499"/>
    <cellStyle name="Normal 3 11 7 2 3" xfId="24706"/>
    <cellStyle name="Normal 3 11 7 2 3 2" xfId="24707"/>
    <cellStyle name="Normal 3 11 7 2 3 2 2" xfId="24708"/>
    <cellStyle name="Normal 3 11 7 2 3 3" xfId="24709"/>
    <cellStyle name="Normal 3 11 7 2 3 4" xfId="24710"/>
    <cellStyle name="Normal 3 11 7 2 4" xfId="24711"/>
    <cellStyle name="Normal 3 11 7 2 4 2" xfId="24712"/>
    <cellStyle name="Normal 3 11 7 2 5" xfId="24713"/>
    <cellStyle name="Normal 3 11 7 2 6" xfId="24714"/>
    <cellStyle name="Normal 3 11 7 2 7" xfId="47479"/>
    <cellStyle name="Normal 3 11 7 2 8" xfId="51020"/>
    <cellStyle name="Normal 3 11 7 2 9" xfId="57073"/>
    <cellStyle name="Normal 3 11 7 3" xfId="24715"/>
    <cellStyle name="Normal 3 11 7 3 2" xfId="24716"/>
    <cellStyle name="Normal 3 11 7 3 2 2" xfId="24717"/>
    <cellStyle name="Normal 3 11 7 3 3" xfId="24718"/>
    <cellStyle name="Normal 3 11 7 3 4" xfId="24719"/>
    <cellStyle name="Normal 3 11 7 3 5" xfId="53000"/>
    <cellStyle name="Normal 3 11 7 4" xfId="24720"/>
    <cellStyle name="Normal 3 11 7 4 2" xfId="24721"/>
    <cellStyle name="Normal 3 11 7 4 2 2" xfId="24722"/>
    <cellStyle name="Normal 3 11 7 4 3" xfId="24723"/>
    <cellStyle name="Normal 3 11 7 4 4" xfId="24724"/>
    <cellStyle name="Normal 3 11 7 4 5" xfId="50002"/>
    <cellStyle name="Normal 3 11 7 5" xfId="24725"/>
    <cellStyle name="Normal 3 11 7 5 2" xfId="24726"/>
    <cellStyle name="Normal 3 11 7 5 2 2" xfId="24727"/>
    <cellStyle name="Normal 3 11 7 5 3" xfId="24728"/>
    <cellStyle name="Normal 3 11 7 5 4" xfId="24729"/>
    <cellStyle name="Normal 3 11 7 6" xfId="24730"/>
    <cellStyle name="Normal 3 11 7 6 2" xfId="24731"/>
    <cellStyle name="Normal 3 11 7 7" xfId="24732"/>
    <cellStyle name="Normal 3 11 7 8" xfId="24733"/>
    <cellStyle name="Normal 3 11 7 9" xfId="45980"/>
    <cellStyle name="Normal 3 11 8" xfId="1216"/>
    <cellStyle name="Normal 3 11 8 10" xfId="49460"/>
    <cellStyle name="Normal 3 11 8 11" xfId="56536"/>
    <cellStyle name="Normal 3 11 8 2" xfId="2747"/>
    <cellStyle name="Normal 3 11 8 2 2" xfId="24734"/>
    <cellStyle name="Normal 3 11 8 2 2 2" xfId="24735"/>
    <cellStyle name="Normal 3 11 8 2 2 2 2" xfId="24736"/>
    <cellStyle name="Normal 3 11 8 2 2 3" xfId="24737"/>
    <cellStyle name="Normal 3 11 8 2 2 4" xfId="24738"/>
    <cellStyle name="Normal 3 11 8 2 2 5" xfId="54980"/>
    <cellStyle name="Normal 3 11 8 2 3" xfId="24739"/>
    <cellStyle name="Normal 3 11 8 2 3 2" xfId="24740"/>
    <cellStyle name="Normal 3 11 8 2 4" xfId="24741"/>
    <cellStyle name="Normal 3 11 8 2 5" xfId="24742"/>
    <cellStyle name="Normal 3 11 8 2 6" xfId="47960"/>
    <cellStyle name="Normal 3 11 8 2 7" xfId="51501"/>
    <cellStyle name="Normal 3 11 8 2 8" xfId="57554"/>
    <cellStyle name="Normal 3 11 8 3" xfId="24743"/>
    <cellStyle name="Normal 3 11 8 3 2" xfId="24744"/>
    <cellStyle name="Normal 3 11 8 3 2 2" xfId="24745"/>
    <cellStyle name="Normal 3 11 8 3 3" xfId="24746"/>
    <cellStyle name="Normal 3 11 8 3 4" xfId="24747"/>
    <cellStyle name="Normal 3 11 8 3 5" xfId="53481"/>
    <cellStyle name="Normal 3 11 8 4" xfId="24748"/>
    <cellStyle name="Normal 3 11 8 4 2" xfId="24749"/>
    <cellStyle name="Normal 3 11 8 4 2 2" xfId="24750"/>
    <cellStyle name="Normal 3 11 8 4 3" xfId="24751"/>
    <cellStyle name="Normal 3 11 8 4 4" xfId="24752"/>
    <cellStyle name="Normal 3 11 8 4 5" xfId="50483"/>
    <cellStyle name="Normal 3 11 8 5" xfId="24753"/>
    <cellStyle name="Normal 3 11 8 5 2" xfId="24754"/>
    <cellStyle name="Normal 3 11 8 5 2 2" xfId="24755"/>
    <cellStyle name="Normal 3 11 8 5 3" xfId="24756"/>
    <cellStyle name="Normal 3 11 8 5 4" xfId="24757"/>
    <cellStyle name="Normal 3 11 8 6" xfId="24758"/>
    <cellStyle name="Normal 3 11 8 6 2" xfId="24759"/>
    <cellStyle name="Normal 3 11 8 7" xfId="24760"/>
    <cellStyle name="Normal 3 11 8 8" xfId="24761"/>
    <cellStyle name="Normal 3 11 8 9" xfId="46461"/>
    <cellStyle name="Normal 3 11 9" xfId="1271"/>
    <cellStyle name="Normal 3 11 9 10" xfId="56592"/>
    <cellStyle name="Normal 3 11 9 2" xfId="2802"/>
    <cellStyle name="Normal 3 11 9 2 2" xfId="24762"/>
    <cellStyle name="Normal 3 11 9 2 2 2" xfId="24763"/>
    <cellStyle name="Normal 3 11 9 2 2 2 2" xfId="24764"/>
    <cellStyle name="Normal 3 11 9 2 2 3" xfId="24765"/>
    <cellStyle name="Normal 3 11 9 2 2 4" xfId="24766"/>
    <cellStyle name="Normal 3 11 9 2 2 5" xfId="55035"/>
    <cellStyle name="Normal 3 11 9 2 3" xfId="24767"/>
    <cellStyle name="Normal 3 11 9 2 3 2" xfId="24768"/>
    <cellStyle name="Normal 3 11 9 2 4" xfId="24769"/>
    <cellStyle name="Normal 3 11 9 2 5" xfId="24770"/>
    <cellStyle name="Normal 3 11 9 2 6" xfId="48015"/>
    <cellStyle name="Normal 3 11 9 2 7" xfId="52038"/>
    <cellStyle name="Normal 3 11 9 3" xfId="24771"/>
    <cellStyle name="Normal 3 11 9 3 2" xfId="24772"/>
    <cellStyle name="Normal 3 11 9 3 2 2" xfId="24773"/>
    <cellStyle name="Normal 3 11 9 3 3" xfId="24774"/>
    <cellStyle name="Normal 3 11 9 3 4" xfId="24775"/>
    <cellStyle name="Normal 3 11 9 3 5" xfId="53536"/>
    <cellStyle name="Normal 3 11 9 4" xfId="24776"/>
    <cellStyle name="Normal 3 11 9 4 2" xfId="24777"/>
    <cellStyle name="Normal 3 11 9 4 2 2" xfId="24778"/>
    <cellStyle name="Normal 3 11 9 4 3" xfId="24779"/>
    <cellStyle name="Normal 3 11 9 4 4" xfId="24780"/>
    <cellStyle name="Normal 3 11 9 5" xfId="24781"/>
    <cellStyle name="Normal 3 11 9 5 2" xfId="24782"/>
    <cellStyle name="Normal 3 11 9 6" xfId="24783"/>
    <cellStyle name="Normal 3 11 9 7" xfId="24784"/>
    <cellStyle name="Normal 3 11 9 8" xfId="46516"/>
    <cellStyle name="Normal 3 11 9 9" xfId="50538"/>
    <cellStyle name="Normal 3 12" xfId="128"/>
    <cellStyle name="Normal 3 12 10" xfId="1786"/>
    <cellStyle name="Normal 3 12 10 2" xfId="24785"/>
    <cellStyle name="Normal 3 12 10 2 2" xfId="24786"/>
    <cellStyle name="Normal 3 12 10 2 2 2" xfId="24787"/>
    <cellStyle name="Normal 3 12 10 2 3" xfId="24788"/>
    <cellStyle name="Normal 3 12 10 2 4" xfId="24789"/>
    <cellStyle name="Normal 3 12 10 2 5" xfId="54019"/>
    <cellStyle name="Normal 3 12 10 3" xfId="24790"/>
    <cellStyle name="Normal 3 12 10 3 2" xfId="24791"/>
    <cellStyle name="Normal 3 12 10 4" xfId="24792"/>
    <cellStyle name="Normal 3 12 10 5" xfId="24793"/>
    <cellStyle name="Normal 3 12 10 6" xfId="46999"/>
    <cellStyle name="Normal 3 12 10 7" xfId="51558"/>
    <cellStyle name="Normal 3 12 11" xfId="24794"/>
    <cellStyle name="Normal 3 12 11 2" xfId="24795"/>
    <cellStyle name="Normal 3 12 11 2 2" xfId="24796"/>
    <cellStyle name="Normal 3 12 11 3" xfId="24797"/>
    <cellStyle name="Normal 3 12 11 4" xfId="24798"/>
    <cellStyle name="Normal 3 12 11 5" xfId="52520"/>
    <cellStyle name="Normal 3 12 12" xfId="24799"/>
    <cellStyle name="Normal 3 12 12 2" xfId="24800"/>
    <cellStyle name="Normal 3 12 12 2 2" xfId="24801"/>
    <cellStyle name="Normal 3 12 12 3" xfId="24802"/>
    <cellStyle name="Normal 3 12 12 4" xfId="24803"/>
    <cellStyle name="Normal 3 12 12 5" xfId="49520"/>
    <cellStyle name="Normal 3 12 13" xfId="24804"/>
    <cellStyle name="Normal 3 12 13 2" xfId="24805"/>
    <cellStyle name="Normal 3 12 13 2 2" xfId="24806"/>
    <cellStyle name="Normal 3 12 13 3" xfId="24807"/>
    <cellStyle name="Normal 3 12 13 4" xfId="24808"/>
    <cellStyle name="Normal 3 12 13 5" xfId="55507"/>
    <cellStyle name="Normal 3 12 14" xfId="24809"/>
    <cellStyle name="Normal 3 12 14 2" xfId="24810"/>
    <cellStyle name="Normal 3 12 15" xfId="24811"/>
    <cellStyle name="Normal 3 12 16" xfId="24812"/>
    <cellStyle name="Normal 3 12 17" xfId="24813"/>
    <cellStyle name="Normal 3 12 18" xfId="24814"/>
    <cellStyle name="Normal 3 12 19" xfId="24815"/>
    <cellStyle name="Normal 3 12 2" xfId="357"/>
    <cellStyle name="Normal 3 12 2 10" xfId="24816"/>
    <cellStyle name="Normal 3 12 2 10 2" xfId="24817"/>
    <cellStyle name="Normal 3 12 2 10 2 2" xfId="24818"/>
    <cellStyle name="Normal 3 12 2 10 3" xfId="24819"/>
    <cellStyle name="Normal 3 12 2 10 4" xfId="24820"/>
    <cellStyle name="Normal 3 12 2 11" xfId="24821"/>
    <cellStyle name="Normal 3 12 2 11 2" xfId="24822"/>
    <cellStyle name="Normal 3 12 2 12" xfId="24823"/>
    <cellStyle name="Normal 3 12 2 13" xfId="24824"/>
    <cellStyle name="Normal 3 12 2 14" xfId="45606"/>
    <cellStyle name="Normal 3 12 2 15" xfId="48605"/>
    <cellStyle name="Normal 3 12 2 16" xfId="55681"/>
    <cellStyle name="Normal 3 12 2 2" xfId="463"/>
    <cellStyle name="Normal 3 12 2 2 10" xfId="24825"/>
    <cellStyle name="Normal 3 12 2 2 11" xfId="45712"/>
    <cellStyle name="Normal 3 12 2 2 12" xfId="48711"/>
    <cellStyle name="Normal 3 12 2 2 13" xfId="55787"/>
    <cellStyle name="Normal 3 12 2 2 2" xfId="948"/>
    <cellStyle name="Normal 3 12 2 2 2 10" xfId="49192"/>
    <cellStyle name="Normal 3 12 2 2 2 11" xfId="56268"/>
    <cellStyle name="Normal 3 12 2 2 2 2" xfId="2479"/>
    <cellStyle name="Normal 3 12 2 2 2 2 2" xfId="24826"/>
    <cellStyle name="Normal 3 12 2 2 2 2 2 2" xfId="24827"/>
    <cellStyle name="Normal 3 12 2 2 2 2 2 2 2" xfId="24828"/>
    <cellStyle name="Normal 3 12 2 2 2 2 2 3" xfId="24829"/>
    <cellStyle name="Normal 3 12 2 2 2 2 2 4" xfId="24830"/>
    <cellStyle name="Normal 3 12 2 2 2 2 2 5" xfId="54712"/>
    <cellStyle name="Normal 3 12 2 2 2 2 3" xfId="24831"/>
    <cellStyle name="Normal 3 12 2 2 2 2 3 2" xfId="24832"/>
    <cellStyle name="Normal 3 12 2 2 2 2 3 2 2" xfId="24833"/>
    <cellStyle name="Normal 3 12 2 2 2 2 3 3" xfId="24834"/>
    <cellStyle name="Normal 3 12 2 2 2 2 3 4" xfId="24835"/>
    <cellStyle name="Normal 3 12 2 2 2 2 4" xfId="24836"/>
    <cellStyle name="Normal 3 12 2 2 2 2 4 2" xfId="24837"/>
    <cellStyle name="Normal 3 12 2 2 2 2 5" xfId="24838"/>
    <cellStyle name="Normal 3 12 2 2 2 2 6" xfId="24839"/>
    <cellStyle name="Normal 3 12 2 2 2 2 7" xfId="47692"/>
    <cellStyle name="Normal 3 12 2 2 2 2 8" xfId="51233"/>
    <cellStyle name="Normal 3 12 2 2 2 2 9" xfId="57286"/>
    <cellStyle name="Normal 3 12 2 2 2 3" xfId="24840"/>
    <cellStyle name="Normal 3 12 2 2 2 3 2" xfId="24841"/>
    <cellStyle name="Normal 3 12 2 2 2 3 2 2" xfId="24842"/>
    <cellStyle name="Normal 3 12 2 2 2 3 3" xfId="24843"/>
    <cellStyle name="Normal 3 12 2 2 2 3 4" xfId="24844"/>
    <cellStyle name="Normal 3 12 2 2 2 3 5" xfId="53213"/>
    <cellStyle name="Normal 3 12 2 2 2 4" xfId="24845"/>
    <cellStyle name="Normal 3 12 2 2 2 4 2" xfId="24846"/>
    <cellStyle name="Normal 3 12 2 2 2 4 2 2" xfId="24847"/>
    <cellStyle name="Normal 3 12 2 2 2 4 3" xfId="24848"/>
    <cellStyle name="Normal 3 12 2 2 2 4 4" xfId="24849"/>
    <cellStyle name="Normal 3 12 2 2 2 4 5" xfId="50215"/>
    <cellStyle name="Normal 3 12 2 2 2 5" xfId="24850"/>
    <cellStyle name="Normal 3 12 2 2 2 5 2" xfId="24851"/>
    <cellStyle name="Normal 3 12 2 2 2 5 2 2" xfId="24852"/>
    <cellStyle name="Normal 3 12 2 2 2 5 3" xfId="24853"/>
    <cellStyle name="Normal 3 12 2 2 2 5 4" xfId="24854"/>
    <cellStyle name="Normal 3 12 2 2 2 6" xfId="24855"/>
    <cellStyle name="Normal 3 12 2 2 2 6 2" xfId="24856"/>
    <cellStyle name="Normal 3 12 2 2 2 7" xfId="24857"/>
    <cellStyle name="Normal 3 12 2 2 2 8" xfId="24858"/>
    <cellStyle name="Normal 3 12 2 2 2 9" xfId="46193"/>
    <cellStyle name="Normal 3 12 2 2 3" xfId="1484"/>
    <cellStyle name="Normal 3 12 2 2 3 10" xfId="56805"/>
    <cellStyle name="Normal 3 12 2 2 3 2" xfId="3015"/>
    <cellStyle name="Normal 3 12 2 2 3 2 2" xfId="24859"/>
    <cellStyle name="Normal 3 12 2 2 3 2 2 2" xfId="24860"/>
    <cellStyle name="Normal 3 12 2 2 3 2 2 2 2" xfId="24861"/>
    <cellStyle name="Normal 3 12 2 2 3 2 2 3" xfId="24862"/>
    <cellStyle name="Normal 3 12 2 2 3 2 2 4" xfId="24863"/>
    <cellStyle name="Normal 3 12 2 2 3 2 2 5" xfId="55248"/>
    <cellStyle name="Normal 3 12 2 2 3 2 3" xfId="24864"/>
    <cellStyle name="Normal 3 12 2 2 3 2 3 2" xfId="24865"/>
    <cellStyle name="Normal 3 12 2 2 3 2 4" xfId="24866"/>
    <cellStyle name="Normal 3 12 2 2 3 2 5" xfId="24867"/>
    <cellStyle name="Normal 3 12 2 2 3 2 6" xfId="48228"/>
    <cellStyle name="Normal 3 12 2 2 3 2 7" xfId="52251"/>
    <cellStyle name="Normal 3 12 2 2 3 3" xfId="24868"/>
    <cellStyle name="Normal 3 12 2 2 3 3 2" xfId="24869"/>
    <cellStyle name="Normal 3 12 2 2 3 3 2 2" xfId="24870"/>
    <cellStyle name="Normal 3 12 2 2 3 3 3" xfId="24871"/>
    <cellStyle name="Normal 3 12 2 2 3 3 4" xfId="24872"/>
    <cellStyle name="Normal 3 12 2 2 3 3 5" xfId="53749"/>
    <cellStyle name="Normal 3 12 2 2 3 4" xfId="24873"/>
    <cellStyle name="Normal 3 12 2 2 3 4 2" xfId="24874"/>
    <cellStyle name="Normal 3 12 2 2 3 4 2 2" xfId="24875"/>
    <cellStyle name="Normal 3 12 2 2 3 4 3" xfId="24876"/>
    <cellStyle name="Normal 3 12 2 2 3 4 4" xfId="24877"/>
    <cellStyle name="Normal 3 12 2 2 3 5" xfId="24878"/>
    <cellStyle name="Normal 3 12 2 2 3 5 2" xfId="24879"/>
    <cellStyle name="Normal 3 12 2 2 3 6" xfId="24880"/>
    <cellStyle name="Normal 3 12 2 2 3 7" xfId="24881"/>
    <cellStyle name="Normal 3 12 2 2 3 8" xfId="46729"/>
    <cellStyle name="Normal 3 12 2 2 3 9" xfId="50752"/>
    <cellStyle name="Normal 3 12 2 2 4" xfId="1998"/>
    <cellStyle name="Normal 3 12 2 2 4 2" xfId="24882"/>
    <cellStyle name="Normal 3 12 2 2 4 2 2" xfId="24883"/>
    <cellStyle name="Normal 3 12 2 2 4 2 2 2" xfId="24884"/>
    <cellStyle name="Normal 3 12 2 2 4 2 3" xfId="24885"/>
    <cellStyle name="Normal 3 12 2 2 4 2 4" xfId="24886"/>
    <cellStyle name="Normal 3 12 2 2 4 2 5" xfId="54231"/>
    <cellStyle name="Normal 3 12 2 2 4 3" xfId="24887"/>
    <cellStyle name="Normal 3 12 2 2 4 3 2" xfId="24888"/>
    <cellStyle name="Normal 3 12 2 2 4 4" xfId="24889"/>
    <cellStyle name="Normal 3 12 2 2 4 5" xfId="24890"/>
    <cellStyle name="Normal 3 12 2 2 4 6" xfId="47211"/>
    <cellStyle name="Normal 3 12 2 2 4 7" xfId="51770"/>
    <cellStyle name="Normal 3 12 2 2 5" xfId="24891"/>
    <cellStyle name="Normal 3 12 2 2 5 2" xfId="24892"/>
    <cellStyle name="Normal 3 12 2 2 5 2 2" xfId="24893"/>
    <cellStyle name="Normal 3 12 2 2 5 3" xfId="24894"/>
    <cellStyle name="Normal 3 12 2 2 5 4" xfId="24895"/>
    <cellStyle name="Normal 3 12 2 2 5 5" xfId="52732"/>
    <cellStyle name="Normal 3 12 2 2 6" xfId="24896"/>
    <cellStyle name="Normal 3 12 2 2 6 2" xfId="24897"/>
    <cellStyle name="Normal 3 12 2 2 6 2 2" xfId="24898"/>
    <cellStyle name="Normal 3 12 2 2 6 3" xfId="24899"/>
    <cellStyle name="Normal 3 12 2 2 6 4" xfId="24900"/>
    <cellStyle name="Normal 3 12 2 2 6 5" xfId="49734"/>
    <cellStyle name="Normal 3 12 2 2 7" xfId="24901"/>
    <cellStyle name="Normal 3 12 2 2 7 2" xfId="24902"/>
    <cellStyle name="Normal 3 12 2 2 7 2 2" xfId="24903"/>
    <cellStyle name="Normal 3 12 2 2 7 3" xfId="24904"/>
    <cellStyle name="Normal 3 12 2 2 7 4" xfId="24905"/>
    <cellStyle name="Normal 3 12 2 2 8" xfId="24906"/>
    <cellStyle name="Normal 3 12 2 2 8 2" xfId="24907"/>
    <cellStyle name="Normal 3 12 2 2 9" xfId="24908"/>
    <cellStyle name="Normal 3 12 2 3" xfId="569"/>
    <cellStyle name="Normal 3 12 2 3 10" xfId="24909"/>
    <cellStyle name="Normal 3 12 2 3 11" xfId="45818"/>
    <cellStyle name="Normal 3 12 2 3 12" xfId="48817"/>
    <cellStyle name="Normal 3 12 2 3 13" xfId="55893"/>
    <cellStyle name="Normal 3 12 2 3 2" xfId="1054"/>
    <cellStyle name="Normal 3 12 2 3 2 10" xfId="49298"/>
    <cellStyle name="Normal 3 12 2 3 2 11" xfId="56374"/>
    <cellStyle name="Normal 3 12 2 3 2 2" xfId="2585"/>
    <cellStyle name="Normal 3 12 2 3 2 2 2" xfId="24910"/>
    <cellStyle name="Normal 3 12 2 3 2 2 2 2" xfId="24911"/>
    <cellStyle name="Normal 3 12 2 3 2 2 2 2 2" xfId="24912"/>
    <cellStyle name="Normal 3 12 2 3 2 2 2 3" xfId="24913"/>
    <cellStyle name="Normal 3 12 2 3 2 2 2 4" xfId="24914"/>
    <cellStyle name="Normal 3 12 2 3 2 2 2 5" xfId="54818"/>
    <cellStyle name="Normal 3 12 2 3 2 2 3" xfId="24915"/>
    <cellStyle name="Normal 3 12 2 3 2 2 3 2" xfId="24916"/>
    <cellStyle name="Normal 3 12 2 3 2 2 3 2 2" xfId="24917"/>
    <cellStyle name="Normal 3 12 2 3 2 2 3 3" xfId="24918"/>
    <cellStyle name="Normal 3 12 2 3 2 2 3 4" xfId="24919"/>
    <cellStyle name="Normal 3 12 2 3 2 2 4" xfId="24920"/>
    <cellStyle name="Normal 3 12 2 3 2 2 4 2" xfId="24921"/>
    <cellStyle name="Normal 3 12 2 3 2 2 5" xfId="24922"/>
    <cellStyle name="Normal 3 12 2 3 2 2 6" xfId="24923"/>
    <cellStyle name="Normal 3 12 2 3 2 2 7" xfId="47798"/>
    <cellStyle name="Normal 3 12 2 3 2 2 8" xfId="51339"/>
    <cellStyle name="Normal 3 12 2 3 2 2 9" xfId="57392"/>
    <cellStyle name="Normal 3 12 2 3 2 3" xfId="24924"/>
    <cellStyle name="Normal 3 12 2 3 2 3 2" xfId="24925"/>
    <cellStyle name="Normal 3 12 2 3 2 3 2 2" xfId="24926"/>
    <cellStyle name="Normal 3 12 2 3 2 3 3" xfId="24927"/>
    <cellStyle name="Normal 3 12 2 3 2 3 4" xfId="24928"/>
    <cellStyle name="Normal 3 12 2 3 2 3 5" xfId="53319"/>
    <cellStyle name="Normal 3 12 2 3 2 4" xfId="24929"/>
    <cellStyle name="Normal 3 12 2 3 2 4 2" xfId="24930"/>
    <cellStyle name="Normal 3 12 2 3 2 4 2 2" xfId="24931"/>
    <cellStyle name="Normal 3 12 2 3 2 4 3" xfId="24932"/>
    <cellStyle name="Normal 3 12 2 3 2 4 4" xfId="24933"/>
    <cellStyle name="Normal 3 12 2 3 2 4 5" xfId="50321"/>
    <cellStyle name="Normal 3 12 2 3 2 5" xfId="24934"/>
    <cellStyle name="Normal 3 12 2 3 2 5 2" xfId="24935"/>
    <cellStyle name="Normal 3 12 2 3 2 5 2 2" xfId="24936"/>
    <cellStyle name="Normal 3 12 2 3 2 5 3" xfId="24937"/>
    <cellStyle name="Normal 3 12 2 3 2 5 4" xfId="24938"/>
    <cellStyle name="Normal 3 12 2 3 2 6" xfId="24939"/>
    <cellStyle name="Normal 3 12 2 3 2 6 2" xfId="24940"/>
    <cellStyle name="Normal 3 12 2 3 2 7" xfId="24941"/>
    <cellStyle name="Normal 3 12 2 3 2 8" xfId="24942"/>
    <cellStyle name="Normal 3 12 2 3 2 9" xfId="46299"/>
    <cellStyle name="Normal 3 12 2 3 3" xfId="1590"/>
    <cellStyle name="Normal 3 12 2 3 3 10" xfId="56911"/>
    <cellStyle name="Normal 3 12 2 3 3 2" xfId="3121"/>
    <cellStyle name="Normal 3 12 2 3 3 2 2" xfId="24943"/>
    <cellStyle name="Normal 3 12 2 3 3 2 2 2" xfId="24944"/>
    <cellStyle name="Normal 3 12 2 3 3 2 2 2 2" xfId="24945"/>
    <cellStyle name="Normal 3 12 2 3 3 2 2 3" xfId="24946"/>
    <cellStyle name="Normal 3 12 2 3 3 2 2 4" xfId="24947"/>
    <cellStyle name="Normal 3 12 2 3 3 2 2 5" xfId="55354"/>
    <cellStyle name="Normal 3 12 2 3 3 2 3" xfId="24948"/>
    <cellStyle name="Normal 3 12 2 3 3 2 3 2" xfId="24949"/>
    <cellStyle name="Normal 3 12 2 3 3 2 4" xfId="24950"/>
    <cellStyle name="Normal 3 12 2 3 3 2 5" xfId="24951"/>
    <cellStyle name="Normal 3 12 2 3 3 2 6" xfId="48334"/>
    <cellStyle name="Normal 3 12 2 3 3 2 7" xfId="52357"/>
    <cellStyle name="Normal 3 12 2 3 3 3" xfId="24952"/>
    <cellStyle name="Normal 3 12 2 3 3 3 2" xfId="24953"/>
    <cellStyle name="Normal 3 12 2 3 3 3 2 2" xfId="24954"/>
    <cellStyle name="Normal 3 12 2 3 3 3 3" xfId="24955"/>
    <cellStyle name="Normal 3 12 2 3 3 3 4" xfId="24956"/>
    <cellStyle name="Normal 3 12 2 3 3 3 5" xfId="53855"/>
    <cellStyle name="Normal 3 12 2 3 3 4" xfId="24957"/>
    <cellStyle name="Normal 3 12 2 3 3 4 2" xfId="24958"/>
    <cellStyle name="Normal 3 12 2 3 3 4 2 2" xfId="24959"/>
    <cellStyle name="Normal 3 12 2 3 3 4 3" xfId="24960"/>
    <cellStyle name="Normal 3 12 2 3 3 4 4" xfId="24961"/>
    <cellStyle name="Normal 3 12 2 3 3 5" xfId="24962"/>
    <cellStyle name="Normal 3 12 2 3 3 5 2" xfId="24963"/>
    <cellStyle name="Normal 3 12 2 3 3 6" xfId="24964"/>
    <cellStyle name="Normal 3 12 2 3 3 7" xfId="24965"/>
    <cellStyle name="Normal 3 12 2 3 3 8" xfId="46835"/>
    <cellStyle name="Normal 3 12 2 3 3 9" xfId="50858"/>
    <cellStyle name="Normal 3 12 2 3 4" xfId="2104"/>
    <cellStyle name="Normal 3 12 2 3 4 2" xfId="24966"/>
    <cellStyle name="Normal 3 12 2 3 4 2 2" xfId="24967"/>
    <cellStyle name="Normal 3 12 2 3 4 2 2 2" xfId="24968"/>
    <cellStyle name="Normal 3 12 2 3 4 2 3" xfId="24969"/>
    <cellStyle name="Normal 3 12 2 3 4 2 4" xfId="24970"/>
    <cellStyle name="Normal 3 12 2 3 4 2 5" xfId="54337"/>
    <cellStyle name="Normal 3 12 2 3 4 3" xfId="24971"/>
    <cellStyle name="Normal 3 12 2 3 4 3 2" xfId="24972"/>
    <cellStyle name="Normal 3 12 2 3 4 4" xfId="24973"/>
    <cellStyle name="Normal 3 12 2 3 4 5" xfId="24974"/>
    <cellStyle name="Normal 3 12 2 3 4 6" xfId="47317"/>
    <cellStyle name="Normal 3 12 2 3 4 7" xfId="51876"/>
    <cellStyle name="Normal 3 12 2 3 5" xfId="24975"/>
    <cellStyle name="Normal 3 12 2 3 5 2" xfId="24976"/>
    <cellStyle name="Normal 3 12 2 3 5 2 2" xfId="24977"/>
    <cellStyle name="Normal 3 12 2 3 5 3" xfId="24978"/>
    <cellStyle name="Normal 3 12 2 3 5 4" xfId="24979"/>
    <cellStyle name="Normal 3 12 2 3 5 5" xfId="52838"/>
    <cellStyle name="Normal 3 12 2 3 6" xfId="24980"/>
    <cellStyle name="Normal 3 12 2 3 6 2" xfId="24981"/>
    <cellStyle name="Normal 3 12 2 3 6 2 2" xfId="24982"/>
    <cellStyle name="Normal 3 12 2 3 6 3" xfId="24983"/>
    <cellStyle name="Normal 3 12 2 3 6 4" xfId="24984"/>
    <cellStyle name="Normal 3 12 2 3 6 5" xfId="49840"/>
    <cellStyle name="Normal 3 12 2 3 7" xfId="24985"/>
    <cellStyle name="Normal 3 12 2 3 7 2" xfId="24986"/>
    <cellStyle name="Normal 3 12 2 3 7 2 2" xfId="24987"/>
    <cellStyle name="Normal 3 12 2 3 7 3" xfId="24988"/>
    <cellStyle name="Normal 3 12 2 3 7 4" xfId="24989"/>
    <cellStyle name="Normal 3 12 2 3 8" xfId="24990"/>
    <cellStyle name="Normal 3 12 2 3 8 2" xfId="24991"/>
    <cellStyle name="Normal 3 12 2 3 9" xfId="24992"/>
    <cellStyle name="Normal 3 12 2 4" xfId="679"/>
    <cellStyle name="Normal 3 12 2 4 10" xfId="24993"/>
    <cellStyle name="Normal 3 12 2 4 11" xfId="45926"/>
    <cellStyle name="Normal 3 12 2 4 12" xfId="48925"/>
    <cellStyle name="Normal 3 12 2 4 13" xfId="56001"/>
    <cellStyle name="Normal 3 12 2 4 2" xfId="1162"/>
    <cellStyle name="Normal 3 12 2 4 2 10" xfId="49406"/>
    <cellStyle name="Normal 3 12 2 4 2 11" xfId="56482"/>
    <cellStyle name="Normal 3 12 2 4 2 2" xfId="2693"/>
    <cellStyle name="Normal 3 12 2 4 2 2 2" xfId="24994"/>
    <cellStyle name="Normal 3 12 2 4 2 2 2 2" xfId="24995"/>
    <cellStyle name="Normal 3 12 2 4 2 2 2 2 2" xfId="24996"/>
    <cellStyle name="Normal 3 12 2 4 2 2 2 3" xfId="24997"/>
    <cellStyle name="Normal 3 12 2 4 2 2 2 4" xfId="24998"/>
    <cellStyle name="Normal 3 12 2 4 2 2 2 5" xfId="54926"/>
    <cellStyle name="Normal 3 12 2 4 2 2 3" xfId="24999"/>
    <cellStyle name="Normal 3 12 2 4 2 2 3 2" xfId="25000"/>
    <cellStyle name="Normal 3 12 2 4 2 2 3 2 2" xfId="25001"/>
    <cellStyle name="Normal 3 12 2 4 2 2 3 3" xfId="25002"/>
    <cellStyle name="Normal 3 12 2 4 2 2 3 4" xfId="25003"/>
    <cellStyle name="Normal 3 12 2 4 2 2 4" xfId="25004"/>
    <cellStyle name="Normal 3 12 2 4 2 2 4 2" xfId="25005"/>
    <cellStyle name="Normal 3 12 2 4 2 2 5" xfId="25006"/>
    <cellStyle name="Normal 3 12 2 4 2 2 6" xfId="25007"/>
    <cellStyle name="Normal 3 12 2 4 2 2 7" xfId="47906"/>
    <cellStyle name="Normal 3 12 2 4 2 2 8" xfId="51447"/>
    <cellStyle name="Normal 3 12 2 4 2 2 9" xfId="57500"/>
    <cellStyle name="Normal 3 12 2 4 2 3" xfId="25008"/>
    <cellStyle name="Normal 3 12 2 4 2 3 2" xfId="25009"/>
    <cellStyle name="Normal 3 12 2 4 2 3 2 2" xfId="25010"/>
    <cellStyle name="Normal 3 12 2 4 2 3 3" xfId="25011"/>
    <cellStyle name="Normal 3 12 2 4 2 3 4" xfId="25012"/>
    <cellStyle name="Normal 3 12 2 4 2 3 5" xfId="53427"/>
    <cellStyle name="Normal 3 12 2 4 2 4" xfId="25013"/>
    <cellStyle name="Normal 3 12 2 4 2 4 2" xfId="25014"/>
    <cellStyle name="Normal 3 12 2 4 2 4 2 2" xfId="25015"/>
    <cellStyle name="Normal 3 12 2 4 2 4 3" xfId="25016"/>
    <cellStyle name="Normal 3 12 2 4 2 4 4" xfId="25017"/>
    <cellStyle name="Normal 3 12 2 4 2 4 5" xfId="50429"/>
    <cellStyle name="Normal 3 12 2 4 2 5" xfId="25018"/>
    <cellStyle name="Normal 3 12 2 4 2 5 2" xfId="25019"/>
    <cellStyle name="Normal 3 12 2 4 2 5 2 2" xfId="25020"/>
    <cellStyle name="Normal 3 12 2 4 2 5 3" xfId="25021"/>
    <cellStyle name="Normal 3 12 2 4 2 5 4" xfId="25022"/>
    <cellStyle name="Normal 3 12 2 4 2 6" xfId="25023"/>
    <cellStyle name="Normal 3 12 2 4 2 6 2" xfId="25024"/>
    <cellStyle name="Normal 3 12 2 4 2 7" xfId="25025"/>
    <cellStyle name="Normal 3 12 2 4 2 8" xfId="25026"/>
    <cellStyle name="Normal 3 12 2 4 2 9" xfId="46407"/>
    <cellStyle name="Normal 3 12 2 4 3" xfId="1698"/>
    <cellStyle name="Normal 3 12 2 4 3 10" xfId="57019"/>
    <cellStyle name="Normal 3 12 2 4 3 2" xfId="3229"/>
    <cellStyle name="Normal 3 12 2 4 3 2 2" xfId="25027"/>
    <cellStyle name="Normal 3 12 2 4 3 2 2 2" xfId="25028"/>
    <cellStyle name="Normal 3 12 2 4 3 2 2 2 2" xfId="25029"/>
    <cellStyle name="Normal 3 12 2 4 3 2 2 3" xfId="25030"/>
    <cellStyle name="Normal 3 12 2 4 3 2 2 4" xfId="25031"/>
    <cellStyle name="Normal 3 12 2 4 3 2 2 5" xfId="55462"/>
    <cellStyle name="Normal 3 12 2 4 3 2 3" xfId="25032"/>
    <cellStyle name="Normal 3 12 2 4 3 2 3 2" xfId="25033"/>
    <cellStyle name="Normal 3 12 2 4 3 2 4" xfId="25034"/>
    <cellStyle name="Normal 3 12 2 4 3 2 5" xfId="25035"/>
    <cellStyle name="Normal 3 12 2 4 3 2 6" xfId="48442"/>
    <cellStyle name="Normal 3 12 2 4 3 2 7" xfId="52465"/>
    <cellStyle name="Normal 3 12 2 4 3 3" xfId="25036"/>
    <cellStyle name="Normal 3 12 2 4 3 3 2" xfId="25037"/>
    <cellStyle name="Normal 3 12 2 4 3 3 2 2" xfId="25038"/>
    <cellStyle name="Normal 3 12 2 4 3 3 3" xfId="25039"/>
    <cellStyle name="Normal 3 12 2 4 3 3 4" xfId="25040"/>
    <cellStyle name="Normal 3 12 2 4 3 3 5" xfId="53963"/>
    <cellStyle name="Normal 3 12 2 4 3 4" xfId="25041"/>
    <cellStyle name="Normal 3 12 2 4 3 4 2" xfId="25042"/>
    <cellStyle name="Normal 3 12 2 4 3 4 2 2" xfId="25043"/>
    <cellStyle name="Normal 3 12 2 4 3 4 3" xfId="25044"/>
    <cellStyle name="Normal 3 12 2 4 3 4 4" xfId="25045"/>
    <cellStyle name="Normal 3 12 2 4 3 5" xfId="25046"/>
    <cellStyle name="Normal 3 12 2 4 3 5 2" xfId="25047"/>
    <cellStyle name="Normal 3 12 2 4 3 6" xfId="25048"/>
    <cellStyle name="Normal 3 12 2 4 3 7" xfId="25049"/>
    <cellStyle name="Normal 3 12 2 4 3 8" xfId="46943"/>
    <cellStyle name="Normal 3 12 2 4 3 9" xfId="50966"/>
    <cellStyle name="Normal 3 12 2 4 4" xfId="2212"/>
    <cellStyle name="Normal 3 12 2 4 4 2" xfId="25050"/>
    <cellStyle name="Normal 3 12 2 4 4 2 2" xfId="25051"/>
    <cellStyle name="Normal 3 12 2 4 4 2 2 2" xfId="25052"/>
    <cellStyle name="Normal 3 12 2 4 4 2 3" xfId="25053"/>
    <cellStyle name="Normal 3 12 2 4 4 2 4" xfId="25054"/>
    <cellStyle name="Normal 3 12 2 4 4 2 5" xfId="54445"/>
    <cellStyle name="Normal 3 12 2 4 4 3" xfId="25055"/>
    <cellStyle name="Normal 3 12 2 4 4 3 2" xfId="25056"/>
    <cellStyle name="Normal 3 12 2 4 4 4" xfId="25057"/>
    <cellStyle name="Normal 3 12 2 4 4 5" xfId="25058"/>
    <cellStyle name="Normal 3 12 2 4 4 6" xfId="47425"/>
    <cellStyle name="Normal 3 12 2 4 4 7" xfId="51984"/>
    <cellStyle name="Normal 3 12 2 4 5" xfId="25059"/>
    <cellStyle name="Normal 3 12 2 4 5 2" xfId="25060"/>
    <cellStyle name="Normal 3 12 2 4 5 2 2" xfId="25061"/>
    <cellStyle name="Normal 3 12 2 4 5 3" xfId="25062"/>
    <cellStyle name="Normal 3 12 2 4 5 4" xfId="25063"/>
    <cellStyle name="Normal 3 12 2 4 5 5" xfId="52946"/>
    <cellStyle name="Normal 3 12 2 4 6" xfId="25064"/>
    <cellStyle name="Normal 3 12 2 4 6 2" xfId="25065"/>
    <cellStyle name="Normal 3 12 2 4 6 2 2" xfId="25066"/>
    <cellStyle name="Normal 3 12 2 4 6 3" xfId="25067"/>
    <cellStyle name="Normal 3 12 2 4 6 4" xfId="25068"/>
    <cellStyle name="Normal 3 12 2 4 6 5" xfId="49948"/>
    <cellStyle name="Normal 3 12 2 4 7" xfId="25069"/>
    <cellStyle name="Normal 3 12 2 4 7 2" xfId="25070"/>
    <cellStyle name="Normal 3 12 2 4 7 2 2" xfId="25071"/>
    <cellStyle name="Normal 3 12 2 4 7 3" xfId="25072"/>
    <cellStyle name="Normal 3 12 2 4 7 4" xfId="25073"/>
    <cellStyle name="Normal 3 12 2 4 8" xfId="25074"/>
    <cellStyle name="Normal 3 12 2 4 8 2" xfId="25075"/>
    <cellStyle name="Normal 3 12 2 4 9" xfId="25076"/>
    <cellStyle name="Normal 3 12 2 5" xfId="842"/>
    <cellStyle name="Normal 3 12 2 5 10" xfId="49086"/>
    <cellStyle name="Normal 3 12 2 5 11" xfId="56162"/>
    <cellStyle name="Normal 3 12 2 5 2" xfId="2373"/>
    <cellStyle name="Normal 3 12 2 5 2 2" xfId="25077"/>
    <cellStyle name="Normal 3 12 2 5 2 2 2" xfId="25078"/>
    <cellStyle name="Normal 3 12 2 5 2 2 2 2" xfId="25079"/>
    <cellStyle name="Normal 3 12 2 5 2 2 3" xfId="25080"/>
    <cellStyle name="Normal 3 12 2 5 2 2 4" xfId="25081"/>
    <cellStyle name="Normal 3 12 2 5 2 2 5" xfId="54606"/>
    <cellStyle name="Normal 3 12 2 5 2 3" xfId="25082"/>
    <cellStyle name="Normal 3 12 2 5 2 3 2" xfId="25083"/>
    <cellStyle name="Normal 3 12 2 5 2 3 2 2" xfId="25084"/>
    <cellStyle name="Normal 3 12 2 5 2 3 3" xfId="25085"/>
    <cellStyle name="Normal 3 12 2 5 2 3 4" xfId="25086"/>
    <cellStyle name="Normal 3 12 2 5 2 4" xfId="25087"/>
    <cellStyle name="Normal 3 12 2 5 2 4 2" xfId="25088"/>
    <cellStyle name="Normal 3 12 2 5 2 5" xfId="25089"/>
    <cellStyle name="Normal 3 12 2 5 2 6" xfId="25090"/>
    <cellStyle name="Normal 3 12 2 5 2 7" xfId="47586"/>
    <cellStyle name="Normal 3 12 2 5 2 8" xfId="51127"/>
    <cellStyle name="Normal 3 12 2 5 2 9" xfId="57180"/>
    <cellStyle name="Normal 3 12 2 5 3" xfId="25091"/>
    <cellStyle name="Normal 3 12 2 5 3 2" xfId="25092"/>
    <cellStyle name="Normal 3 12 2 5 3 2 2" xfId="25093"/>
    <cellStyle name="Normal 3 12 2 5 3 3" xfId="25094"/>
    <cellStyle name="Normal 3 12 2 5 3 4" xfId="25095"/>
    <cellStyle name="Normal 3 12 2 5 3 5" xfId="53107"/>
    <cellStyle name="Normal 3 12 2 5 4" xfId="25096"/>
    <cellStyle name="Normal 3 12 2 5 4 2" xfId="25097"/>
    <cellStyle name="Normal 3 12 2 5 4 2 2" xfId="25098"/>
    <cellStyle name="Normal 3 12 2 5 4 3" xfId="25099"/>
    <cellStyle name="Normal 3 12 2 5 4 4" xfId="25100"/>
    <cellStyle name="Normal 3 12 2 5 4 5" xfId="50109"/>
    <cellStyle name="Normal 3 12 2 5 5" xfId="25101"/>
    <cellStyle name="Normal 3 12 2 5 5 2" xfId="25102"/>
    <cellStyle name="Normal 3 12 2 5 5 2 2" xfId="25103"/>
    <cellStyle name="Normal 3 12 2 5 5 3" xfId="25104"/>
    <cellStyle name="Normal 3 12 2 5 5 4" xfId="25105"/>
    <cellStyle name="Normal 3 12 2 5 6" xfId="25106"/>
    <cellStyle name="Normal 3 12 2 5 6 2" xfId="25107"/>
    <cellStyle name="Normal 3 12 2 5 7" xfId="25108"/>
    <cellStyle name="Normal 3 12 2 5 8" xfId="25109"/>
    <cellStyle name="Normal 3 12 2 5 9" xfId="46087"/>
    <cellStyle name="Normal 3 12 2 6" xfId="1378"/>
    <cellStyle name="Normal 3 12 2 6 10" xfId="56699"/>
    <cellStyle name="Normal 3 12 2 6 2" xfId="2909"/>
    <cellStyle name="Normal 3 12 2 6 2 2" xfId="25110"/>
    <cellStyle name="Normal 3 12 2 6 2 2 2" xfId="25111"/>
    <cellStyle name="Normal 3 12 2 6 2 2 2 2" xfId="25112"/>
    <cellStyle name="Normal 3 12 2 6 2 2 3" xfId="25113"/>
    <cellStyle name="Normal 3 12 2 6 2 2 4" xfId="25114"/>
    <cellStyle name="Normal 3 12 2 6 2 2 5" xfId="55142"/>
    <cellStyle name="Normal 3 12 2 6 2 3" xfId="25115"/>
    <cellStyle name="Normal 3 12 2 6 2 3 2" xfId="25116"/>
    <cellStyle name="Normal 3 12 2 6 2 4" xfId="25117"/>
    <cellStyle name="Normal 3 12 2 6 2 5" xfId="25118"/>
    <cellStyle name="Normal 3 12 2 6 2 6" xfId="48122"/>
    <cellStyle name="Normal 3 12 2 6 2 7" xfId="52145"/>
    <cellStyle name="Normal 3 12 2 6 3" xfId="25119"/>
    <cellStyle name="Normal 3 12 2 6 3 2" xfId="25120"/>
    <cellStyle name="Normal 3 12 2 6 3 2 2" xfId="25121"/>
    <cellStyle name="Normal 3 12 2 6 3 3" xfId="25122"/>
    <cellStyle name="Normal 3 12 2 6 3 4" xfId="25123"/>
    <cellStyle name="Normal 3 12 2 6 3 5" xfId="53643"/>
    <cellStyle name="Normal 3 12 2 6 4" xfId="25124"/>
    <cellStyle name="Normal 3 12 2 6 4 2" xfId="25125"/>
    <cellStyle name="Normal 3 12 2 6 4 2 2" xfId="25126"/>
    <cellStyle name="Normal 3 12 2 6 4 3" xfId="25127"/>
    <cellStyle name="Normal 3 12 2 6 4 4" xfId="25128"/>
    <cellStyle name="Normal 3 12 2 6 5" xfId="25129"/>
    <cellStyle name="Normal 3 12 2 6 5 2" xfId="25130"/>
    <cellStyle name="Normal 3 12 2 6 6" xfId="25131"/>
    <cellStyle name="Normal 3 12 2 6 7" xfId="25132"/>
    <cellStyle name="Normal 3 12 2 6 8" xfId="46623"/>
    <cellStyle name="Normal 3 12 2 6 9" xfId="50646"/>
    <cellStyle name="Normal 3 12 2 7" xfId="1892"/>
    <cellStyle name="Normal 3 12 2 7 2" xfId="25133"/>
    <cellStyle name="Normal 3 12 2 7 2 2" xfId="25134"/>
    <cellStyle name="Normal 3 12 2 7 2 2 2" xfId="25135"/>
    <cellStyle name="Normal 3 12 2 7 2 3" xfId="25136"/>
    <cellStyle name="Normal 3 12 2 7 2 4" xfId="25137"/>
    <cellStyle name="Normal 3 12 2 7 2 5" xfId="54125"/>
    <cellStyle name="Normal 3 12 2 7 3" xfId="25138"/>
    <cellStyle name="Normal 3 12 2 7 3 2" xfId="25139"/>
    <cellStyle name="Normal 3 12 2 7 4" xfId="25140"/>
    <cellStyle name="Normal 3 12 2 7 5" xfId="25141"/>
    <cellStyle name="Normal 3 12 2 7 6" xfId="47105"/>
    <cellStyle name="Normal 3 12 2 7 7" xfId="51664"/>
    <cellStyle name="Normal 3 12 2 8" xfId="25142"/>
    <cellStyle name="Normal 3 12 2 8 2" xfId="25143"/>
    <cellStyle name="Normal 3 12 2 8 2 2" xfId="25144"/>
    <cellStyle name="Normal 3 12 2 8 3" xfId="25145"/>
    <cellStyle name="Normal 3 12 2 8 4" xfId="25146"/>
    <cellStyle name="Normal 3 12 2 8 5" xfId="52626"/>
    <cellStyle name="Normal 3 12 2 9" xfId="25147"/>
    <cellStyle name="Normal 3 12 2 9 2" xfId="25148"/>
    <cellStyle name="Normal 3 12 2 9 2 2" xfId="25149"/>
    <cellStyle name="Normal 3 12 2 9 3" xfId="25150"/>
    <cellStyle name="Normal 3 12 2 9 4" xfId="25151"/>
    <cellStyle name="Normal 3 12 2 9 5" xfId="49628"/>
    <cellStyle name="Normal 3 12 20" xfId="25152"/>
    <cellStyle name="Normal 3 12 21" xfId="45500"/>
    <cellStyle name="Normal 3 12 22" xfId="48499"/>
    <cellStyle name="Normal 3 12 23" xfId="55575"/>
    <cellStyle name="Normal 3 12 3" xfId="304"/>
    <cellStyle name="Normal 3 12 3 10" xfId="25153"/>
    <cellStyle name="Normal 3 12 3 11" xfId="45553"/>
    <cellStyle name="Normal 3 12 3 12" xfId="48552"/>
    <cellStyle name="Normal 3 12 3 13" xfId="55628"/>
    <cellStyle name="Normal 3 12 3 2" xfId="789"/>
    <cellStyle name="Normal 3 12 3 2 10" xfId="49033"/>
    <cellStyle name="Normal 3 12 3 2 11" xfId="56109"/>
    <cellStyle name="Normal 3 12 3 2 2" xfId="2320"/>
    <cellStyle name="Normal 3 12 3 2 2 2" xfId="25154"/>
    <cellStyle name="Normal 3 12 3 2 2 2 2" xfId="25155"/>
    <cellStyle name="Normal 3 12 3 2 2 2 2 2" xfId="25156"/>
    <cellStyle name="Normal 3 12 3 2 2 2 3" xfId="25157"/>
    <cellStyle name="Normal 3 12 3 2 2 2 4" xfId="25158"/>
    <cellStyle name="Normal 3 12 3 2 2 2 5" xfId="54553"/>
    <cellStyle name="Normal 3 12 3 2 2 3" xfId="25159"/>
    <cellStyle name="Normal 3 12 3 2 2 3 2" xfId="25160"/>
    <cellStyle name="Normal 3 12 3 2 2 3 2 2" xfId="25161"/>
    <cellStyle name="Normal 3 12 3 2 2 3 3" xfId="25162"/>
    <cellStyle name="Normal 3 12 3 2 2 3 4" xfId="25163"/>
    <cellStyle name="Normal 3 12 3 2 2 4" xfId="25164"/>
    <cellStyle name="Normal 3 12 3 2 2 4 2" xfId="25165"/>
    <cellStyle name="Normal 3 12 3 2 2 5" xfId="25166"/>
    <cellStyle name="Normal 3 12 3 2 2 6" xfId="25167"/>
    <cellStyle name="Normal 3 12 3 2 2 7" xfId="47533"/>
    <cellStyle name="Normal 3 12 3 2 2 8" xfId="51074"/>
    <cellStyle name="Normal 3 12 3 2 2 9" xfId="57127"/>
    <cellStyle name="Normal 3 12 3 2 3" xfId="25168"/>
    <cellStyle name="Normal 3 12 3 2 3 2" xfId="25169"/>
    <cellStyle name="Normal 3 12 3 2 3 2 2" xfId="25170"/>
    <cellStyle name="Normal 3 12 3 2 3 3" xfId="25171"/>
    <cellStyle name="Normal 3 12 3 2 3 4" xfId="25172"/>
    <cellStyle name="Normal 3 12 3 2 3 5" xfId="53054"/>
    <cellStyle name="Normal 3 12 3 2 4" xfId="25173"/>
    <cellStyle name="Normal 3 12 3 2 4 2" xfId="25174"/>
    <cellStyle name="Normal 3 12 3 2 4 2 2" xfId="25175"/>
    <cellStyle name="Normal 3 12 3 2 4 3" xfId="25176"/>
    <cellStyle name="Normal 3 12 3 2 4 4" xfId="25177"/>
    <cellStyle name="Normal 3 12 3 2 4 5" xfId="50056"/>
    <cellStyle name="Normal 3 12 3 2 5" xfId="25178"/>
    <cellStyle name="Normal 3 12 3 2 5 2" xfId="25179"/>
    <cellStyle name="Normal 3 12 3 2 5 2 2" xfId="25180"/>
    <cellStyle name="Normal 3 12 3 2 5 3" xfId="25181"/>
    <cellStyle name="Normal 3 12 3 2 5 4" xfId="25182"/>
    <cellStyle name="Normal 3 12 3 2 6" xfId="25183"/>
    <cellStyle name="Normal 3 12 3 2 6 2" xfId="25184"/>
    <cellStyle name="Normal 3 12 3 2 7" xfId="25185"/>
    <cellStyle name="Normal 3 12 3 2 8" xfId="25186"/>
    <cellStyle name="Normal 3 12 3 2 9" xfId="46034"/>
    <cellStyle name="Normal 3 12 3 3" xfId="1325"/>
    <cellStyle name="Normal 3 12 3 3 10" xfId="56646"/>
    <cellStyle name="Normal 3 12 3 3 2" xfId="2856"/>
    <cellStyle name="Normal 3 12 3 3 2 2" xfId="25187"/>
    <cellStyle name="Normal 3 12 3 3 2 2 2" xfId="25188"/>
    <cellStyle name="Normal 3 12 3 3 2 2 2 2" xfId="25189"/>
    <cellStyle name="Normal 3 12 3 3 2 2 3" xfId="25190"/>
    <cellStyle name="Normal 3 12 3 3 2 2 4" xfId="25191"/>
    <cellStyle name="Normal 3 12 3 3 2 2 5" xfId="55089"/>
    <cellStyle name="Normal 3 12 3 3 2 3" xfId="25192"/>
    <cellStyle name="Normal 3 12 3 3 2 3 2" xfId="25193"/>
    <cellStyle name="Normal 3 12 3 3 2 4" xfId="25194"/>
    <cellStyle name="Normal 3 12 3 3 2 5" xfId="25195"/>
    <cellStyle name="Normal 3 12 3 3 2 6" xfId="48069"/>
    <cellStyle name="Normal 3 12 3 3 2 7" xfId="52092"/>
    <cellStyle name="Normal 3 12 3 3 3" xfId="25196"/>
    <cellStyle name="Normal 3 12 3 3 3 2" xfId="25197"/>
    <cellStyle name="Normal 3 12 3 3 3 2 2" xfId="25198"/>
    <cellStyle name="Normal 3 12 3 3 3 3" xfId="25199"/>
    <cellStyle name="Normal 3 12 3 3 3 4" xfId="25200"/>
    <cellStyle name="Normal 3 12 3 3 3 5" xfId="53590"/>
    <cellStyle name="Normal 3 12 3 3 4" xfId="25201"/>
    <cellStyle name="Normal 3 12 3 3 4 2" xfId="25202"/>
    <cellStyle name="Normal 3 12 3 3 4 2 2" xfId="25203"/>
    <cellStyle name="Normal 3 12 3 3 4 3" xfId="25204"/>
    <cellStyle name="Normal 3 12 3 3 4 4" xfId="25205"/>
    <cellStyle name="Normal 3 12 3 3 5" xfId="25206"/>
    <cellStyle name="Normal 3 12 3 3 5 2" xfId="25207"/>
    <cellStyle name="Normal 3 12 3 3 6" xfId="25208"/>
    <cellStyle name="Normal 3 12 3 3 7" xfId="25209"/>
    <cellStyle name="Normal 3 12 3 3 8" xfId="46570"/>
    <cellStyle name="Normal 3 12 3 3 9" xfId="50593"/>
    <cellStyle name="Normal 3 12 3 4" xfId="1839"/>
    <cellStyle name="Normal 3 12 3 4 2" xfId="25210"/>
    <cellStyle name="Normal 3 12 3 4 2 2" xfId="25211"/>
    <cellStyle name="Normal 3 12 3 4 2 2 2" xfId="25212"/>
    <cellStyle name="Normal 3 12 3 4 2 3" xfId="25213"/>
    <cellStyle name="Normal 3 12 3 4 2 4" xfId="25214"/>
    <cellStyle name="Normal 3 12 3 4 2 5" xfId="54072"/>
    <cellStyle name="Normal 3 12 3 4 3" xfId="25215"/>
    <cellStyle name="Normal 3 12 3 4 3 2" xfId="25216"/>
    <cellStyle name="Normal 3 12 3 4 4" xfId="25217"/>
    <cellStyle name="Normal 3 12 3 4 5" xfId="25218"/>
    <cellStyle name="Normal 3 12 3 4 6" xfId="47052"/>
    <cellStyle name="Normal 3 12 3 4 7" xfId="51611"/>
    <cellStyle name="Normal 3 12 3 5" xfId="25219"/>
    <cellStyle name="Normal 3 12 3 5 2" xfId="25220"/>
    <cellStyle name="Normal 3 12 3 5 2 2" xfId="25221"/>
    <cellStyle name="Normal 3 12 3 5 3" xfId="25222"/>
    <cellStyle name="Normal 3 12 3 5 4" xfId="25223"/>
    <cellStyle name="Normal 3 12 3 5 5" xfId="52573"/>
    <cellStyle name="Normal 3 12 3 6" xfId="25224"/>
    <cellStyle name="Normal 3 12 3 6 2" xfId="25225"/>
    <cellStyle name="Normal 3 12 3 6 2 2" xfId="25226"/>
    <cellStyle name="Normal 3 12 3 6 3" xfId="25227"/>
    <cellStyle name="Normal 3 12 3 6 4" xfId="25228"/>
    <cellStyle name="Normal 3 12 3 6 5" xfId="49575"/>
    <cellStyle name="Normal 3 12 3 7" xfId="25229"/>
    <cellStyle name="Normal 3 12 3 7 2" xfId="25230"/>
    <cellStyle name="Normal 3 12 3 7 2 2" xfId="25231"/>
    <cellStyle name="Normal 3 12 3 7 3" xfId="25232"/>
    <cellStyle name="Normal 3 12 3 7 4" xfId="25233"/>
    <cellStyle name="Normal 3 12 3 8" xfId="25234"/>
    <cellStyle name="Normal 3 12 3 8 2" xfId="25235"/>
    <cellStyle name="Normal 3 12 3 9" xfId="25236"/>
    <cellStyle name="Normal 3 12 4" xfId="410"/>
    <cellStyle name="Normal 3 12 4 10" xfId="25237"/>
    <cellStyle name="Normal 3 12 4 11" xfId="45659"/>
    <cellStyle name="Normal 3 12 4 12" xfId="48658"/>
    <cellStyle name="Normal 3 12 4 13" xfId="55734"/>
    <cellStyle name="Normal 3 12 4 2" xfId="895"/>
    <cellStyle name="Normal 3 12 4 2 10" xfId="49139"/>
    <cellStyle name="Normal 3 12 4 2 11" xfId="56215"/>
    <cellStyle name="Normal 3 12 4 2 2" xfId="2426"/>
    <cellStyle name="Normal 3 12 4 2 2 2" xfId="25238"/>
    <cellStyle name="Normal 3 12 4 2 2 2 2" xfId="25239"/>
    <cellStyle name="Normal 3 12 4 2 2 2 2 2" xfId="25240"/>
    <cellStyle name="Normal 3 12 4 2 2 2 3" xfId="25241"/>
    <cellStyle name="Normal 3 12 4 2 2 2 4" xfId="25242"/>
    <cellStyle name="Normal 3 12 4 2 2 2 5" xfId="54659"/>
    <cellStyle name="Normal 3 12 4 2 2 3" xfId="25243"/>
    <cellStyle name="Normal 3 12 4 2 2 3 2" xfId="25244"/>
    <cellStyle name="Normal 3 12 4 2 2 3 2 2" xfId="25245"/>
    <cellStyle name="Normal 3 12 4 2 2 3 3" xfId="25246"/>
    <cellStyle name="Normal 3 12 4 2 2 3 4" xfId="25247"/>
    <cellStyle name="Normal 3 12 4 2 2 4" xfId="25248"/>
    <cellStyle name="Normal 3 12 4 2 2 4 2" xfId="25249"/>
    <cellStyle name="Normal 3 12 4 2 2 5" xfId="25250"/>
    <cellStyle name="Normal 3 12 4 2 2 6" xfId="25251"/>
    <cellStyle name="Normal 3 12 4 2 2 7" xfId="47639"/>
    <cellStyle name="Normal 3 12 4 2 2 8" xfId="51180"/>
    <cellStyle name="Normal 3 12 4 2 2 9" xfId="57233"/>
    <cellStyle name="Normal 3 12 4 2 3" xfId="25252"/>
    <cellStyle name="Normal 3 12 4 2 3 2" xfId="25253"/>
    <cellStyle name="Normal 3 12 4 2 3 2 2" xfId="25254"/>
    <cellStyle name="Normal 3 12 4 2 3 3" xfId="25255"/>
    <cellStyle name="Normal 3 12 4 2 3 4" xfId="25256"/>
    <cellStyle name="Normal 3 12 4 2 3 5" xfId="53160"/>
    <cellStyle name="Normal 3 12 4 2 4" xfId="25257"/>
    <cellStyle name="Normal 3 12 4 2 4 2" xfId="25258"/>
    <cellStyle name="Normal 3 12 4 2 4 2 2" xfId="25259"/>
    <cellStyle name="Normal 3 12 4 2 4 3" xfId="25260"/>
    <cellStyle name="Normal 3 12 4 2 4 4" xfId="25261"/>
    <cellStyle name="Normal 3 12 4 2 4 5" xfId="50162"/>
    <cellStyle name="Normal 3 12 4 2 5" xfId="25262"/>
    <cellStyle name="Normal 3 12 4 2 5 2" xfId="25263"/>
    <cellStyle name="Normal 3 12 4 2 5 2 2" xfId="25264"/>
    <cellStyle name="Normal 3 12 4 2 5 3" xfId="25265"/>
    <cellStyle name="Normal 3 12 4 2 5 4" xfId="25266"/>
    <cellStyle name="Normal 3 12 4 2 6" xfId="25267"/>
    <cellStyle name="Normal 3 12 4 2 6 2" xfId="25268"/>
    <cellStyle name="Normal 3 12 4 2 7" xfId="25269"/>
    <cellStyle name="Normal 3 12 4 2 8" xfId="25270"/>
    <cellStyle name="Normal 3 12 4 2 9" xfId="46140"/>
    <cellStyle name="Normal 3 12 4 3" xfId="1431"/>
    <cellStyle name="Normal 3 12 4 3 10" xfId="56752"/>
    <cellStyle name="Normal 3 12 4 3 2" xfId="2962"/>
    <cellStyle name="Normal 3 12 4 3 2 2" xfId="25271"/>
    <cellStyle name="Normal 3 12 4 3 2 2 2" xfId="25272"/>
    <cellStyle name="Normal 3 12 4 3 2 2 2 2" xfId="25273"/>
    <cellStyle name="Normal 3 12 4 3 2 2 3" xfId="25274"/>
    <cellStyle name="Normal 3 12 4 3 2 2 4" xfId="25275"/>
    <cellStyle name="Normal 3 12 4 3 2 2 5" xfId="55195"/>
    <cellStyle name="Normal 3 12 4 3 2 3" xfId="25276"/>
    <cellStyle name="Normal 3 12 4 3 2 3 2" xfId="25277"/>
    <cellStyle name="Normal 3 12 4 3 2 4" xfId="25278"/>
    <cellStyle name="Normal 3 12 4 3 2 5" xfId="25279"/>
    <cellStyle name="Normal 3 12 4 3 2 6" xfId="48175"/>
    <cellStyle name="Normal 3 12 4 3 2 7" xfId="52198"/>
    <cellStyle name="Normal 3 12 4 3 3" xfId="25280"/>
    <cellStyle name="Normal 3 12 4 3 3 2" xfId="25281"/>
    <cellStyle name="Normal 3 12 4 3 3 2 2" xfId="25282"/>
    <cellStyle name="Normal 3 12 4 3 3 3" xfId="25283"/>
    <cellStyle name="Normal 3 12 4 3 3 4" xfId="25284"/>
    <cellStyle name="Normal 3 12 4 3 3 5" xfId="53696"/>
    <cellStyle name="Normal 3 12 4 3 4" xfId="25285"/>
    <cellStyle name="Normal 3 12 4 3 4 2" xfId="25286"/>
    <cellStyle name="Normal 3 12 4 3 4 2 2" xfId="25287"/>
    <cellStyle name="Normal 3 12 4 3 4 3" xfId="25288"/>
    <cellStyle name="Normal 3 12 4 3 4 4" xfId="25289"/>
    <cellStyle name="Normal 3 12 4 3 5" xfId="25290"/>
    <cellStyle name="Normal 3 12 4 3 5 2" xfId="25291"/>
    <cellStyle name="Normal 3 12 4 3 6" xfId="25292"/>
    <cellStyle name="Normal 3 12 4 3 7" xfId="25293"/>
    <cellStyle name="Normal 3 12 4 3 8" xfId="46676"/>
    <cellStyle name="Normal 3 12 4 3 9" xfId="50699"/>
    <cellStyle name="Normal 3 12 4 4" xfId="1945"/>
    <cellStyle name="Normal 3 12 4 4 2" xfId="25294"/>
    <cellStyle name="Normal 3 12 4 4 2 2" xfId="25295"/>
    <cellStyle name="Normal 3 12 4 4 2 2 2" xfId="25296"/>
    <cellStyle name="Normal 3 12 4 4 2 3" xfId="25297"/>
    <cellStyle name="Normal 3 12 4 4 2 4" xfId="25298"/>
    <cellStyle name="Normal 3 12 4 4 2 5" xfId="54178"/>
    <cellStyle name="Normal 3 12 4 4 3" xfId="25299"/>
    <cellStyle name="Normal 3 12 4 4 3 2" xfId="25300"/>
    <cellStyle name="Normal 3 12 4 4 4" xfId="25301"/>
    <cellStyle name="Normal 3 12 4 4 5" xfId="25302"/>
    <cellStyle name="Normal 3 12 4 4 6" xfId="47158"/>
    <cellStyle name="Normal 3 12 4 4 7" xfId="51717"/>
    <cellStyle name="Normal 3 12 4 5" xfId="25303"/>
    <cellStyle name="Normal 3 12 4 5 2" xfId="25304"/>
    <cellStyle name="Normal 3 12 4 5 2 2" xfId="25305"/>
    <cellStyle name="Normal 3 12 4 5 3" xfId="25306"/>
    <cellStyle name="Normal 3 12 4 5 4" xfId="25307"/>
    <cellStyle name="Normal 3 12 4 5 5" xfId="52679"/>
    <cellStyle name="Normal 3 12 4 6" xfId="25308"/>
    <cellStyle name="Normal 3 12 4 6 2" xfId="25309"/>
    <cellStyle name="Normal 3 12 4 6 2 2" xfId="25310"/>
    <cellStyle name="Normal 3 12 4 6 3" xfId="25311"/>
    <cellStyle name="Normal 3 12 4 6 4" xfId="25312"/>
    <cellStyle name="Normal 3 12 4 6 5" xfId="49681"/>
    <cellStyle name="Normal 3 12 4 7" xfId="25313"/>
    <cellStyle name="Normal 3 12 4 7 2" xfId="25314"/>
    <cellStyle name="Normal 3 12 4 7 2 2" xfId="25315"/>
    <cellStyle name="Normal 3 12 4 7 3" xfId="25316"/>
    <cellStyle name="Normal 3 12 4 7 4" xfId="25317"/>
    <cellStyle name="Normal 3 12 4 8" xfId="25318"/>
    <cellStyle name="Normal 3 12 4 8 2" xfId="25319"/>
    <cellStyle name="Normal 3 12 4 9" xfId="25320"/>
    <cellStyle name="Normal 3 12 5" xfId="516"/>
    <cellStyle name="Normal 3 12 5 10" xfId="25321"/>
    <cellStyle name="Normal 3 12 5 11" xfId="45765"/>
    <cellStyle name="Normal 3 12 5 12" xfId="48764"/>
    <cellStyle name="Normal 3 12 5 13" xfId="55840"/>
    <cellStyle name="Normal 3 12 5 2" xfId="1001"/>
    <cellStyle name="Normal 3 12 5 2 10" xfId="49245"/>
    <cellStyle name="Normal 3 12 5 2 11" xfId="56321"/>
    <cellStyle name="Normal 3 12 5 2 2" xfId="2532"/>
    <cellStyle name="Normal 3 12 5 2 2 2" xfId="25322"/>
    <cellStyle name="Normal 3 12 5 2 2 2 2" xfId="25323"/>
    <cellStyle name="Normal 3 12 5 2 2 2 2 2" xfId="25324"/>
    <cellStyle name="Normal 3 12 5 2 2 2 3" xfId="25325"/>
    <cellStyle name="Normal 3 12 5 2 2 2 4" xfId="25326"/>
    <cellStyle name="Normal 3 12 5 2 2 2 5" xfId="54765"/>
    <cellStyle name="Normal 3 12 5 2 2 3" xfId="25327"/>
    <cellStyle name="Normal 3 12 5 2 2 3 2" xfId="25328"/>
    <cellStyle name="Normal 3 12 5 2 2 3 2 2" xfId="25329"/>
    <cellStyle name="Normal 3 12 5 2 2 3 3" xfId="25330"/>
    <cellStyle name="Normal 3 12 5 2 2 3 4" xfId="25331"/>
    <cellStyle name="Normal 3 12 5 2 2 4" xfId="25332"/>
    <cellStyle name="Normal 3 12 5 2 2 4 2" xfId="25333"/>
    <cellStyle name="Normal 3 12 5 2 2 5" xfId="25334"/>
    <cellStyle name="Normal 3 12 5 2 2 6" xfId="25335"/>
    <cellStyle name="Normal 3 12 5 2 2 7" xfId="47745"/>
    <cellStyle name="Normal 3 12 5 2 2 8" xfId="51286"/>
    <cellStyle name="Normal 3 12 5 2 2 9" xfId="57339"/>
    <cellStyle name="Normal 3 12 5 2 3" xfId="25336"/>
    <cellStyle name="Normal 3 12 5 2 3 2" xfId="25337"/>
    <cellStyle name="Normal 3 12 5 2 3 2 2" xfId="25338"/>
    <cellStyle name="Normal 3 12 5 2 3 3" xfId="25339"/>
    <cellStyle name="Normal 3 12 5 2 3 4" xfId="25340"/>
    <cellStyle name="Normal 3 12 5 2 3 5" xfId="53266"/>
    <cellStyle name="Normal 3 12 5 2 4" xfId="25341"/>
    <cellStyle name="Normal 3 12 5 2 4 2" xfId="25342"/>
    <cellStyle name="Normal 3 12 5 2 4 2 2" xfId="25343"/>
    <cellStyle name="Normal 3 12 5 2 4 3" xfId="25344"/>
    <cellStyle name="Normal 3 12 5 2 4 4" xfId="25345"/>
    <cellStyle name="Normal 3 12 5 2 4 5" xfId="50268"/>
    <cellStyle name="Normal 3 12 5 2 5" xfId="25346"/>
    <cellStyle name="Normal 3 12 5 2 5 2" xfId="25347"/>
    <cellStyle name="Normal 3 12 5 2 5 2 2" xfId="25348"/>
    <cellStyle name="Normal 3 12 5 2 5 3" xfId="25349"/>
    <cellStyle name="Normal 3 12 5 2 5 4" xfId="25350"/>
    <cellStyle name="Normal 3 12 5 2 6" xfId="25351"/>
    <cellStyle name="Normal 3 12 5 2 6 2" xfId="25352"/>
    <cellStyle name="Normal 3 12 5 2 7" xfId="25353"/>
    <cellStyle name="Normal 3 12 5 2 8" xfId="25354"/>
    <cellStyle name="Normal 3 12 5 2 9" xfId="46246"/>
    <cellStyle name="Normal 3 12 5 3" xfId="1537"/>
    <cellStyle name="Normal 3 12 5 3 10" xfId="56858"/>
    <cellStyle name="Normal 3 12 5 3 2" xfId="3068"/>
    <cellStyle name="Normal 3 12 5 3 2 2" xfId="25355"/>
    <cellStyle name="Normal 3 12 5 3 2 2 2" xfId="25356"/>
    <cellStyle name="Normal 3 12 5 3 2 2 2 2" xfId="25357"/>
    <cellStyle name="Normal 3 12 5 3 2 2 3" xfId="25358"/>
    <cellStyle name="Normal 3 12 5 3 2 2 4" xfId="25359"/>
    <cellStyle name="Normal 3 12 5 3 2 2 5" xfId="55301"/>
    <cellStyle name="Normal 3 12 5 3 2 3" xfId="25360"/>
    <cellStyle name="Normal 3 12 5 3 2 3 2" xfId="25361"/>
    <cellStyle name="Normal 3 12 5 3 2 4" xfId="25362"/>
    <cellStyle name="Normal 3 12 5 3 2 5" xfId="25363"/>
    <cellStyle name="Normal 3 12 5 3 2 6" xfId="48281"/>
    <cellStyle name="Normal 3 12 5 3 2 7" xfId="52304"/>
    <cellStyle name="Normal 3 12 5 3 3" xfId="25364"/>
    <cellStyle name="Normal 3 12 5 3 3 2" xfId="25365"/>
    <cellStyle name="Normal 3 12 5 3 3 2 2" xfId="25366"/>
    <cellStyle name="Normal 3 12 5 3 3 3" xfId="25367"/>
    <cellStyle name="Normal 3 12 5 3 3 4" xfId="25368"/>
    <cellStyle name="Normal 3 12 5 3 3 5" xfId="53802"/>
    <cellStyle name="Normal 3 12 5 3 4" xfId="25369"/>
    <cellStyle name="Normal 3 12 5 3 4 2" xfId="25370"/>
    <cellStyle name="Normal 3 12 5 3 4 2 2" xfId="25371"/>
    <cellStyle name="Normal 3 12 5 3 4 3" xfId="25372"/>
    <cellStyle name="Normal 3 12 5 3 4 4" xfId="25373"/>
    <cellStyle name="Normal 3 12 5 3 5" xfId="25374"/>
    <cellStyle name="Normal 3 12 5 3 5 2" xfId="25375"/>
    <cellStyle name="Normal 3 12 5 3 6" xfId="25376"/>
    <cellStyle name="Normal 3 12 5 3 7" xfId="25377"/>
    <cellStyle name="Normal 3 12 5 3 8" xfId="46782"/>
    <cellStyle name="Normal 3 12 5 3 9" xfId="50805"/>
    <cellStyle name="Normal 3 12 5 4" xfId="2051"/>
    <cellStyle name="Normal 3 12 5 4 2" xfId="25378"/>
    <cellStyle name="Normal 3 12 5 4 2 2" xfId="25379"/>
    <cellStyle name="Normal 3 12 5 4 2 2 2" xfId="25380"/>
    <cellStyle name="Normal 3 12 5 4 2 3" xfId="25381"/>
    <cellStyle name="Normal 3 12 5 4 2 4" xfId="25382"/>
    <cellStyle name="Normal 3 12 5 4 2 5" xfId="54284"/>
    <cellStyle name="Normal 3 12 5 4 3" xfId="25383"/>
    <cellStyle name="Normal 3 12 5 4 3 2" xfId="25384"/>
    <cellStyle name="Normal 3 12 5 4 4" xfId="25385"/>
    <cellStyle name="Normal 3 12 5 4 5" xfId="25386"/>
    <cellStyle name="Normal 3 12 5 4 6" xfId="47264"/>
    <cellStyle name="Normal 3 12 5 4 7" xfId="51823"/>
    <cellStyle name="Normal 3 12 5 5" xfId="25387"/>
    <cellStyle name="Normal 3 12 5 5 2" xfId="25388"/>
    <cellStyle name="Normal 3 12 5 5 2 2" xfId="25389"/>
    <cellStyle name="Normal 3 12 5 5 3" xfId="25390"/>
    <cellStyle name="Normal 3 12 5 5 4" xfId="25391"/>
    <cellStyle name="Normal 3 12 5 5 5" xfId="52785"/>
    <cellStyle name="Normal 3 12 5 6" xfId="25392"/>
    <cellStyle name="Normal 3 12 5 6 2" xfId="25393"/>
    <cellStyle name="Normal 3 12 5 6 2 2" xfId="25394"/>
    <cellStyle name="Normal 3 12 5 6 3" xfId="25395"/>
    <cellStyle name="Normal 3 12 5 6 4" xfId="25396"/>
    <cellStyle name="Normal 3 12 5 6 5" xfId="49787"/>
    <cellStyle name="Normal 3 12 5 7" xfId="25397"/>
    <cellStyle name="Normal 3 12 5 7 2" xfId="25398"/>
    <cellStyle name="Normal 3 12 5 7 2 2" xfId="25399"/>
    <cellStyle name="Normal 3 12 5 7 3" xfId="25400"/>
    <cellStyle name="Normal 3 12 5 7 4" xfId="25401"/>
    <cellStyle name="Normal 3 12 5 8" xfId="25402"/>
    <cellStyle name="Normal 3 12 5 8 2" xfId="25403"/>
    <cellStyle name="Normal 3 12 5 9" xfId="25404"/>
    <cellStyle name="Normal 3 12 6" xfId="622"/>
    <cellStyle name="Normal 3 12 6 10" xfId="25405"/>
    <cellStyle name="Normal 3 12 6 11" xfId="45871"/>
    <cellStyle name="Normal 3 12 6 12" xfId="48870"/>
    <cellStyle name="Normal 3 12 6 13" xfId="55946"/>
    <cellStyle name="Normal 3 12 6 2" xfId="1107"/>
    <cellStyle name="Normal 3 12 6 2 10" xfId="49351"/>
    <cellStyle name="Normal 3 12 6 2 11" xfId="56427"/>
    <cellStyle name="Normal 3 12 6 2 2" xfId="2638"/>
    <cellStyle name="Normal 3 12 6 2 2 2" xfId="25406"/>
    <cellStyle name="Normal 3 12 6 2 2 2 2" xfId="25407"/>
    <cellStyle name="Normal 3 12 6 2 2 2 2 2" xfId="25408"/>
    <cellStyle name="Normal 3 12 6 2 2 2 3" xfId="25409"/>
    <cellStyle name="Normal 3 12 6 2 2 2 4" xfId="25410"/>
    <cellStyle name="Normal 3 12 6 2 2 2 5" xfId="54871"/>
    <cellStyle name="Normal 3 12 6 2 2 3" xfId="25411"/>
    <cellStyle name="Normal 3 12 6 2 2 3 2" xfId="25412"/>
    <cellStyle name="Normal 3 12 6 2 2 3 2 2" xfId="25413"/>
    <cellStyle name="Normal 3 12 6 2 2 3 3" xfId="25414"/>
    <cellStyle name="Normal 3 12 6 2 2 3 4" xfId="25415"/>
    <cellStyle name="Normal 3 12 6 2 2 4" xfId="25416"/>
    <cellStyle name="Normal 3 12 6 2 2 4 2" xfId="25417"/>
    <cellStyle name="Normal 3 12 6 2 2 5" xfId="25418"/>
    <cellStyle name="Normal 3 12 6 2 2 6" xfId="25419"/>
    <cellStyle name="Normal 3 12 6 2 2 7" xfId="47851"/>
    <cellStyle name="Normal 3 12 6 2 2 8" xfId="51392"/>
    <cellStyle name="Normal 3 12 6 2 2 9" xfId="57445"/>
    <cellStyle name="Normal 3 12 6 2 3" xfId="25420"/>
    <cellStyle name="Normal 3 12 6 2 3 2" xfId="25421"/>
    <cellStyle name="Normal 3 12 6 2 3 2 2" xfId="25422"/>
    <cellStyle name="Normal 3 12 6 2 3 3" xfId="25423"/>
    <cellStyle name="Normal 3 12 6 2 3 4" xfId="25424"/>
    <cellStyle name="Normal 3 12 6 2 3 5" xfId="53372"/>
    <cellStyle name="Normal 3 12 6 2 4" xfId="25425"/>
    <cellStyle name="Normal 3 12 6 2 4 2" xfId="25426"/>
    <cellStyle name="Normal 3 12 6 2 4 2 2" xfId="25427"/>
    <cellStyle name="Normal 3 12 6 2 4 3" xfId="25428"/>
    <cellStyle name="Normal 3 12 6 2 4 4" xfId="25429"/>
    <cellStyle name="Normal 3 12 6 2 4 5" xfId="50374"/>
    <cellStyle name="Normal 3 12 6 2 5" xfId="25430"/>
    <cellStyle name="Normal 3 12 6 2 5 2" xfId="25431"/>
    <cellStyle name="Normal 3 12 6 2 5 2 2" xfId="25432"/>
    <cellStyle name="Normal 3 12 6 2 5 3" xfId="25433"/>
    <cellStyle name="Normal 3 12 6 2 5 4" xfId="25434"/>
    <cellStyle name="Normal 3 12 6 2 6" xfId="25435"/>
    <cellStyle name="Normal 3 12 6 2 6 2" xfId="25436"/>
    <cellStyle name="Normal 3 12 6 2 7" xfId="25437"/>
    <cellStyle name="Normal 3 12 6 2 8" xfId="25438"/>
    <cellStyle name="Normal 3 12 6 2 9" xfId="46352"/>
    <cellStyle name="Normal 3 12 6 3" xfId="1643"/>
    <cellStyle name="Normal 3 12 6 3 10" xfId="56964"/>
    <cellStyle name="Normal 3 12 6 3 2" xfId="3174"/>
    <cellStyle name="Normal 3 12 6 3 2 2" xfId="25439"/>
    <cellStyle name="Normal 3 12 6 3 2 2 2" xfId="25440"/>
    <cellStyle name="Normal 3 12 6 3 2 2 2 2" xfId="25441"/>
    <cellStyle name="Normal 3 12 6 3 2 2 3" xfId="25442"/>
    <cellStyle name="Normal 3 12 6 3 2 2 4" xfId="25443"/>
    <cellStyle name="Normal 3 12 6 3 2 2 5" xfId="55407"/>
    <cellStyle name="Normal 3 12 6 3 2 3" xfId="25444"/>
    <cellStyle name="Normal 3 12 6 3 2 3 2" xfId="25445"/>
    <cellStyle name="Normal 3 12 6 3 2 4" xfId="25446"/>
    <cellStyle name="Normal 3 12 6 3 2 5" xfId="25447"/>
    <cellStyle name="Normal 3 12 6 3 2 6" xfId="48387"/>
    <cellStyle name="Normal 3 12 6 3 2 7" xfId="52410"/>
    <cellStyle name="Normal 3 12 6 3 3" xfId="25448"/>
    <cellStyle name="Normal 3 12 6 3 3 2" xfId="25449"/>
    <cellStyle name="Normal 3 12 6 3 3 2 2" xfId="25450"/>
    <cellStyle name="Normal 3 12 6 3 3 3" xfId="25451"/>
    <cellStyle name="Normal 3 12 6 3 3 4" xfId="25452"/>
    <cellStyle name="Normal 3 12 6 3 3 5" xfId="53908"/>
    <cellStyle name="Normal 3 12 6 3 4" xfId="25453"/>
    <cellStyle name="Normal 3 12 6 3 4 2" xfId="25454"/>
    <cellStyle name="Normal 3 12 6 3 4 2 2" xfId="25455"/>
    <cellStyle name="Normal 3 12 6 3 4 3" xfId="25456"/>
    <cellStyle name="Normal 3 12 6 3 4 4" xfId="25457"/>
    <cellStyle name="Normal 3 12 6 3 5" xfId="25458"/>
    <cellStyle name="Normal 3 12 6 3 5 2" xfId="25459"/>
    <cellStyle name="Normal 3 12 6 3 6" xfId="25460"/>
    <cellStyle name="Normal 3 12 6 3 7" xfId="25461"/>
    <cellStyle name="Normal 3 12 6 3 8" xfId="46888"/>
    <cellStyle name="Normal 3 12 6 3 9" xfId="50911"/>
    <cellStyle name="Normal 3 12 6 4" xfId="2157"/>
    <cellStyle name="Normal 3 12 6 4 2" xfId="25462"/>
    <cellStyle name="Normal 3 12 6 4 2 2" xfId="25463"/>
    <cellStyle name="Normal 3 12 6 4 2 2 2" xfId="25464"/>
    <cellStyle name="Normal 3 12 6 4 2 3" xfId="25465"/>
    <cellStyle name="Normal 3 12 6 4 2 4" xfId="25466"/>
    <cellStyle name="Normal 3 12 6 4 2 5" xfId="54390"/>
    <cellStyle name="Normal 3 12 6 4 3" xfId="25467"/>
    <cellStyle name="Normal 3 12 6 4 3 2" xfId="25468"/>
    <cellStyle name="Normal 3 12 6 4 4" xfId="25469"/>
    <cellStyle name="Normal 3 12 6 4 5" xfId="25470"/>
    <cellStyle name="Normal 3 12 6 4 6" xfId="47370"/>
    <cellStyle name="Normal 3 12 6 4 7" xfId="51929"/>
    <cellStyle name="Normal 3 12 6 5" xfId="25471"/>
    <cellStyle name="Normal 3 12 6 5 2" xfId="25472"/>
    <cellStyle name="Normal 3 12 6 5 2 2" xfId="25473"/>
    <cellStyle name="Normal 3 12 6 5 3" xfId="25474"/>
    <cellStyle name="Normal 3 12 6 5 4" xfId="25475"/>
    <cellStyle name="Normal 3 12 6 5 5" xfId="52891"/>
    <cellStyle name="Normal 3 12 6 6" xfId="25476"/>
    <cellStyle name="Normal 3 12 6 6 2" xfId="25477"/>
    <cellStyle name="Normal 3 12 6 6 2 2" xfId="25478"/>
    <cellStyle name="Normal 3 12 6 6 3" xfId="25479"/>
    <cellStyle name="Normal 3 12 6 6 4" xfId="25480"/>
    <cellStyle name="Normal 3 12 6 6 5" xfId="49893"/>
    <cellStyle name="Normal 3 12 6 7" xfId="25481"/>
    <cellStyle name="Normal 3 12 6 7 2" xfId="25482"/>
    <cellStyle name="Normal 3 12 6 7 2 2" xfId="25483"/>
    <cellStyle name="Normal 3 12 6 7 3" xfId="25484"/>
    <cellStyle name="Normal 3 12 6 7 4" xfId="25485"/>
    <cellStyle name="Normal 3 12 6 8" xfId="25486"/>
    <cellStyle name="Normal 3 12 6 8 2" xfId="25487"/>
    <cellStyle name="Normal 3 12 6 9" xfId="25488"/>
    <cellStyle name="Normal 3 12 7" xfId="736"/>
    <cellStyle name="Normal 3 12 7 10" xfId="48980"/>
    <cellStyle name="Normal 3 12 7 11" xfId="56056"/>
    <cellStyle name="Normal 3 12 7 2" xfId="2267"/>
    <cellStyle name="Normal 3 12 7 2 2" xfId="25489"/>
    <cellStyle name="Normal 3 12 7 2 2 2" xfId="25490"/>
    <cellStyle name="Normal 3 12 7 2 2 2 2" xfId="25491"/>
    <cellStyle name="Normal 3 12 7 2 2 3" xfId="25492"/>
    <cellStyle name="Normal 3 12 7 2 2 4" xfId="25493"/>
    <cellStyle name="Normal 3 12 7 2 2 5" xfId="54500"/>
    <cellStyle name="Normal 3 12 7 2 3" xfId="25494"/>
    <cellStyle name="Normal 3 12 7 2 3 2" xfId="25495"/>
    <cellStyle name="Normal 3 12 7 2 3 2 2" xfId="25496"/>
    <cellStyle name="Normal 3 12 7 2 3 3" xfId="25497"/>
    <cellStyle name="Normal 3 12 7 2 3 4" xfId="25498"/>
    <cellStyle name="Normal 3 12 7 2 4" xfId="25499"/>
    <cellStyle name="Normal 3 12 7 2 4 2" xfId="25500"/>
    <cellStyle name="Normal 3 12 7 2 5" xfId="25501"/>
    <cellStyle name="Normal 3 12 7 2 6" xfId="25502"/>
    <cellStyle name="Normal 3 12 7 2 7" xfId="47480"/>
    <cellStyle name="Normal 3 12 7 2 8" xfId="51021"/>
    <cellStyle name="Normal 3 12 7 2 9" xfId="57074"/>
    <cellStyle name="Normal 3 12 7 3" xfId="25503"/>
    <cellStyle name="Normal 3 12 7 3 2" xfId="25504"/>
    <cellStyle name="Normal 3 12 7 3 2 2" xfId="25505"/>
    <cellStyle name="Normal 3 12 7 3 3" xfId="25506"/>
    <cellStyle name="Normal 3 12 7 3 4" xfId="25507"/>
    <cellStyle name="Normal 3 12 7 3 5" xfId="53001"/>
    <cellStyle name="Normal 3 12 7 4" xfId="25508"/>
    <cellStyle name="Normal 3 12 7 4 2" xfId="25509"/>
    <cellStyle name="Normal 3 12 7 4 2 2" xfId="25510"/>
    <cellStyle name="Normal 3 12 7 4 3" xfId="25511"/>
    <cellStyle name="Normal 3 12 7 4 4" xfId="25512"/>
    <cellStyle name="Normal 3 12 7 4 5" xfId="50003"/>
    <cellStyle name="Normal 3 12 7 5" xfId="25513"/>
    <cellStyle name="Normal 3 12 7 5 2" xfId="25514"/>
    <cellStyle name="Normal 3 12 7 5 2 2" xfId="25515"/>
    <cellStyle name="Normal 3 12 7 5 3" xfId="25516"/>
    <cellStyle name="Normal 3 12 7 5 4" xfId="25517"/>
    <cellStyle name="Normal 3 12 7 6" xfId="25518"/>
    <cellStyle name="Normal 3 12 7 6 2" xfId="25519"/>
    <cellStyle name="Normal 3 12 7 7" xfId="25520"/>
    <cellStyle name="Normal 3 12 7 8" xfId="25521"/>
    <cellStyle name="Normal 3 12 7 9" xfId="45981"/>
    <cellStyle name="Normal 3 12 8" xfId="1217"/>
    <cellStyle name="Normal 3 12 8 10" xfId="49461"/>
    <cellStyle name="Normal 3 12 8 11" xfId="56537"/>
    <cellStyle name="Normal 3 12 8 2" xfId="2748"/>
    <cellStyle name="Normal 3 12 8 2 2" xfId="25522"/>
    <cellStyle name="Normal 3 12 8 2 2 2" xfId="25523"/>
    <cellStyle name="Normal 3 12 8 2 2 2 2" xfId="25524"/>
    <cellStyle name="Normal 3 12 8 2 2 3" xfId="25525"/>
    <cellStyle name="Normal 3 12 8 2 2 4" xfId="25526"/>
    <cellStyle name="Normal 3 12 8 2 2 5" xfId="54981"/>
    <cellStyle name="Normal 3 12 8 2 3" xfId="25527"/>
    <cellStyle name="Normal 3 12 8 2 3 2" xfId="25528"/>
    <cellStyle name="Normal 3 12 8 2 4" xfId="25529"/>
    <cellStyle name="Normal 3 12 8 2 5" xfId="25530"/>
    <cellStyle name="Normal 3 12 8 2 6" xfId="47961"/>
    <cellStyle name="Normal 3 12 8 2 7" xfId="51502"/>
    <cellStyle name="Normal 3 12 8 2 8" xfId="57555"/>
    <cellStyle name="Normal 3 12 8 3" xfId="25531"/>
    <cellStyle name="Normal 3 12 8 3 2" xfId="25532"/>
    <cellStyle name="Normal 3 12 8 3 2 2" xfId="25533"/>
    <cellStyle name="Normal 3 12 8 3 3" xfId="25534"/>
    <cellStyle name="Normal 3 12 8 3 4" xfId="25535"/>
    <cellStyle name="Normal 3 12 8 3 5" xfId="53482"/>
    <cellStyle name="Normal 3 12 8 4" xfId="25536"/>
    <cellStyle name="Normal 3 12 8 4 2" xfId="25537"/>
    <cellStyle name="Normal 3 12 8 4 2 2" xfId="25538"/>
    <cellStyle name="Normal 3 12 8 4 3" xfId="25539"/>
    <cellStyle name="Normal 3 12 8 4 4" xfId="25540"/>
    <cellStyle name="Normal 3 12 8 4 5" xfId="50484"/>
    <cellStyle name="Normal 3 12 8 5" xfId="25541"/>
    <cellStyle name="Normal 3 12 8 5 2" xfId="25542"/>
    <cellStyle name="Normal 3 12 8 5 2 2" xfId="25543"/>
    <cellStyle name="Normal 3 12 8 5 3" xfId="25544"/>
    <cellStyle name="Normal 3 12 8 5 4" xfId="25545"/>
    <cellStyle name="Normal 3 12 8 6" xfId="25546"/>
    <cellStyle name="Normal 3 12 8 6 2" xfId="25547"/>
    <cellStyle name="Normal 3 12 8 7" xfId="25548"/>
    <cellStyle name="Normal 3 12 8 8" xfId="25549"/>
    <cellStyle name="Normal 3 12 8 9" xfId="46462"/>
    <cellStyle name="Normal 3 12 9" xfId="1272"/>
    <cellStyle name="Normal 3 12 9 10" xfId="56593"/>
    <cellStyle name="Normal 3 12 9 2" xfId="2803"/>
    <cellStyle name="Normal 3 12 9 2 2" xfId="25550"/>
    <cellStyle name="Normal 3 12 9 2 2 2" xfId="25551"/>
    <cellStyle name="Normal 3 12 9 2 2 2 2" xfId="25552"/>
    <cellStyle name="Normal 3 12 9 2 2 3" xfId="25553"/>
    <cellStyle name="Normal 3 12 9 2 2 4" xfId="25554"/>
    <cellStyle name="Normal 3 12 9 2 2 5" xfId="55036"/>
    <cellStyle name="Normal 3 12 9 2 3" xfId="25555"/>
    <cellStyle name="Normal 3 12 9 2 3 2" xfId="25556"/>
    <cellStyle name="Normal 3 12 9 2 4" xfId="25557"/>
    <cellStyle name="Normal 3 12 9 2 5" xfId="25558"/>
    <cellStyle name="Normal 3 12 9 2 6" xfId="48016"/>
    <cellStyle name="Normal 3 12 9 2 7" xfId="52039"/>
    <cellStyle name="Normal 3 12 9 3" xfId="25559"/>
    <cellStyle name="Normal 3 12 9 3 2" xfId="25560"/>
    <cellStyle name="Normal 3 12 9 3 2 2" xfId="25561"/>
    <cellStyle name="Normal 3 12 9 3 3" xfId="25562"/>
    <cellStyle name="Normal 3 12 9 3 4" xfId="25563"/>
    <cellStyle name="Normal 3 12 9 3 5" xfId="53537"/>
    <cellStyle name="Normal 3 12 9 4" xfId="25564"/>
    <cellStyle name="Normal 3 12 9 4 2" xfId="25565"/>
    <cellStyle name="Normal 3 12 9 4 2 2" xfId="25566"/>
    <cellStyle name="Normal 3 12 9 4 3" xfId="25567"/>
    <cellStyle name="Normal 3 12 9 4 4" xfId="25568"/>
    <cellStyle name="Normal 3 12 9 5" xfId="25569"/>
    <cellStyle name="Normal 3 12 9 5 2" xfId="25570"/>
    <cellStyle name="Normal 3 12 9 6" xfId="25571"/>
    <cellStyle name="Normal 3 12 9 7" xfId="25572"/>
    <cellStyle name="Normal 3 12 9 8" xfId="46517"/>
    <cellStyle name="Normal 3 12 9 9" xfId="50539"/>
    <cellStyle name="Normal 3 13" xfId="129"/>
    <cellStyle name="Normal 3 13 10" xfId="1787"/>
    <cellStyle name="Normal 3 13 10 2" xfId="25573"/>
    <cellStyle name="Normal 3 13 10 2 2" xfId="25574"/>
    <cellStyle name="Normal 3 13 10 2 2 2" xfId="25575"/>
    <cellStyle name="Normal 3 13 10 2 3" xfId="25576"/>
    <cellStyle name="Normal 3 13 10 2 4" xfId="25577"/>
    <cellStyle name="Normal 3 13 10 2 5" xfId="54020"/>
    <cellStyle name="Normal 3 13 10 3" xfId="25578"/>
    <cellStyle name="Normal 3 13 10 3 2" xfId="25579"/>
    <cellStyle name="Normal 3 13 10 4" xfId="25580"/>
    <cellStyle name="Normal 3 13 10 5" xfId="25581"/>
    <cellStyle name="Normal 3 13 10 6" xfId="47000"/>
    <cellStyle name="Normal 3 13 10 7" xfId="51559"/>
    <cellStyle name="Normal 3 13 11" xfId="25582"/>
    <cellStyle name="Normal 3 13 11 2" xfId="25583"/>
    <cellStyle name="Normal 3 13 11 2 2" xfId="25584"/>
    <cellStyle name="Normal 3 13 11 3" xfId="25585"/>
    <cellStyle name="Normal 3 13 11 4" xfId="25586"/>
    <cellStyle name="Normal 3 13 11 5" xfId="52521"/>
    <cellStyle name="Normal 3 13 12" xfId="25587"/>
    <cellStyle name="Normal 3 13 12 2" xfId="25588"/>
    <cellStyle name="Normal 3 13 12 2 2" xfId="25589"/>
    <cellStyle name="Normal 3 13 12 3" xfId="25590"/>
    <cellStyle name="Normal 3 13 12 4" xfId="25591"/>
    <cellStyle name="Normal 3 13 12 5" xfId="49521"/>
    <cellStyle name="Normal 3 13 13" xfId="25592"/>
    <cellStyle name="Normal 3 13 13 2" xfId="25593"/>
    <cellStyle name="Normal 3 13 13 2 2" xfId="25594"/>
    <cellStyle name="Normal 3 13 13 3" xfId="25595"/>
    <cellStyle name="Normal 3 13 13 4" xfId="25596"/>
    <cellStyle name="Normal 3 13 13 5" xfId="55511"/>
    <cellStyle name="Normal 3 13 14" xfId="25597"/>
    <cellStyle name="Normal 3 13 14 2" xfId="25598"/>
    <cellStyle name="Normal 3 13 15" xfId="25599"/>
    <cellStyle name="Normal 3 13 16" xfId="25600"/>
    <cellStyle name="Normal 3 13 17" xfId="25601"/>
    <cellStyle name="Normal 3 13 18" xfId="25602"/>
    <cellStyle name="Normal 3 13 19" xfId="25603"/>
    <cellStyle name="Normal 3 13 2" xfId="358"/>
    <cellStyle name="Normal 3 13 2 10" xfId="25604"/>
    <cellStyle name="Normal 3 13 2 10 2" xfId="25605"/>
    <cellStyle name="Normal 3 13 2 10 2 2" xfId="25606"/>
    <cellStyle name="Normal 3 13 2 10 3" xfId="25607"/>
    <cellStyle name="Normal 3 13 2 10 4" xfId="25608"/>
    <cellStyle name="Normal 3 13 2 11" xfId="25609"/>
    <cellStyle name="Normal 3 13 2 11 2" xfId="25610"/>
    <cellStyle name="Normal 3 13 2 12" xfId="25611"/>
    <cellStyle name="Normal 3 13 2 13" xfId="25612"/>
    <cellStyle name="Normal 3 13 2 14" xfId="45607"/>
    <cellStyle name="Normal 3 13 2 15" xfId="48606"/>
    <cellStyle name="Normal 3 13 2 16" xfId="55682"/>
    <cellStyle name="Normal 3 13 2 2" xfId="464"/>
    <cellStyle name="Normal 3 13 2 2 10" xfId="25613"/>
    <cellStyle name="Normal 3 13 2 2 11" xfId="45713"/>
    <cellStyle name="Normal 3 13 2 2 12" xfId="48712"/>
    <cellStyle name="Normal 3 13 2 2 13" xfId="55788"/>
    <cellStyle name="Normal 3 13 2 2 2" xfId="949"/>
    <cellStyle name="Normal 3 13 2 2 2 10" xfId="49193"/>
    <cellStyle name="Normal 3 13 2 2 2 11" xfId="56269"/>
    <cellStyle name="Normal 3 13 2 2 2 2" xfId="2480"/>
    <cellStyle name="Normal 3 13 2 2 2 2 2" xfId="25614"/>
    <cellStyle name="Normal 3 13 2 2 2 2 2 2" xfId="25615"/>
    <cellStyle name="Normal 3 13 2 2 2 2 2 2 2" xfId="25616"/>
    <cellStyle name="Normal 3 13 2 2 2 2 2 3" xfId="25617"/>
    <cellStyle name="Normal 3 13 2 2 2 2 2 4" xfId="25618"/>
    <cellStyle name="Normal 3 13 2 2 2 2 2 5" xfId="54713"/>
    <cellStyle name="Normal 3 13 2 2 2 2 3" xfId="25619"/>
    <cellStyle name="Normal 3 13 2 2 2 2 3 2" xfId="25620"/>
    <cellStyle name="Normal 3 13 2 2 2 2 3 2 2" xfId="25621"/>
    <cellStyle name="Normal 3 13 2 2 2 2 3 3" xfId="25622"/>
    <cellStyle name="Normal 3 13 2 2 2 2 3 4" xfId="25623"/>
    <cellStyle name="Normal 3 13 2 2 2 2 4" xfId="25624"/>
    <cellStyle name="Normal 3 13 2 2 2 2 4 2" xfId="25625"/>
    <cellStyle name="Normal 3 13 2 2 2 2 5" xfId="25626"/>
    <cellStyle name="Normal 3 13 2 2 2 2 6" xfId="25627"/>
    <cellStyle name="Normal 3 13 2 2 2 2 7" xfId="47693"/>
    <cellStyle name="Normal 3 13 2 2 2 2 8" xfId="51234"/>
    <cellStyle name="Normal 3 13 2 2 2 2 9" xfId="57287"/>
    <cellStyle name="Normal 3 13 2 2 2 3" xfId="25628"/>
    <cellStyle name="Normal 3 13 2 2 2 3 2" xfId="25629"/>
    <cellStyle name="Normal 3 13 2 2 2 3 2 2" xfId="25630"/>
    <cellStyle name="Normal 3 13 2 2 2 3 3" xfId="25631"/>
    <cellStyle name="Normal 3 13 2 2 2 3 4" xfId="25632"/>
    <cellStyle name="Normal 3 13 2 2 2 3 5" xfId="53214"/>
    <cellStyle name="Normal 3 13 2 2 2 4" xfId="25633"/>
    <cellStyle name="Normal 3 13 2 2 2 4 2" xfId="25634"/>
    <cellStyle name="Normal 3 13 2 2 2 4 2 2" xfId="25635"/>
    <cellStyle name="Normal 3 13 2 2 2 4 3" xfId="25636"/>
    <cellStyle name="Normal 3 13 2 2 2 4 4" xfId="25637"/>
    <cellStyle name="Normal 3 13 2 2 2 4 5" xfId="50216"/>
    <cellStyle name="Normal 3 13 2 2 2 5" xfId="25638"/>
    <cellStyle name="Normal 3 13 2 2 2 5 2" xfId="25639"/>
    <cellStyle name="Normal 3 13 2 2 2 5 2 2" xfId="25640"/>
    <cellStyle name="Normal 3 13 2 2 2 5 3" xfId="25641"/>
    <cellStyle name="Normal 3 13 2 2 2 5 4" xfId="25642"/>
    <cellStyle name="Normal 3 13 2 2 2 6" xfId="25643"/>
    <cellStyle name="Normal 3 13 2 2 2 6 2" xfId="25644"/>
    <cellStyle name="Normal 3 13 2 2 2 7" xfId="25645"/>
    <cellStyle name="Normal 3 13 2 2 2 8" xfId="25646"/>
    <cellStyle name="Normal 3 13 2 2 2 9" xfId="46194"/>
    <cellStyle name="Normal 3 13 2 2 3" xfId="1485"/>
    <cellStyle name="Normal 3 13 2 2 3 10" xfId="56806"/>
    <cellStyle name="Normal 3 13 2 2 3 2" xfId="3016"/>
    <cellStyle name="Normal 3 13 2 2 3 2 2" xfId="25647"/>
    <cellStyle name="Normal 3 13 2 2 3 2 2 2" xfId="25648"/>
    <cellStyle name="Normal 3 13 2 2 3 2 2 2 2" xfId="25649"/>
    <cellStyle name="Normal 3 13 2 2 3 2 2 3" xfId="25650"/>
    <cellStyle name="Normal 3 13 2 2 3 2 2 4" xfId="25651"/>
    <cellStyle name="Normal 3 13 2 2 3 2 2 5" xfId="55249"/>
    <cellStyle name="Normal 3 13 2 2 3 2 3" xfId="25652"/>
    <cellStyle name="Normal 3 13 2 2 3 2 3 2" xfId="25653"/>
    <cellStyle name="Normal 3 13 2 2 3 2 4" xfId="25654"/>
    <cellStyle name="Normal 3 13 2 2 3 2 5" xfId="25655"/>
    <cellStyle name="Normal 3 13 2 2 3 2 6" xfId="48229"/>
    <cellStyle name="Normal 3 13 2 2 3 2 7" xfId="52252"/>
    <cellStyle name="Normal 3 13 2 2 3 3" xfId="25656"/>
    <cellStyle name="Normal 3 13 2 2 3 3 2" xfId="25657"/>
    <cellStyle name="Normal 3 13 2 2 3 3 2 2" xfId="25658"/>
    <cellStyle name="Normal 3 13 2 2 3 3 3" xfId="25659"/>
    <cellStyle name="Normal 3 13 2 2 3 3 4" xfId="25660"/>
    <cellStyle name="Normal 3 13 2 2 3 3 5" xfId="53750"/>
    <cellStyle name="Normal 3 13 2 2 3 4" xfId="25661"/>
    <cellStyle name="Normal 3 13 2 2 3 4 2" xfId="25662"/>
    <cellStyle name="Normal 3 13 2 2 3 4 2 2" xfId="25663"/>
    <cellStyle name="Normal 3 13 2 2 3 4 3" xfId="25664"/>
    <cellStyle name="Normal 3 13 2 2 3 4 4" xfId="25665"/>
    <cellStyle name="Normal 3 13 2 2 3 5" xfId="25666"/>
    <cellStyle name="Normal 3 13 2 2 3 5 2" xfId="25667"/>
    <cellStyle name="Normal 3 13 2 2 3 6" xfId="25668"/>
    <cellStyle name="Normal 3 13 2 2 3 7" xfId="25669"/>
    <cellStyle name="Normal 3 13 2 2 3 8" xfId="46730"/>
    <cellStyle name="Normal 3 13 2 2 3 9" xfId="50753"/>
    <cellStyle name="Normal 3 13 2 2 4" xfId="1999"/>
    <cellStyle name="Normal 3 13 2 2 4 2" xfId="25670"/>
    <cellStyle name="Normal 3 13 2 2 4 2 2" xfId="25671"/>
    <cellStyle name="Normal 3 13 2 2 4 2 2 2" xfId="25672"/>
    <cellStyle name="Normal 3 13 2 2 4 2 3" xfId="25673"/>
    <cellStyle name="Normal 3 13 2 2 4 2 4" xfId="25674"/>
    <cellStyle name="Normal 3 13 2 2 4 2 5" xfId="54232"/>
    <cellStyle name="Normal 3 13 2 2 4 3" xfId="25675"/>
    <cellStyle name="Normal 3 13 2 2 4 3 2" xfId="25676"/>
    <cellStyle name="Normal 3 13 2 2 4 4" xfId="25677"/>
    <cellStyle name="Normal 3 13 2 2 4 5" xfId="25678"/>
    <cellStyle name="Normal 3 13 2 2 4 6" xfId="47212"/>
    <cellStyle name="Normal 3 13 2 2 4 7" xfId="51771"/>
    <cellStyle name="Normal 3 13 2 2 5" xfId="25679"/>
    <cellStyle name="Normal 3 13 2 2 5 2" xfId="25680"/>
    <cellStyle name="Normal 3 13 2 2 5 2 2" xfId="25681"/>
    <cellStyle name="Normal 3 13 2 2 5 3" xfId="25682"/>
    <cellStyle name="Normal 3 13 2 2 5 4" xfId="25683"/>
    <cellStyle name="Normal 3 13 2 2 5 5" xfId="52733"/>
    <cellStyle name="Normal 3 13 2 2 6" xfId="25684"/>
    <cellStyle name="Normal 3 13 2 2 6 2" xfId="25685"/>
    <cellStyle name="Normal 3 13 2 2 6 2 2" xfId="25686"/>
    <cellStyle name="Normal 3 13 2 2 6 3" xfId="25687"/>
    <cellStyle name="Normal 3 13 2 2 6 4" xfId="25688"/>
    <cellStyle name="Normal 3 13 2 2 6 5" xfId="49735"/>
    <cellStyle name="Normal 3 13 2 2 7" xfId="25689"/>
    <cellStyle name="Normal 3 13 2 2 7 2" xfId="25690"/>
    <cellStyle name="Normal 3 13 2 2 7 2 2" xfId="25691"/>
    <cellStyle name="Normal 3 13 2 2 7 3" xfId="25692"/>
    <cellStyle name="Normal 3 13 2 2 7 4" xfId="25693"/>
    <cellStyle name="Normal 3 13 2 2 8" xfId="25694"/>
    <cellStyle name="Normal 3 13 2 2 8 2" xfId="25695"/>
    <cellStyle name="Normal 3 13 2 2 9" xfId="25696"/>
    <cellStyle name="Normal 3 13 2 3" xfId="570"/>
    <cellStyle name="Normal 3 13 2 3 10" xfId="25697"/>
    <cellStyle name="Normal 3 13 2 3 11" xfId="45819"/>
    <cellStyle name="Normal 3 13 2 3 12" xfId="48818"/>
    <cellStyle name="Normal 3 13 2 3 13" xfId="55894"/>
    <cellStyle name="Normal 3 13 2 3 2" xfId="1055"/>
    <cellStyle name="Normal 3 13 2 3 2 10" xfId="49299"/>
    <cellStyle name="Normal 3 13 2 3 2 11" xfId="56375"/>
    <cellStyle name="Normal 3 13 2 3 2 2" xfId="2586"/>
    <cellStyle name="Normal 3 13 2 3 2 2 2" xfId="25698"/>
    <cellStyle name="Normal 3 13 2 3 2 2 2 2" xfId="25699"/>
    <cellStyle name="Normal 3 13 2 3 2 2 2 2 2" xfId="25700"/>
    <cellStyle name="Normal 3 13 2 3 2 2 2 3" xfId="25701"/>
    <cellStyle name="Normal 3 13 2 3 2 2 2 4" xfId="25702"/>
    <cellStyle name="Normal 3 13 2 3 2 2 2 5" xfId="54819"/>
    <cellStyle name="Normal 3 13 2 3 2 2 3" xfId="25703"/>
    <cellStyle name="Normal 3 13 2 3 2 2 3 2" xfId="25704"/>
    <cellStyle name="Normal 3 13 2 3 2 2 3 2 2" xfId="25705"/>
    <cellStyle name="Normal 3 13 2 3 2 2 3 3" xfId="25706"/>
    <cellStyle name="Normal 3 13 2 3 2 2 3 4" xfId="25707"/>
    <cellStyle name="Normal 3 13 2 3 2 2 4" xfId="25708"/>
    <cellStyle name="Normal 3 13 2 3 2 2 4 2" xfId="25709"/>
    <cellStyle name="Normal 3 13 2 3 2 2 5" xfId="25710"/>
    <cellStyle name="Normal 3 13 2 3 2 2 6" xfId="25711"/>
    <cellStyle name="Normal 3 13 2 3 2 2 7" xfId="47799"/>
    <cellStyle name="Normal 3 13 2 3 2 2 8" xfId="51340"/>
    <cellStyle name="Normal 3 13 2 3 2 2 9" xfId="57393"/>
    <cellStyle name="Normal 3 13 2 3 2 3" xfId="25712"/>
    <cellStyle name="Normal 3 13 2 3 2 3 2" xfId="25713"/>
    <cellStyle name="Normal 3 13 2 3 2 3 2 2" xfId="25714"/>
    <cellStyle name="Normal 3 13 2 3 2 3 3" xfId="25715"/>
    <cellStyle name="Normal 3 13 2 3 2 3 4" xfId="25716"/>
    <cellStyle name="Normal 3 13 2 3 2 3 5" xfId="53320"/>
    <cellStyle name="Normal 3 13 2 3 2 4" xfId="25717"/>
    <cellStyle name="Normal 3 13 2 3 2 4 2" xfId="25718"/>
    <cellStyle name="Normal 3 13 2 3 2 4 2 2" xfId="25719"/>
    <cellStyle name="Normal 3 13 2 3 2 4 3" xfId="25720"/>
    <cellStyle name="Normal 3 13 2 3 2 4 4" xfId="25721"/>
    <cellStyle name="Normal 3 13 2 3 2 4 5" xfId="50322"/>
    <cellStyle name="Normal 3 13 2 3 2 5" xfId="25722"/>
    <cellStyle name="Normal 3 13 2 3 2 5 2" xfId="25723"/>
    <cellStyle name="Normal 3 13 2 3 2 5 2 2" xfId="25724"/>
    <cellStyle name="Normal 3 13 2 3 2 5 3" xfId="25725"/>
    <cellStyle name="Normal 3 13 2 3 2 5 4" xfId="25726"/>
    <cellStyle name="Normal 3 13 2 3 2 6" xfId="25727"/>
    <cellStyle name="Normal 3 13 2 3 2 6 2" xfId="25728"/>
    <cellStyle name="Normal 3 13 2 3 2 7" xfId="25729"/>
    <cellStyle name="Normal 3 13 2 3 2 8" xfId="25730"/>
    <cellStyle name="Normal 3 13 2 3 2 9" xfId="46300"/>
    <cellStyle name="Normal 3 13 2 3 3" xfId="1591"/>
    <cellStyle name="Normal 3 13 2 3 3 10" xfId="56912"/>
    <cellStyle name="Normal 3 13 2 3 3 2" xfId="3122"/>
    <cellStyle name="Normal 3 13 2 3 3 2 2" xfId="25731"/>
    <cellStyle name="Normal 3 13 2 3 3 2 2 2" xfId="25732"/>
    <cellStyle name="Normal 3 13 2 3 3 2 2 2 2" xfId="25733"/>
    <cellStyle name="Normal 3 13 2 3 3 2 2 3" xfId="25734"/>
    <cellStyle name="Normal 3 13 2 3 3 2 2 4" xfId="25735"/>
    <cellStyle name="Normal 3 13 2 3 3 2 2 5" xfId="55355"/>
    <cellStyle name="Normal 3 13 2 3 3 2 3" xfId="25736"/>
    <cellStyle name="Normal 3 13 2 3 3 2 3 2" xfId="25737"/>
    <cellStyle name="Normal 3 13 2 3 3 2 4" xfId="25738"/>
    <cellStyle name="Normal 3 13 2 3 3 2 5" xfId="25739"/>
    <cellStyle name="Normal 3 13 2 3 3 2 6" xfId="48335"/>
    <cellStyle name="Normal 3 13 2 3 3 2 7" xfId="52358"/>
    <cellStyle name="Normal 3 13 2 3 3 3" xfId="25740"/>
    <cellStyle name="Normal 3 13 2 3 3 3 2" xfId="25741"/>
    <cellStyle name="Normal 3 13 2 3 3 3 2 2" xfId="25742"/>
    <cellStyle name="Normal 3 13 2 3 3 3 3" xfId="25743"/>
    <cellStyle name="Normal 3 13 2 3 3 3 4" xfId="25744"/>
    <cellStyle name="Normal 3 13 2 3 3 3 5" xfId="53856"/>
    <cellStyle name="Normal 3 13 2 3 3 4" xfId="25745"/>
    <cellStyle name="Normal 3 13 2 3 3 4 2" xfId="25746"/>
    <cellStyle name="Normal 3 13 2 3 3 4 2 2" xfId="25747"/>
    <cellStyle name="Normal 3 13 2 3 3 4 3" xfId="25748"/>
    <cellStyle name="Normal 3 13 2 3 3 4 4" xfId="25749"/>
    <cellStyle name="Normal 3 13 2 3 3 5" xfId="25750"/>
    <cellStyle name="Normal 3 13 2 3 3 5 2" xfId="25751"/>
    <cellStyle name="Normal 3 13 2 3 3 6" xfId="25752"/>
    <cellStyle name="Normal 3 13 2 3 3 7" xfId="25753"/>
    <cellStyle name="Normal 3 13 2 3 3 8" xfId="46836"/>
    <cellStyle name="Normal 3 13 2 3 3 9" xfId="50859"/>
    <cellStyle name="Normal 3 13 2 3 4" xfId="2105"/>
    <cellStyle name="Normal 3 13 2 3 4 2" xfId="25754"/>
    <cellStyle name="Normal 3 13 2 3 4 2 2" xfId="25755"/>
    <cellStyle name="Normal 3 13 2 3 4 2 2 2" xfId="25756"/>
    <cellStyle name="Normal 3 13 2 3 4 2 3" xfId="25757"/>
    <cellStyle name="Normal 3 13 2 3 4 2 4" xfId="25758"/>
    <cellStyle name="Normal 3 13 2 3 4 2 5" xfId="54338"/>
    <cellStyle name="Normal 3 13 2 3 4 3" xfId="25759"/>
    <cellStyle name="Normal 3 13 2 3 4 3 2" xfId="25760"/>
    <cellStyle name="Normal 3 13 2 3 4 4" xfId="25761"/>
    <cellStyle name="Normal 3 13 2 3 4 5" xfId="25762"/>
    <cellStyle name="Normal 3 13 2 3 4 6" xfId="47318"/>
    <cellStyle name="Normal 3 13 2 3 4 7" xfId="51877"/>
    <cellStyle name="Normal 3 13 2 3 5" xfId="25763"/>
    <cellStyle name="Normal 3 13 2 3 5 2" xfId="25764"/>
    <cellStyle name="Normal 3 13 2 3 5 2 2" xfId="25765"/>
    <cellStyle name="Normal 3 13 2 3 5 3" xfId="25766"/>
    <cellStyle name="Normal 3 13 2 3 5 4" xfId="25767"/>
    <cellStyle name="Normal 3 13 2 3 5 5" xfId="52839"/>
    <cellStyle name="Normal 3 13 2 3 6" xfId="25768"/>
    <cellStyle name="Normal 3 13 2 3 6 2" xfId="25769"/>
    <cellStyle name="Normal 3 13 2 3 6 2 2" xfId="25770"/>
    <cellStyle name="Normal 3 13 2 3 6 3" xfId="25771"/>
    <cellStyle name="Normal 3 13 2 3 6 4" xfId="25772"/>
    <cellStyle name="Normal 3 13 2 3 6 5" xfId="49841"/>
    <cellStyle name="Normal 3 13 2 3 7" xfId="25773"/>
    <cellStyle name="Normal 3 13 2 3 7 2" xfId="25774"/>
    <cellStyle name="Normal 3 13 2 3 7 2 2" xfId="25775"/>
    <cellStyle name="Normal 3 13 2 3 7 3" xfId="25776"/>
    <cellStyle name="Normal 3 13 2 3 7 4" xfId="25777"/>
    <cellStyle name="Normal 3 13 2 3 8" xfId="25778"/>
    <cellStyle name="Normal 3 13 2 3 8 2" xfId="25779"/>
    <cellStyle name="Normal 3 13 2 3 9" xfId="25780"/>
    <cellStyle name="Normal 3 13 2 4" xfId="680"/>
    <cellStyle name="Normal 3 13 2 4 10" xfId="25781"/>
    <cellStyle name="Normal 3 13 2 4 11" xfId="45927"/>
    <cellStyle name="Normal 3 13 2 4 12" xfId="48926"/>
    <cellStyle name="Normal 3 13 2 4 13" xfId="56002"/>
    <cellStyle name="Normal 3 13 2 4 2" xfId="1163"/>
    <cellStyle name="Normal 3 13 2 4 2 10" xfId="49407"/>
    <cellStyle name="Normal 3 13 2 4 2 11" xfId="56483"/>
    <cellStyle name="Normal 3 13 2 4 2 2" xfId="2694"/>
    <cellStyle name="Normal 3 13 2 4 2 2 2" xfId="25782"/>
    <cellStyle name="Normal 3 13 2 4 2 2 2 2" xfId="25783"/>
    <cellStyle name="Normal 3 13 2 4 2 2 2 2 2" xfId="25784"/>
    <cellStyle name="Normal 3 13 2 4 2 2 2 3" xfId="25785"/>
    <cellStyle name="Normal 3 13 2 4 2 2 2 4" xfId="25786"/>
    <cellStyle name="Normal 3 13 2 4 2 2 2 5" xfId="54927"/>
    <cellStyle name="Normal 3 13 2 4 2 2 3" xfId="25787"/>
    <cellStyle name="Normal 3 13 2 4 2 2 3 2" xfId="25788"/>
    <cellStyle name="Normal 3 13 2 4 2 2 3 2 2" xfId="25789"/>
    <cellStyle name="Normal 3 13 2 4 2 2 3 3" xfId="25790"/>
    <cellStyle name="Normal 3 13 2 4 2 2 3 4" xfId="25791"/>
    <cellStyle name="Normal 3 13 2 4 2 2 4" xfId="25792"/>
    <cellStyle name="Normal 3 13 2 4 2 2 4 2" xfId="25793"/>
    <cellStyle name="Normal 3 13 2 4 2 2 5" xfId="25794"/>
    <cellStyle name="Normal 3 13 2 4 2 2 6" xfId="25795"/>
    <cellStyle name="Normal 3 13 2 4 2 2 7" xfId="47907"/>
    <cellStyle name="Normal 3 13 2 4 2 2 8" xfId="51448"/>
    <cellStyle name="Normal 3 13 2 4 2 2 9" xfId="57501"/>
    <cellStyle name="Normal 3 13 2 4 2 3" xfId="25796"/>
    <cellStyle name="Normal 3 13 2 4 2 3 2" xfId="25797"/>
    <cellStyle name="Normal 3 13 2 4 2 3 2 2" xfId="25798"/>
    <cellStyle name="Normal 3 13 2 4 2 3 3" xfId="25799"/>
    <cellStyle name="Normal 3 13 2 4 2 3 4" xfId="25800"/>
    <cellStyle name="Normal 3 13 2 4 2 3 5" xfId="53428"/>
    <cellStyle name="Normal 3 13 2 4 2 4" xfId="25801"/>
    <cellStyle name="Normal 3 13 2 4 2 4 2" xfId="25802"/>
    <cellStyle name="Normal 3 13 2 4 2 4 2 2" xfId="25803"/>
    <cellStyle name="Normal 3 13 2 4 2 4 3" xfId="25804"/>
    <cellStyle name="Normal 3 13 2 4 2 4 4" xfId="25805"/>
    <cellStyle name="Normal 3 13 2 4 2 4 5" xfId="50430"/>
    <cellStyle name="Normal 3 13 2 4 2 5" xfId="25806"/>
    <cellStyle name="Normal 3 13 2 4 2 5 2" xfId="25807"/>
    <cellStyle name="Normal 3 13 2 4 2 5 2 2" xfId="25808"/>
    <cellStyle name="Normal 3 13 2 4 2 5 3" xfId="25809"/>
    <cellStyle name="Normal 3 13 2 4 2 5 4" xfId="25810"/>
    <cellStyle name="Normal 3 13 2 4 2 6" xfId="25811"/>
    <cellStyle name="Normal 3 13 2 4 2 6 2" xfId="25812"/>
    <cellStyle name="Normal 3 13 2 4 2 7" xfId="25813"/>
    <cellStyle name="Normal 3 13 2 4 2 8" xfId="25814"/>
    <cellStyle name="Normal 3 13 2 4 2 9" xfId="46408"/>
    <cellStyle name="Normal 3 13 2 4 3" xfId="1699"/>
    <cellStyle name="Normal 3 13 2 4 3 10" xfId="57020"/>
    <cellStyle name="Normal 3 13 2 4 3 2" xfId="3230"/>
    <cellStyle name="Normal 3 13 2 4 3 2 2" xfId="25815"/>
    <cellStyle name="Normal 3 13 2 4 3 2 2 2" xfId="25816"/>
    <cellStyle name="Normal 3 13 2 4 3 2 2 2 2" xfId="25817"/>
    <cellStyle name="Normal 3 13 2 4 3 2 2 3" xfId="25818"/>
    <cellStyle name="Normal 3 13 2 4 3 2 2 4" xfId="25819"/>
    <cellStyle name="Normal 3 13 2 4 3 2 2 5" xfId="55463"/>
    <cellStyle name="Normal 3 13 2 4 3 2 3" xfId="25820"/>
    <cellStyle name="Normal 3 13 2 4 3 2 3 2" xfId="25821"/>
    <cellStyle name="Normal 3 13 2 4 3 2 4" xfId="25822"/>
    <cellStyle name="Normal 3 13 2 4 3 2 5" xfId="25823"/>
    <cellStyle name="Normal 3 13 2 4 3 2 6" xfId="48443"/>
    <cellStyle name="Normal 3 13 2 4 3 2 7" xfId="52466"/>
    <cellStyle name="Normal 3 13 2 4 3 3" xfId="25824"/>
    <cellStyle name="Normal 3 13 2 4 3 3 2" xfId="25825"/>
    <cellStyle name="Normal 3 13 2 4 3 3 2 2" xfId="25826"/>
    <cellStyle name="Normal 3 13 2 4 3 3 3" xfId="25827"/>
    <cellStyle name="Normal 3 13 2 4 3 3 4" xfId="25828"/>
    <cellStyle name="Normal 3 13 2 4 3 3 5" xfId="53964"/>
    <cellStyle name="Normal 3 13 2 4 3 4" xfId="25829"/>
    <cellStyle name="Normal 3 13 2 4 3 4 2" xfId="25830"/>
    <cellStyle name="Normal 3 13 2 4 3 4 2 2" xfId="25831"/>
    <cellStyle name="Normal 3 13 2 4 3 4 3" xfId="25832"/>
    <cellStyle name="Normal 3 13 2 4 3 4 4" xfId="25833"/>
    <cellStyle name="Normal 3 13 2 4 3 5" xfId="25834"/>
    <cellStyle name="Normal 3 13 2 4 3 5 2" xfId="25835"/>
    <cellStyle name="Normal 3 13 2 4 3 6" xfId="25836"/>
    <cellStyle name="Normal 3 13 2 4 3 7" xfId="25837"/>
    <cellStyle name="Normal 3 13 2 4 3 8" xfId="46944"/>
    <cellStyle name="Normal 3 13 2 4 3 9" xfId="50967"/>
    <cellStyle name="Normal 3 13 2 4 4" xfId="2213"/>
    <cellStyle name="Normal 3 13 2 4 4 2" xfId="25838"/>
    <cellStyle name="Normal 3 13 2 4 4 2 2" xfId="25839"/>
    <cellStyle name="Normal 3 13 2 4 4 2 2 2" xfId="25840"/>
    <cellStyle name="Normal 3 13 2 4 4 2 3" xfId="25841"/>
    <cellStyle name="Normal 3 13 2 4 4 2 4" xfId="25842"/>
    <cellStyle name="Normal 3 13 2 4 4 2 5" xfId="54446"/>
    <cellStyle name="Normal 3 13 2 4 4 3" xfId="25843"/>
    <cellStyle name="Normal 3 13 2 4 4 3 2" xfId="25844"/>
    <cellStyle name="Normal 3 13 2 4 4 4" xfId="25845"/>
    <cellStyle name="Normal 3 13 2 4 4 5" xfId="25846"/>
    <cellStyle name="Normal 3 13 2 4 4 6" xfId="47426"/>
    <cellStyle name="Normal 3 13 2 4 4 7" xfId="51985"/>
    <cellStyle name="Normal 3 13 2 4 5" xfId="25847"/>
    <cellStyle name="Normal 3 13 2 4 5 2" xfId="25848"/>
    <cellStyle name="Normal 3 13 2 4 5 2 2" xfId="25849"/>
    <cellStyle name="Normal 3 13 2 4 5 3" xfId="25850"/>
    <cellStyle name="Normal 3 13 2 4 5 4" xfId="25851"/>
    <cellStyle name="Normal 3 13 2 4 5 5" xfId="52947"/>
    <cellStyle name="Normal 3 13 2 4 6" xfId="25852"/>
    <cellStyle name="Normal 3 13 2 4 6 2" xfId="25853"/>
    <cellStyle name="Normal 3 13 2 4 6 2 2" xfId="25854"/>
    <cellStyle name="Normal 3 13 2 4 6 3" xfId="25855"/>
    <cellStyle name="Normal 3 13 2 4 6 4" xfId="25856"/>
    <cellStyle name="Normal 3 13 2 4 6 5" xfId="49949"/>
    <cellStyle name="Normal 3 13 2 4 7" xfId="25857"/>
    <cellStyle name="Normal 3 13 2 4 7 2" xfId="25858"/>
    <cellStyle name="Normal 3 13 2 4 7 2 2" xfId="25859"/>
    <cellStyle name="Normal 3 13 2 4 7 3" xfId="25860"/>
    <cellStyle name="Normal 3 13 2 4 7 4" xfId="25861"/>
    <cellStyle name="Normal 3 13 2 4 8" xfId="25862"/>
    <cellStyle name="Normal 3 13 2 4 8 2" xfId="25863"/>
    <cellStyle name="Normal 3 13 2 4 9" xfId="25864"/>
    <cellStyle name="Normal 3 13 2 5" xfId="843"/>
    <cellStyle name="Normal 3 13 2 5 10" xfId="49087"/>
    <cellStyle name="Normal 3 13 2 5 11" xfId="56163"/>
    <cellStyle name="Normal 3 13 2 5 2" xfId="2374"/>
    <cellStyle name="Normal 3 13 2 5 2 2" xfId="25865"/>
    <cellStyle name="Normal 3 13 2 5 2 2 2" xfId="25866"/>
    <cellStyle name="Normal 3 13 2 5 2 2 2 2" xfId="25867"/>
    <cellStyle name="Normal 3 13 2 5 2 2 3" xfId="25868"/>
    <cellStyle name="Normal 3 13 2 5 2 2 4" xfId="25869"/>
    <cellStyle name="Normal 3 13 2 5 2 2 5" xfId="54607"/>
    <cellStyle name="Normal 3 13 2 5 2 3" xfId="25870"/>
    <cellStyle name="Normal 3 13 2 5 2 3 2" xfId="25871"/>
    <cellStyle name="Normal 3 13 2 5 2 3 2 2" xfId="25872"/>
    <cellStyle name="Normal 3 13 2 5 2 3 3" xfId="25873"/>
    <cellStyle name="Normal 3 13 2 5 2 3 4" xfId="25874"/>
    <cellStyle name="Normal 3 13 2 5 2 4" xfId="25875"/>
    <cellStyle name="Normal 3 13 2 5 2 4 2" xfId="25876"/>
    <cellStyle name="Normal 3 13 2 5 2 5" xfId="25877"/>
    <cellStyle name="Normal 3 13 2 5 2 6" xfId="25878"/>
    <cellStyle name="Normal 3 13 2 5 2 7" xfId="47587"/>
    <cellStyle name="Normal 3 13 2 5 2 8" xfId="51128"/>
    <cellStyle name="Normal 3 13 2 5 2 9" xfId="57181"/>
    <cellStyle name="Normal 3 13 2 5 3" xfId="25879"/>
    <cellStyle name="Normal 3 13 2 5 3 2" xfId="25880"/>
    <cellStyle name="Normal 3 13 2 5 3 2 2" xfId="25881"/>
    <cellStyle name="Normal 3 13 2 5 3 3" xfId="25882"/>
    <cellStyle name="Normal 3 13 2 5 3 4" xfId="25883"/>
    <cellStyle name="Normal 3 13 2 5 3 5" xfId="53108"/>
    <cellStyle name="Normal 3 13 2 5 4" xfId="25884"/>
    <cellStyle name="Normal 3 13 2 5 4 2" xfId="25885"/>
    <cellStyle name="Normal 3 13 2 5 4 2 2" xfId="25886"/>
    <cellStyle name="Normal 3 13 2 5 4 3" xfId="25887"/>
    <cellStyle name="Normal 3 13 2 5 4 4" xfId="25888"/>
    <cellStyle name="Normal 3 13 2 5 4 5" xfId="50110"/>
    <cellStyle name="Normal 3 13 2 5 5" xfId="25889"/>
    <cellStyle name="Normal 3 13 2 5 5 2" xfId="25890"/>
    <cellStyle name="Normal 3 13 2 5 5 2 2" xfId="25891"/>
    <cellStyle name="Normal 3 13 2 5 5 3" xfId="25892"/>
    <cellStyle name="Normal 3 13 2 5 5 4" xfId="25893"/>
    <cellStyle name="Normal 3 13 2 5 6" xfId="25894"/>
    <cellStyle name="Normal 3 13 2 5 6 2" xfId="25895"/>
    <cellStyle name="Normal 3 13 2 5 7" xfId="25896"/>
    <cellStyle name="Normal 3 13 2 5 8" xfId="25897"/>
    <cellStyle name="Normal 3 13 2 5 9" xfId="46088"/>
    <cellStyle name="Normal 3 13 2 6" xfId="1379"/>
    <cellStyle name="Normal 3 13 2 6 10" xfId="56700"/>
    <cellStyle name="Normal 3 13 2 6 2" xfId="2910"/>
    <cellStyle name="Normal 3 13 2 6 2 2" xfId="25898"/>
    <cellStyle name="Normal 3 13 2 6 2 2 2" xfId="25899"/>
    <cellStyle name="Normal 3 13 2 6 2 2 2 2" xfId="25900"/>
    <cellStyle name="Normal 3 13 2 6 2 2 3" xfId="25901"/>
    <cellStyle name="Normal 3 13 2 6 2 2 4" xfId="25902"/>
    <cellStyle name="Normal 3 13 2 6 2 2 5" xfId="55143"/>
    <cellStyle name="Normal 3 13 2 6 2 3" xfId="25903"/>
    <cellStyle name="Normal 3 13 2 6 2 3 2" xfId="25904"/>
    <cellStyle name="Normal 3 13 2 6 2 4" xfId="25905"/>
    <cellStyle name="Normal 3 13 2 6 2 5" xfId="25906"/>
    <cellStyle name="Normal 3 13 2 6 2 6" xfId="48123"/>
    <cellStyle name="Normal 3 13 2 6 2 7" xfId="52146"/>
    <cellStyle name="Normal 3 13 2 6 3" xfId="25907"/>
    <cellStyle name="Normal 3 13 2 6 3 2" xfId="25908"/>
    <cellStyle name="Normal 3 13 2 6 3 2 2" xfId="25909"/>
    <cellStyle name="Normal 3 13 2 6 3 3" xfId="25910"/>
    <cellStyle name="Normal 3 13 2 6 3 4" xfId="25911"/>
    <cellStyle name="Normal 3 13 2 6 3 5" xfId="53644"/>
    <cellStyle name="Normal 3 13 2 6 4" xfId="25912"/>
    <cellStyle name="Normal 3 13 2 6 4 2" xfId="25913"/>
    <cellStyle name="Normal 3 13 2 6 4 2 2" xfId="25914"/>
    <cellStyle name="Normal 3 13 2 6 4 3" xfId="25915"/>
    <cellStyle name="Normal 3 13 2 6 4 4" xfId="25916"/>
    <cellStyle name="Normal 3 13 2 6 5" xfId="25917"/>
    <cellStyle name="Normal 3 13 2 6 5 2" xfId="25918"/>
    <cellStyle name="Normal 3 13 2 6 6" xfId="25919"/>
    <cellStyle name="Normal 3 13 2 6 7" xfId="25920"/>
    <cellStyle name="Normal 3 13 2 6 8" xfId="46624"/>
    <cellStyle name="Normal 3 13 2 6 9" xfId="50647"/>
    <cellStyle name="Normal 3 13 2 7" xfId="1893"/>
    <cellStyle name="Normal 3 13 2 7 2" xfId="25921"/>
    <cellStyle name="Normal 3 13 2 7 2 2" xfId="25922"/>
    <cellStyle name="Normal 3 13 2 7 2 2 2" xfId="25923"/>
    <cellStyle name="Normal 3 13 2 7 2 3" xfId="25924"/>
    <cellStyle name="Normal 3 13 2 7 2 4" xfId="25925"/>
    <cellStyle name="Normal 3 13 2 7 2 5" xfId="54126"/>
    <cellStyle name="Normal 3 13 2 7 3" xfId="25926"/>
    <cellStyle name="Normal 3 13 2 7 3 2" xfId="25927"/>
    <cellStyle name="Normal 3 13 2 7 4" xfId="25928"/>
    <cellStyle name="Normal 3 13 2 7 5" xfId="25929"/>
    <cellStyle name="Normal 3 13 2 7 6" xfId="47106"/>
    <cellStyle name="Normal 3 13 2 7 7" xfId="51665"/>
    <cellStyle name="Normal 3 13 2 8" xfId="25930"/>
    <cellStyle name="Normal 3 13 2 8 2" xfId="25931"/>
    <cellStyle name="Normal 3 13 2 8 2 2" xfId="25932"/>
    <cellStyle name="Normal 3 13 2 8 3" xfId="25933"/>
    <cellStyle name="Normal 3 13 2 8 4" xfId="25934"/>
    <cellStyle name="Normal 3 13 2 8 5" xfId="52627"/>
    <cellStyle name="Normal 3 13 2 9" xfId="25935"/>
    <cellStyle name="Normal 3 13 2 9 2" xfId="25936"/>
    <cellStyle name="Normal 3 13 2 9 2 2" xfId="25937"/>
    <cellStyle name="Normal 3 13 2 9 3" xfId="25938"/>
    <cellStyle name="Normal 3 13 2 9 4" xfId="25939"/>
    <cellStyle name="Normal 3 13 2 9 5" xfId="49629"/>
    <cellStyle name="Normal 3 13 20" xfId="25940"/>
    <cellStyle name="Normal 3 13 21" xfId="45501"/>
    <cellStyle name="Normal 3 13 22" xfId="48500"/>
    <cellStyle name="Normal 3 13 23" xfId="55576"/>
    <cellStyle name="Normal 3 13 3" xfId="305"/>
    <cellStyle name="Normal 3 13 3 10" xfId="25941"/>
    <cellStyle name="Normal 3 13 3 11" xfId="45554"/>
    <cellStyle name="Normal 3 13 3 12" xfId="48553"/>
    <cellStyle name="Normal 3 13 3 13" xfId="55629"/>
    <cellStyle name="Normal 3 13 3 2" xfId="790"/>
    <cellStyle name="Normal 3 13 3 2 10" xfId="49034"/>
    <cellStyle name="Normal 3 13 3 2 11" xfId="56110"/>
    <cellStyle name="Normal 3 13 3 2 2" xfId="2321"/>
    <cellStyle name="Normal 3 13 3 2 2 2" xfId="25942"/>
    <cellStyle name="Normal 3 13 3 2 2 2 2" xfId="25943"/>
    <cellStyle name="Normal 3 13 3 2 2 2 2 2" xfId="25944"/>
    <cellStyle name="Normal 3 13 3 2 2 2 3" xfId="25945"/>
    <cellStyle name="Normal 3 13 3 2 2 2 4" xfId="25946"/>
    <cellStyle name="Normal 3 13 3 2 2 2 5" xfId="54554"/>
    <cellStyle name="Normal 3 13 3 2 2 3" xfId="25947"/>
    <cellStyle name="Normal 3 13 3 2 2 3 2" xfId="25948"/>
    <cellStyle name="Normal 3 13 3 2 2 3 2 2" xfId="25949"/>
    <cellStyle name="Normal 3 13 3 2 2 3 3" xfId="25950"/>
    <cellStyle name="Normal 3 13 3 2 2 3 4" xfId="25951"/>
    <cellStyle name="Normal 3 13 3 2 2 4" xfId="25952"/>
    <cellStyle name="Normal 3 13 3 2 2 4 2" xfId="25953"/>
    <cellStyle name="Normal 3 13 3 2 2 5" xfId="25954"/>
    <cellStyle name="Normal 3 13 3 2 2 6" xfId="25955"/>
    <cellStyle name="Normal 3 13 3 2 2 7" xfId="47534"/>
    <cellStyle name="Normal 3 13 3 2 2 8" xfId="51075"/>
    <cellStyle name="Normal 3 13 3 2 2 9" xfId="57128"/>
    <cellStyle name="Normal 3 13 3 2 3" xfId="25956"/>
    <cellStyle name="Normal 3 13 3 2 3 2" xfId="25957"/>
    <cellStyle name="Normal 3 13 3 2 3 2 2" xfId="25958"/>
    <cellStyle name="Normal 3 13 3 2 3 3" xfId="25959"/>
    <cellStyle name="Normal 3 13 3 2 3 4" xfId="25960"/>
    <cellStyle name="Normal 3 13 3 2 3 5" xfId="53055"/>
    <cellStyle name="Normal 3 13 3 2 4" xfId="25961"/>
    <cellStyle name="Normal 3 13 3 2 4 2" xfId="25962"/>
    <cellStyle name="Normal 3 13 3 2 4 2 2" xfId="25963"/>
    <cellStyle name="Normal 3 13 3 2 4 3" xfId="25964"/>
    <cellStyle name="Normal 3 13 3 2 4 4" xfId="25965"/>
    <cellStyle name="Normal 3 13 3 2 4 5" xfId="50057"/>
    <cellStyle name="Normal 3 13 3 2 5" xfId="25966"/>
    <cellStyle name="Normal 3 13 3 2 5 2" xfId="25967"/>
    <cellStyle name="Normal 3 13 3 2 5 2 2" xfId="25968"/>
    <cellStyle name="Normal 3 13 3 2 5 3" xfId="25969"/>
    <cellStyle name="Normal 3 13 3 2 5 4" xfId="25970"/>
    <cellStyle name="Normal 3 13 3 2 6" xfId="25971"/>
    <cellStyle name="Normal 3 13 3 2 6 2" xfId="25972"/>
    <cellStyle name="Normal 3 13 3 2 7" xfId="25973"/>
    <cellStyle name="Normal 3 13 3 2 8" xfId="25974"/>
    <cellStyle name="Normal 3 13 3 2 9" xfId="46035"/>
    <cellStyle name="Normal 3 13 3 3" xfId="1326"/>
    <cellStyle name="Normal 3 13 3 3 10" xfId="56647"/>
    <cellStyle name="Normal 3 13 3 3 2" xfId="2857"/>
    <cellStyle name="Normal 3 13 3 3 2 2" xfId="25975"/>
    <cellStyle name="Normal 3 13 3 3 2 2 2" xfId="25976"/>
    <cellStyle name="Normal 3 13 3 3 2 2 2 2" xfId="25977"/>
    <cellStyle name="Normal 3 13 3 3 2 2 3" xfId="25978"/>
    <cellStyle name="Normal 3 13 3 3 2 2 4" xfId="25979"/>
    <cellStyle name="Normal 3 13 3 3 2 2 5" xfId="55090"/>
    <cellStyle name="Normal 3 13 3 3 2 3" xfId="25980"/>
    <cellStyle name="Normal 3 13 3 3 2 3 2" xfId="25981"/>
    <cellStyle name="Normal 3 13 3 3 2 4" xfId="25982"/>
    <cellStyle name="Normal 3 13 3 3 2 5" xfId="25983"/>
    <cellStyle name="Normal 3 13 3 3 2 6" xfId="48070"/>
    <cellStyle name="Normal 3 13 3 3 2 7" xfId="52093"/>
    <cellStyle name="Normal 3 13 3 3 3" xfId="25984"/>
    <cellStyle name="Normal 3 13 3 3 3 2" xfId="25985"/>
    <cellStyle name="Normal 3 13 3 3 3 2 2" xfId="25986"/>
    <cellStyle name="Normal 3 13 3 3 3 3" xfId="25987"/>
    <cellStyle name="Normal 3 13 3 3 3 4" xfId="25988"/>
    <cellStyle name="Normal 3 13 3 3 3 5" xfId="53591"/>
    <cellStyle name="Normal 3 13 3 3 4" xfId="25989"/>
    <cellStyle name="Normal 3 13 3 3 4 2" xfId="25990"/>
    <cellStyle name="Normal 3 13 3 3 4 2 2" xfId="25991"/>
    <cellStyle name="Normal 3 13 3 3 4 3" xfId="25992"/>
    <cellStyle name="Normal 3 13 3 3 4 4" xfId="25993"/>
    <cellStyle name="Normal 3 13 3 3 5" xfId="25994"/>
    <cellStyle name="Normal 3 13 3 3 5 2" xfId="25995"/>
    <cellStyle name="Normal 3 13 3 3 6" xfId="25996"/>
    <cellStyle name="Normal 3 13 3 3 7" xfId="25997"/>
    <cellStyle name="Normal 3 13 3 3 8" xfId="46571"/>
    <cellStyle name="Normal 3 13 3 3 9" xfId="50594"/>
    <cellStyle name="Normal 3 13 3 4" xfId="1840"/>
    <cellStyle name="Normal 3 13 3 4 2" xfId="25998"/>
    <cellStyle name="Normal 3 13 3 4 2 2" xfId="25999"/>
    <cellStyle name="Normal 3 13 3 4 2 2 2" xfId="26000"/>
    <cellStyle name="Normal 3 13 3 4 2 3" xfId="26001"/>
    <cellStyle name="Normal 3 13 3 4 2 4" xfId="26002"/>
    <cellStyle name="Normal 3 13 3 4 2 5" xfId="54073"/>
    <cellStyle name="Normal 3 13 3 4 3" xfId="26003"/>
    <cellStyle name="Normal 3 13 3 4 3 2" xfId="26004"/>
    <cellStyle name="Normal 3 13 3 4 4" xfId="26005"/>
    <cellStyle name="Normal 3 13 3 4 5" xfId="26006"/>
    <cellStyle name="Normal 3 13 3 4 6" xfId="47053"/>
    <cellStyle name="Normal 3 13 3 4 7" xfId="51612"/>
    <cellStyle name="Normal 3 13 3 5" xfId="26007"/>
    <cellStyle name="Normal 3 13 3 5 2" xfId="26008"/>
    <cellStyle name="Normal 3 13 3 5 2 2" xfId="26009"/>
    <cellStyle name="Normal 3 13 3 5 3" xfId="26010"/>
    <cellStyle name="Normal 3 13 3 5 4" xfId="26011"/>
    <cellStyle name="Normal 3 13 3 5 5" xfId="52574"/>
    <cellStyle name="Normal 3 13 3 6" xfId="26012"/>
    <cellStyle name="Normal 3 13 3 6 2" xfId="26013"/>
    <cellStyle name="Normal 3 13 3 6 2 2" xfId="26014"/>
    <cellStyle name="Normal 3 13 3 6 3" xfId="26015"/>
    <cellStyle name="Normal 3 13 3 6 4" xfId="26016"/>
    <cellStyle name="Normal 3 13 3 6 5" xfId="49576"/>
    <cellStyle name="Normal 3 13 3 7" xfId="26017"/>
    <cellStyle name="Normal 3 13 3 7 2" xfId="26018"/>
    <cellStyle name="Normal 3 13 3 7 2 2" xfId="26019"/>
    <cellStyle name="Normal 3 13 3 7 3" xfId="26020"/>
    <cellStyle name="Normal 3 13 3 7 4" xfId="26021"/>
    <cellStyle name="Normal 3 13 3 8" xfId="26022"/>
    <cellStyle name="Normal 3 13 3 8 2" xfId="26023"/>
    <cellStyle name="Normal 3 13 3 9" xfId="26024"/>
    <cellStyle name="Normal 3 13 4" xfId="411"/>
    <cellStyle name="Normal 3 13 4 10" xfId="26025"/>
    <cellStyle name="Normal 3 13 4 11" xfId="45660"/>
    <cellStyle name="Normal 3 13 4 12" xfId="48659"/>
    <cellStyle name="Normal 3 13 4 13" xfId="55735"/>
    <cellStyle name="Normal 3 13 4 2" xfId="896"/>
    <cellStyle name="Normal 3 13 4 2 10" xfId="49140"/>
    <cellStyle name="Normal 3 13 4 2 11" xfId="56216"/>
    <cellStyle name="Normal 3 13 4 2 2" xfId="2427"/>
    <cellStyle name="Normal 3 13 4 2 2 2" xfId="26026"/>
    <cellStyle name="Normal 3 13 4 2 2 2 2" xfId="26027"/>
    <cellStyle name="Normal 3 13 4 2 2 2 2 2" xfId="26028"/>
    <cellStyle name="Normal 3 13 4 2 2 2 3" xfId="26029"/>
    <cellStyle name="Normal 3 13 4 2 2 2 4" xfId="26030"/>
    <cellStyle name="Normal 3 13 4 2 2 2 5" xfId="54660"/>
    <cellStyle name="Normal 3 13 4 2 2 3" xfId="26031"/>
    <cellStyle name="Normal 3 13 4 2 2 3 2" xfId="26032"/>
    <cellStyle name="Normal 3 13 4 2 2 3 2 2" xfId="26033"/>
    <cellStyle name="Normal 3 13 4 2 2 3 3" xfId="26034"/>
    <cellStyle name="Normal 3 13 4 2 2 3 4" xfId="26035"/>
    <cellStyle name="Normal 3 13 4 2 2 4" xfId="26036"/>
    <cellStyle name="Normal 3 13 4 2 2 4 2" xfId="26037"/>
    <cellStyle name="Normal 3 13 4 2 2 5" xfId="26038"/>
    <cellStyle name="Normal 3 13 4 2 2 6" xfId="26039"/>
    <cellStyle name="Normal 3 13 4 2 2 7" xfId="47640"/>
    <cellStyle name="Normal 3 13 4 2 2 8" xfId="51181"/>
    <cellStyle name="Normal 3 13 4 2 2 9" xfId="57234"/>
    <cellStyle name="Normal 3 13 4 2 3" xfId="26040"/>
    <cellStyle name="Normal 3 13 4 2 3 2" xfId="26041"/>
    <cellStyle name="Normal 3 13 4 2 3 2 2" xfId="26042"/>
    <cellStyle name="Normal 3 13 4 2 3 3" xfId="26043"/>
    <cellStyle name="Normal 3 13 4 2 3 4" xfId="26044"/>
    <cellStyle name="Normal 3 13 4 2 3 5" xfId="53161"/>
    <cellStyle name="Normal 3 13 4 2 4" xfId="26045"/>
    <cellStyle name="Normal 3 13 4 2 4 2" xfId="26046"/>
    <cellStyle name="Normal 3 13 4 2 4 2 2" xfId="26047"/>
    <cellStyle name="Normal 3 13 4 2 4 3" xfId="26048"/>
    <cellStyle name="Normal 3 13 4 2 4 4" xfId="26049"/>
    <cellStyle name="Normal 3 13 4 2 4 5" xfId="50163"/>
    <cellStyle name="Normal 3 13 4 2 5" xfId="26050"/>
    <cellStyle name="Normal 3 13 4 2 5 2" xfId="26051"/>
    <cellStyle name="Normal 3 13 4 2 5 2 2" xfId="26052"/>
    <cellStyle name="Normal 3 13 4 2 5 3" xfId="26053"/>
    <cellStyle name="Normal 3 13 4 2 5 4" xfId="26054"/>
    <cellStyle name="Normal 3 13 4 2 6" xfId="26055"/>
    <cellStyle name="Normal 3 13 4 2 6 2" xfId="26056"/>
    <cellStyle name="Normal 3 13 4 2 7" xfId="26057"/>
    <cellStyle name="Normal 3 13 4 2 8" xfId="26058"/>
    <cellStyle name="Normal 3 13 4 2 9" xfId="46141"/>
    <cellStyle name="Normal 3 13 4 3" xfId="1432"/>
    <cellStyle name="Normal 3 13 4 3 10" xfId="56753"/>
    <cellStyle name="Normal 3 13 4 3 2" xfId="2963"/>
    <cellStyle name="Normal 3 13 4 3 2 2" xfId="26059"/>
    <cellStyle name="Normal 3 13 4 3 2 2 2" xfId="26060"/>
    <cellStyle name="Normal 3 13 4 3 2 2 2 2" xfId="26061"/>
    <cellStyle name="Normal 3 13 4 3 2 2 3" xfId="26062"/>
    <cellStyle name="Normal 3 13 4 3 2 2 4" xfId="26063"/>
    <cellStyle name="Normal 3 13 4 3 2 2 5" xfId="55196"/>
    <cellStyle name="Normal 3 13 4 3 2 3" xfId="26064"/>
    <cellStyle name="Normal 3 13 4 3 2 3 2" xfId="26065"/>
    <cellStyle name="Normal 3 13 4 3 2 4" xfId="26066"/>
    <cellStyle name="Normal 3 13 4 3 2 5" xfId="26067"/>
    <cellStyle name="Normal 3 13 4 3 2 6" xfId="48176"/>
    <cellStyle name="Normal 3 13 4 3 2 7" xfId="52199"/>
    <cellStyle name="Normal 3 13 4 3 3" xfId="26068"/>
    <cellStyle name="Normal 3 13 4 3 3 2" xfId="26069"/>
    <cellStyle name="Normal 3 13 4 3 3 2 2" xfId="26070"/>
    <cellStyle name="Normal 3 13 4 3 3 3" xfId="26071"/>
    <cellStyle name="Normal 3 13 4 3 3 4" xfId="26072"/>
    <cellStyle name="Normal 3 13 4 3 3 5" xfId="53697"/>
    <cellStyle name="Normal 3 13 4 3 4" xfId="26073"/>
    <cellStyle name="Normal 3 13 4 3 4 2" xfId="26074"/>
    <cellStyle name="Normal 3 13 4 3 4 2 2" xfId="26075"/>
    <cellStyle name="Normal 3 13 4 3 4 3" xfId="26076"/>
    <cellStyle name="Normal 3 13 4 3 4 4" xfId="26077"/>
    <cellStyle name="Normal 3 13 4 3 5" xfId="26078"/>
    <cellStyle name="Normal 3 13 4 3 5 2" xfId="26079"/>
    <cellStyle name="Normal 3 13 4 3 6" xfId="26080"/>
    <cellStyle name="Normal 3 13 4 3 7" xfId="26081"/>
    <cellStyle name="Normal 3 13 4 3 8" xfId="46677"/>
    <cellStyle name="Normal 3 13 4 3 9" xfId="50700"/>
    <cellStyle name="Normal 3 13 4 4" xfId="1946"/>
    <cellStyle name="Normal 3 13 4 4 2" xfId="26082"/>
    <cellStyle name="Normal 3 13 4 4 2 2" xfId="26083"/>
    <cellStyle name="Normal 3 13 4 4 2 2 2" xfId="26084"/>
    <cellStyle name="Normal 3 13 4 4 2 3" xfId="26085"/>
    <cellStyle name="Normal 3 13 4 4 2 4" xfId="26086"/>
    <cellStyle name="Normal 3 13 4 4 2 5" xfId="54179"/>
    <cellStyle name="Normal 3 13 4 4 3" xfId="26087"/>
    <cellStyle name="Normal 3 13 4 4 3 2" xfId="26088"/>
    <cellStyle name="Normal 3 13 4 4 4" xfId="26089"/>
    <cellStyle name="Normal 3 13 4 4 5" xfId="26090"/>
    <cellStyle name="Normal 3 13 4 4 6" xfId="47159"/>
    <cellStyle name="Normal 3 13 4 4 7" xfId="51718"/>
    <cellStyle name="Normal 3 13 4 5" xfId="26091"/>
    <cellStyle name="Normal 3 13 4 5 2" xfId="26092"/>
    <cellStyle name="Normal 3 13 4 5 2 2" xfId="26093"/>
    <cellStyle name="Normal 3 13 4 5 3" xfId="26094"/>
    <cellStyle name="Normal 3 13 4 5 4" xfId="26095"/>
    <cellStyle name="Normal 3 13 4 5 5" xfId="52680"/>
    <cellStyle name="Normal 3 13 4 6" xfId="26096"/>
    <cellStyle name="Normal 3 13 4 6 2" xfId="26097"/>
    <cellStyle name="Normal 3 13 4 6 2 2" xfId="26098"/>
    <cellStyle name="Normal 3 13 4 6 3" xfId="26099"/>
    <cellStyle name="Normal 3 13 4 6 4" xfId="26100"/>
    <cellStyle name="Normal 3 13 4 6 5" xfId="49682"/>
    <cellStyle name="Normal 3 13 4 7" xfId="26101"/>
    <cellStyle name="Normal 3 13 4 7 2" xfId="26102"/>
    <cellStyle name="Normal 3 13 4 7 2 2" xfId="26103"/>
    <cellStyle name="Normal 3 13 4 7 3" xfId="26104"/>
    <cellStyle name="Normal 3 13 4 7 4" xfId="26105"/>
    <cellStyle name="Normal 3 13 4 8" xfId="26106"/>
    <cellStyle name="Normal 3 13 4 8 2" xfId="26107"/>
    <cellStyle name="Normal 3 13 4 9" xfId="26108"/>
    <cellStyle name="Normal 3 13 5" xfId="517"/>
    <cellStyle name="Normal 3 13 5 10" xfId="26109"/>
    <cellStyle name="Normal 3 13 5 11" xfId="45766"/>
    <cellStyle name="Normal 3 13 5 12" xfId="48765"/>
    <cellStyle name="Normal 3 13 5 13" xfId="55841"/>
    <cellStyle name="Normal 3 13 5 2" xfId="1002"/>
    <cellStyle name="Normal 3 13 5 2 10" xfId="49246"/>
    <cellStyle name="Normal 3 13 5 2 11" xfId="56322"/>
    <cellStyle name="Normal 3 13 5 2 2" xfId="2533"/>
    <cellStyle name="Normal 3 13 5 2 2 2" xfId="26110"/>
    <cellStyle name="Normal 3 13 5 2 2 2 2" xfId="26111"/>
    <cellStyle name="Normal 3 13 5 2 2 2 2 2" xfId="26112"/>
    <cellStyle name="Normal 3 13 5 2 2 2 3" xfId="26113"/>
    <cellStyle name="Normal 3 13 5 2 2 2 4" xfId="26114"/>
    <cellStyle name="Normal 3 13 5 2 2 2 5" xfId="54766"/>
    <cellStyle name="Normal 3 13 5 2 2 3" xfId="26115"/>
    <cellStyle name="Normal 3 13 5 2 2 3 2" xfId="26116"/>
    <cellStyle name="Normal 3 13 5 2 2 3 2 2" xfId="26117"/>
    <cellStyle name="Normal 3 13 5 2 2 3 3" xfId="26118"/>
    <cellStyle name="Normal 3 13 5 2 2 3 4" xfId="26119"/>
    <cellStyle name="Normal 3 13 5 2 2 4" xfId="26120"/>
    <cellStyle name="Normal 3 13 5 2 2 4 2" xfId="26121"/>
    <cellStyle name="Normal 3 13 5 2 2 5" xfId="26122"/>
    <cellStyle name="Normal 3 13 5 2 2 6" xfId="26123"/>
    <cellStyle name="Normal 3 13 5 2 2 7" xfId="47746"/>
    <cellStyle name="Normal 3 13 5 2 2 8" xfId="51287"/>
    <cellStyle name="Normal 3 13 5 2 2 9" xfId="57340"/>
    <cellStyle name="Normal 3 13 5 2 3" xfId="26124"/>
    <cellStyle name="Normal 3 13 5 2 3 2" xfId="26125"/>
    <cellStyle name="Normal 3 13 5 2 3 2 2" xfId="26126"/>
    <cellStyle name="Normal 3 13 5 2 3 3" xfId="26127"/>
    <cellStyle name="Normal 3 13 5 2 3 4" xfId="26128"/>
    <cellStyle name="Normal 3 13 5 2 3 5" xfId="53267"/>
    <cellStyle name="Normal 3 13 5 2 4" xfId="26129"/>
    <cellStyle name="Normal 3 13 5 2 4 2" xfId="26130"/>
    <cellStyle name="Normal 3 13 5 2 4 2 2" xfId="26131"/>
    <cellStyle name="Normal 3 13 5 2 4 3" xfId="26132"/>
    <cellStyle name="Normal 3 13 5 2 4 4" xfId="26133"/>
    <cellStyle name="Normal 3 13 5 2 4 5" xfId="50269"/>
    <cellStyle name="Normal 3 13 5 2 5" xfId="26134"/>
    <cellStyle name="Normal 3 13 5 2 5 2" xfId="26135"/>
    <cellStyle name="Normal 3 13 5 2 5 2 2" xfId="26136"/>
    <cellStyle name="Normal 3 13 5 2 5 3" xfId="26137"/>
    <cellStyle name="Normal 3 13 5 2 5 4" xfId="26138"/>
    <cellStyle name="Normal 3 13 5 2 6" xfId="26139"/>
    <cellStyle name="Normal 3 13 5 2 6 2" xfId="26140"/>
    <cellStyle name="Normal 3 13 5 2 7" xfId="26141"/>
    <cellStyle name="Normal 3 13 5 2 8" xfId="26142"/>
    <cellStyle name="Normal 3 13 5 2 9" xfId="46247"/>
    <cellStyle name="Normal 3 13 5 3" xfId="1538"/>
    <cellStyle name="Normal 3 13 5 3 10" xfId="56859"/>
    <cellStyle name="Normal 3 13 5 3 2" xfId="3069"/>
    <cellStyle name="Normal 3 13 5 3 2 2" xfId="26143"/>
    <cellStyle name="Normal 3 13 5 3 2 2 2" xfId="26144"/>
    <cellStyle name="Normal 3 13 5 3 2 2 2 2" xfId="26145"/>
    <cellStyle name="Normal 3 13 5 3 2 2 3" xfId="26146"/>
    <cellStyle name="Normal 3 13 5 3 2 2 4" xfId="26147"/>
    <cellStyle name="Normal 3 13 5 3 2 2 5" xfId="55302"/>
    <cellStyle name="Normal 3 13 5 3 2 3" xfId="26148"/>
    <cellStyle name="Normal 3 13 5 3 2 3 2" xfId="26149"/>
    <cellStyle name="Normal 3 13 5 3 2 4" xfId="26150"/>
    <cellStyle name="Normal 3 13 5 3 2 5" xfId="26151"/>
    <cellStyle name="Normal 3 13 5 3 2 6" xfId="48282"/>
    <cellStyle name="Normal 3 13 5 3 2 7" xfId="52305"/>
    <cellStyle name="Normal 3 13 5 3 3" xfId="26152"/>
    <cellStyle name="Normal 3 13 5 3 3 2" xfId="26153"/>
    <cellStyle name="Normal 3 13 5 3 3 2 2" xfId="26154"/>
    <cellStyle name="Normal 3 13 5 3 3 3" xfId="26155"/>
    <cellStyle name="Normal 3 13 5 3 3 4" xfId="26156"/>
    <cellStyle name="Normal 3 13 5 3 3 5" xfId="53803"/>
    <cellStyle name="Normal 3 13 5 3 4" xfId="26157"/>
    <cellStyle name="Normal 3 13 5 3 4 2" xfId="26158"/>
    <cellStyle name="Normal 3 13 5 3 4 2 2" xfId="26159"/>
    <cellStyle name="Normal 3 13 5 3 4 3" xfId="26160"/>
    <cellStyle name="Normal 3 13 5 3 4 4" xfId="26161"/>
    <cellStyle name="Normal 3 13 5 3 5" xfId="26162"/>
    <cellStyle name="Normal 3 13 5 3 5 2" xfId="26163"/>
    <cellStyle name="Normal 3 13 5 3 6" xfId="26164"/>
    <cellStyle name="Normal 3 13 5 3 7" xfId="26165"/>
    <cellStyle name="Normal 3 13 5 3 8" xfId="46783"/>
    <cellStyle name="Normal 3 13 5 3 9" xfId="50806"/>
    <cellStyle name="Normal 3 13 5 4" xfId="2052"/>
    <cellStyle name="Normal 3 13 5 4 2" xfId="26166"/>
    <cellStyle name="Normal 3 13 5 4 2 2" xfId="26167"/>
    <cellStyle name="Normal 3 13 5 4 2 2 2" xfId="26168"/>
    <cellStyle name="Normal 3 13 5 4 2 3" xfId="26169"/>
    <cellStyle name="Normal 3 13 5 4 2 4" xfId="26170"/>
    <cellStyle name="Normal 3 13 5 4 2 5" xfId="54285"/>
    <cellStyle name="Normal 3 13 5 4 3" xfId="26171"/>
    <cellStyle name="Normal 3 13 5 4 3 2" xfId="26172"/>
    <cellStyle name="Normal 3 13 5 4 4" xfId="26173"/>
    <cellStyle name="Normal 3 13 5 4 5" xfId="26174"/>
    <cellStyle name="Normal 3 13 5 4 6" xfId="47265"/>
    <cellStyle name="Normal 3 13 5 4 7" xfId="51824"/>
    <cellStyle name="Normal 3 13 5 5" xfId="26175"/>
    <cellStyle name="Normal 3 13 5 5 2" xfId="26176"/>
    <cellStyle name="Normal 3 13 5 5 2 2" xfId="26177"/>
    <cellStyle name="Normal 3 13 5 5 3" xfId="26178"/>
    <cellStyle name="Normal 3 13 5 5 4" xfId="26179"/>
    <cellStyle name="Normal 3 13 5 5 5" xfId="52786"/>
    <cellStyle name="Normal 3 13 5 6" xfId="26180"/>
    <cellStyle name="Normal 3 13 5 6 2" xfId="26181"/>
    <cellStyle name="Normal 3 13 5 6 2 2" xfId="26182"/>
    <cellStyle name="Normal 3 13 5 6 3" xfId="26183"/>
    <cellStyle name="Normal 3 13 5 6 4" xfId="26184"/>
    <cellStyle name="Normal 3 13 5 6 5" xfId="49788"/>
    <cellStyle name="Normal 3 13 5 7" xfId="26185"/>
    <cellStyle name="Normal 3 13 5 7 2" xfId="26186"/>
    <cellStyle name="Normal 3 13 5 7 2 2" xfId="26187"/>
    <cellStyle name="Normal 3 13 5 7 3" xfId="26188"/>
    <cellStyle name="Normal 3 13 5 7 4" xfId="26189"/>
    <cellStyle name="Normal 3 13 5 8" xfId="26190"/>
    <cellStyle name="Normal 3 13 5 8 2" xfId="26191"/>
    <cellStyle name="Normal 3 13 5 9" xfId="26192"/>
    <cellStyle name="Normal 3 13 6" xfId="623"/>
    <cellStyle name="Normal 3 13 6 10" xfId="26193"/>
    <cellStyle name="Normal 3 13 6 11" xfId="45872"/>
    <cellStyle name="Normal 3 13 6 12" xfId="48871"/>
    <cellStyle name="Normal 3 13 6 13" xfId="55947"/>
    <cellStyle name="Normal 3 13 6 2" xfId="1108"/>
    <cellStyle name="Normal 3 13 6 2 10" xfId="49352"/>
    <cellStyle name="Normal 3 13 6 2 11" xfId="56428"/>
    <cellStyle name="Normal 3 13 6 2 2" xfId="2639"/>
    <cellStyle name="Normal 3 13 6 2 2 2" xfId="26194"/>
    <cellStyle name="Normal 3 13 6 2 2 2 2" xfId="26195"/>
    <cellStyle name="Normal 3 13 6 2 2 2 2 2" xfId="26196"/>
    <cellStyle name="Normal 3 13 6 2 2 2 3" xfId="26197"/>
    <cellStyle name="Normal 3 13 6 2 2 2 4" xfId="26198"/>
    <cellStyle name="Normal 3 13 6 2 2 2 5" xfId="54872"/>
    <cellStyle name="Normal 3 13 6 2 2 3" xfId="26199"/>
    <cellStyle name="Normal 3 13 6 2 2 3 2" xfId="26200"/>
    <cellStyle name="Normal 3 13 6 2 2 3 2 2" xfId="26201"/>
    <cellStyle name="Normal 3 13 6 2 2 3 3" xfId="26202"/>
    <cellStyle name="Normal 3 13 6 2 2 3 4" xfId="26203"/>
    <cellStyle name="Normal 3 13 6 2 2 4" xfId="26204"/>
    <cellStyle name="Normal 3 13 6 2 2 4 2" xfId="26205"/>
    <cellStyle name="Normal 3 13 6 2 2 5" xfId="26206"/>
    <cellStyle name="Normal 3 13 6 2 2 6" xfId="26207"/>
    <cellStyle name="Normal 3 13 6 2 2 7" xfId="47852"/>
    <cellStyle name="Normal 3 13 6 2 2 8" xfId="51393"/>
    <cellStyle name="Normal 3 13 6 2 2 9" xfId="57446"/>
    <cellStyle name="Normal 3 13 6 2 3" xfId="26208"/>
    <cellStyle name="Normal 3 13 6 2 3 2" xfId="26209"/>
    <cellStyle name="Normal 3 13 6 2 3 2 2" xfId="26210"/>
    <cellStyle name="Normal 3 13 6 2 3 3" xfId="26211"/>
    <cellStyle name="Normal 3 13 6 2 3 4" xfId="26212"/>
    <cellStyle name="Normal 3 13 6 2 3 5" xfId="53373"/>
    <cellStyle name="Normal 3 13 6 2 4" xfId="26213"/>
    <cellStyle name="Normal 3 13 6 2 4 2" xfId="26214"/>
    <cellStyle name="Normal 3 13 6 2 4 2 2" xfId="26215"/>
    <cellStyle name="Normal 3 13 6 2 4 3" xfId="26216"/>
    <cellStyle name="Normal 3 13 6 2 4 4" xfId="26217"/>
    <cellStyle name="Normal 3 13 6 2 4 5" xfId="50375"/>
    <cellStyle name="Normal 3 13 6 2 5" xfId="26218"/>
    <cellStyle name="Normal 3 13 6 2 5 2" xfId="26219"/>
    <cellStyle name="Normal 3 13 6 2 5 2 2" xfId="26220"/>
    <cellStyle name="Normal 3 13 6 2 5 3" xfId="26221"/>
    <cellStyle name="Normal 3 13 6 2 5 4" xfId="26222"/>
    <cellStyle name="Normal 3 13 6 2 6" xfId="26223"/>
    <cellStyle name="Normal 3 13 6 2 6 2" xfId="26224"/>
    <cellStyle name="Normal 3 13 6 2 7" xfId="26225"/>
    <cellStyle name="Normal 3 13 6 2 8" xfId="26226"/>
    <cellStyle name="Normal 3 13 6 2 9" xfId="46353"/>
    <cellStyle name="Normal 3 13 6 3" xfId="1644"/>
    <cellStyle name="Normal 3 13 6 3 10" xfId="56965"/>
    <cellStyle name="Normal 3 13 6 3 2" xfId="3175"/>
    <cellStyle name="Normal 3 13 6 3 2 2" xfId="26227"/>
    <cellStyle name="Normal 3 13 6 3 2 2 2" xfId="26228"/>
    <cellStyle name="Normal 3 13 6 3 2 2 2 2" xfId="26229"/>
    <cellStyle name="Normal 3 13 6 3 2 2 3" xfId="26230"/>
    <cellStyle name="Normal 3 13 6 3 2 2 4" xfId="26231"/>
    <cellStyle name="Normal 3 13 6 3 2 2 5" xfId="55408"/>
    <cellStyle name="Normal 3 13 6 3 2 3" xfId="26232"/>
    <cellStyle name="Normal 3 13 6 3 2 3 2" xfId="26233"/>
    <cellStyle name="Normal 3 13 6 3 2 4" xfId="26234"/>
    <cellStyle name="Normal 3 13 6 3 2 5" xfId="26235"/>
    <cellStyle name="Normal 3 13 6 3 2 6" xfId="48388"/>
    <cellStyle name="Normal 3 13 6 3 2 7" xfId="52411"/>
    <cellStyle name="Normal 3 13 6 3 3" xfId="26236"/>
    <cellStyle name="Normal 3 13 6 3 3 2" xfId="26237"/>
    <cellStyle name="Normal 3 13 6 3 3 2 2" xfId="26238"/>
    <cellStyle name="Normal 3 13 6 3 3 3" xfId="26239"/>
    <cellStyle name="Normal 3 13 6 3 3 4" xfId="26240"/>
    <cellStyle name="Normal 3 13 6 3 3 5" xfId="53909"/>
    <cellStyle name="Normal 3 13 6 3 4" xfId="26241"/>
    <cellStyle name="Normal 3 13 6 3 4 2" xfId="26242"/>
    <cellStyle name="Normal 3 13 6 3 4 2 2" xfId="26243"/>
    <cellStyle name="Normal 3 13 6 3 4 3" xfId="26244"/>
    <cellStyle name="Normal 3 13 6 3 4 4" xfId="26245"/>
    <cellStyle name="Normal 3 13 6 3 5" xfId="26246"/>
    <cellStyle name="Normal 3 13 6 3 5 2" xfId="26247"/>
    <cellStyle name="Normal 3 13 6 3 6" xfId="26248"/>
    <cellStyle name="Normal 3 13 6 3 7" xfId="26249"/>
    <cellStyle name="Normal 3 13 6 3 8" xfId="46889"/>
    <cellStyle name="Normal 3 13 6 3 9" xfId="50912"/>
    <cellStyle name="Normal 3 13 6 4" xfId="2158"/>
    <cellStyle name="Normal 3 13 6 4 2" xfId="26250"/>
    <cellStyle name="Normal 3 13 6 4 2 2" xfId="26251"/>
    <cellStyle name="Normal 3 13 6 4 2 2 2" xfId="26252"/>
    <cellStyle name="Normal 3 13 6 4 2 3" xfId="26253"/>
    <cellStyle name="Normal 3 13 6 4 2 4" xfId="26254"/>
    <cellStyle name="Normal 3 13 6 4 2 5" xfId="54391"/>
    <cellStyle name="Normal 3 13 6 4 3" xfId="26255"/>
    <cellStyle name="Normal 3 13 6 4 3 2" xfId="26256"/>
    <cellStyle name="Normal 3 13 6 4 4" xfId="26257"/>
    <cellStyle name="Normal 3 13 6 4 5" xfId="26258"/>
    <cellStyle name="Normal 3 13 6 4 6" xfId="47371"/>
    <cellStyle name="Normal 3 13 6 4 7" xfId="51930"/>
    <cellStyle name="Normal 3 13 6 5" xfId="26259"/>
    <cellStyle name="Normal 3 13 6 5 2" xfId="26260"/>
    <cellStyle name="Normal 3 13 6 5 2 2" xfId="26261"/>
    <cellStyle name="Normal 3 13 6 5 3" xfId="26262"/>
    <cellStyle name="Normal 3 13 6 5 4" xfId="26263"/>
    <cellStyle name="Normal 3 13 6 5 5" xfId="52892"/>
    <cellStyle name="Normal 3 13 6 6" xfId="26264"/>
    <cellStyle name="Normal 3 13 6 6 2" xfId="26265"/>
    <cellStyle name="Normal 3 13 6 6 2 2" xfId="26266"/>
    <cellStyle name="Normal 3 13 6 6 3" xfId="26267"/>
    <cellStyle name="Normal 3 13 6 6 4" xfId="26268"/>
    <cellStyle name="Normal 3 13 6 6 5" xfId="49894"/>
    <cellStyle name="Normal 3 13 6 7" xfId="26269"/>
    <cellStyle name="Normal 3 13 6 7 2" xfId="26270"/>
    <cellStyle name="Normal 3 13 6 7 2 2" xfId="26271"/>
    <cellStyle name="Normal 3 13 6 7 3" xfId="26272"/>
    <cellStyle name="Normal 3 13 6 7 4" xfId="26273"/>
    <cellStyle name="Normal 3 13 6 8" xfId="26274"/>
    <cellStyle name="Normal 3 13 6 8 2" xfId="26275"/>
    <cellStyle name="Normal 3 13 6 9" xfId="26276"/>
    <cellStyle name="Normal 3 13 7" xfId="737"/>
    <cellStyle name="Normal 3 13 7 10" xfId="48981"/>
    <cellStyle name="Normal 3 13 7 11" xfId="56057"/>
    <cellStyle name="Normal 3 13 7 2" xfId="2268"/>
    <cellStyle name="Normal 3 13 7 2 2" xfId="26277"/>
    <cellStyle name="Normal 3 13 7 2 2 2" xfId="26278"/>
    <cellStyle name="Normal 3 13 7 2 2 2 2" xfId="26279"/>
    <cellStyle name="Normal 3 13 7 2 2 3" xfId="26280"/>
    <cellStyle name="Normal 3 13 7 2 2 4" xfId="26281"/>
    <cellStyle name="Normal 3 13 7 2 2 5" xfId="54501"/>
    <cellStyle name="Normal 3 13 7 2 3" xfId="26282"/>
    <cellStyle name="Normal 3 13 7 2 3 2" xfId="26283"/>
    <cellStyle name="Normal 3 13 7 2 3 2 2" xfId="26284"/>
    <cellStyle name="Normal 3 13 7 2 3 3" xfId="26285"/>
    <cellStyle name="Normal 3 13 7 2 3 4" xfId="26286"/>
    <cellStyle name="Normal 3 13 7 2 4" xfId="26287"/>
    <cellStyle name="Normal 3 13 7 2 4 2" xfId="26288"/>
    <cellStyle name="Normal 3 13 7 2 5" xfId="26289"/>
    <cellStyle name="Normal 3 13 7 2 6" xfId="26290"/>
    <cellStyle name="Normal 3 13 7 2 7" xfId="47481"/>
    <cellStyle name="Normal 3 13 7 2 8" xfId="51022"/>
    <cellStyle name="Normal 3 13 7 2 9" xfId="57075"/>
    <cellStyle name="Normal 3 13 7 3" xfId="26291"/>
    <cellStyle name="Normal 3 13 7 3 2" xfId="26292"/>
    <cellStyle name="Normal 3 13 7 3 2 2" xfId="26293"/>
    <cellStyle name="Normal 3 13 7 3 3" xfId="26294"/>
    <cellStyle name="Normal 3 13 7 3 4" xfId="26295"/>
    <cellStyle name="Normal 3 13 7 3 5" xfId="53002"/>
    <cellStyle name="Normal 3 13 7 4" xfId="26296"/>
    <cellStyle name="Normal 3 13 7 4 2" xfId="26297"/>
    <cellStyle name="Normal 3 13 7 4 2 2" xfId="26298"/>
    <cellStyle name="Normal 3 13 7 4 3" xfId="26299"/>
    <cellStyle name="Normal 3 13 7 4 4" xfId="26300"/>
    <cellStyle name="Normal 3 13 7 4 5" xfId="50004"/>
    <cellStyle name="Normal 3 13 7 5" xfId="26301"/>
    <cellStyle name="Normal 3 13 7 5 2" xfId="26302"/>
    <cellStyle name="Normal 3 13 7 5 2 2" xfId="26303"/>
    <cellStyle name="Normal 3 13 7 5 3" xfId="26304"/>
    <cellStyle name="Normal 3 13 7 5 4" xfId="26305"/>
    <cellStyle name="Normal 3 13 7 6" xfId="26306"/>
    <cellStyle name="Normal 3 13 7 6 2" xfId="26307"/>
    <cellStyle name="Normal 3 13 7 7" xfId="26308"/>
    <cellStyle name="Normal 3 13 7 8" xfId="26309"/>
    <cellStyle name="Normal 3 13 7 9" xfId="45982"/>
    <cellStyle name="Normal 3 13 8" xfId="1218"/>
    <cellStyle name="Normal 3 13 8 10" xfId="49462"/>
    <cellStyle name="Normal 3 13 8 11" xfId="56538"/>
    <cellStyle name="Normal 3 13 8 2" xfId="2749"/>
    <cellStyle name="Normal 3 13 8 2 2" xfId="26310"/>
    <cellStyle name="Normal 3 13 8 2 2 2" xfId="26311"/>
    <cellStyle name="Normal 3 13 8 2 2 2 2" xfId="26312"/>
    <cellStyle name="Normal 3 13 8 2 2 3" xfId="26313"/>
    <cellStyle name="Normal 3 13 8 2 2 4" xfId="26314"/>
    <cellStyle name="Normal 3 13 8 2 2 5" xfId="54982"/>
    <cellStyle name="Normal 3 13 8 2 3" xfId="26315"/>
    <cellStyle name="Normal 3 13 8 2 3 2" xfId="26316"/>
    <cellStyle name="Normal 3 13 8 2 4" xfId="26317"/>
    <cellStyle name="Normal 3 13 8 2 5" xfId="26318"/>
    <cellStyle name="Normal 3 13 8 2 6" xfId="47962"/>
    <cellStyle name="Normal 3 13 8 2 7" xfId="51503"/>
    <cellStyle name="Normal 3 13 8 2 8" xfId="57556"/>
    <cellStyle name="Normal 3 13 8 3" xfId="26319"/>
    <cellStyle name="Normal 3 13 8 3 2" xfId="26320"/>
    <cellStyle name="Normal 3 13 8 3 2 2" xfId="26321"/>
    <cellStyle name="Normal 3 13 8 3 3" xfId="26322"/>
    <cellStyle name="Normal 3 13 8 3 4" xfId="26323"/>
    <cellStyle name="Normal 3 13 8 3 5" xfId="53483"/>
    <cellStyle name="Normal 3 13 8 4" xfId="26324"/>
    <cellStyle name="Normal 3 13 8 4 2" xfId="26325"/>
    <cellStyle name="Normal 3 13 8 4 2 2" xfId="26326"/>
    <cellStyle name="Normal 3 13 8 4 3" xfId="26327"/>
    <cellStyle name="Normal 3 13 8 4 4" xfId="26328"/>
    <cellStyle name="Normal 3 13 8 4 5" xfId="50485"/>
    <cellStyle name="Normal 3 13 8 5" xfId="26329"/>
    <cellStyle name="Normal 3 13 8 5 2" xfId="26330"/>
    <cellStyle name="Normal 3 13 8 5 2 2" xfId="26331"/>
    <cellStyle name="Normal 3 13 8 5 3" xfId="26332"/>
    <cellStyle name="Normal 3 13 8 5 4" xfId="26333"/>
    <cellStyle name="Normal 3 13 8 6" xfId="26334"/>
    <cellStyle name="Normal 3 13 8 6 2" xfId="26335"/>
    <cellStyle name="Normal 3 13 8 7" xfId="26336"/>
    <cellStyle name="Normal 3 13 8 8" xfId="26337"/>
    <cellStyle name="Normal 3 13 8 9" xfId="46463"/>
    <cellStyle name="Normal 3 13 9" xfId="1273"/>
    <cellStyle name="Normal 3 13 9 10" xfId="56594"/>
    <cellStyle name="Normal 3 13 9 2" xfId="2804"/>
    <cellStyle name="Normal 3 13 9 2 2" xfId="26338"/>
    <cellStyle name="Normal 3 13 9 2 2 2" xfId="26339"/>
    <cellStyle name="Normal 3 13 9 2 2 2 2" xfId="26340"/>
    <cellStyle name="Normal 3 13 9 2 2 3" xfId="26341"/>
    <cellStyle name="Normal 3 13 9 2 2 4" xfId="26342"/>
    <cellStyle name="Normal 3 13 9 2 2 5" xfId="55037"/>
    <cellStyle name="Normal 3 13 9 2 3" xfId="26343"/>
    <cellStyle name="Normal 3 13 9 2 3 2" xfId="26344"/>
    <cellStyle name="Normal 3 13 9 2 4" xfId="26345"/>
    <cellStyle name="Normal 3 13 9 2 5" xfId="26346"/>
    <cellStyle name="Normal 3 13 9 2 6" xfId="48017"/>
    <cellStyle name="Normal 3 13 9 2 7" xfId="52040"/>
    <cellStyle name="Normal 3 13 9 3" xfId="26347"/>
    <cellStyle name="Normal 3 13 9 3 2" xfId="26348"/>
    <cellStyle name="Normal 3 13 9 3 2 2" xfId="26349"/>
    <cellStyle name="Normal 3 13 9 3 3" xfId="26350"/>
    <cellStyle name="Normal 3 13 9 3 4" xfId="26351"/>
    <cellStyle name="Normal 3 13 9 3 5" xfId="53538"/>
    <cellStyle name="Normal 3 13 9 4" xfId="26352"/>
    <cellStyle name="Normal 3 13 9 4 2" xfId="26353"/>
    <cellStyle name="Normal 3 13 9 4 2 2" xfId="26354"/>
    <cellStyle name="Normal 3 13 9 4 3" xfId="26355"/>
    <cellStyle name="Normal 3 13 9 4 4" xfId="26356"/>
    <cellStyle name="Normal 3 13 9 5" xfId="26357"/>
    <cellStyle name="Normal 3 13 9 5 2" xfId="26358"/>
    <cellStyle name="Normal 3 13 9 6" xfId="26359"/>
    <cellStyle name="Normal 3 13 9 7" xfId="26360"/>
    <cellStyle name="Normal 3 13 9 8" xfId="46518"/>
    <cellStyle name="Normal 3 13 9 9" xfId="50540"/>
    <cellStyle name="Normal 3 14" xfId="130"/>
    <cellStyle name="Normal 3 14 10" xfId="1788"/>
    <cellStyle name="Normal 3 14 10 2" xfId="26361"/>
    <cellStyle name="Normal 3 14 10 2 2" xfId="26362"/>
    <cellStyle name="Normal 3 14 10 2 2 2" xfId="26363"/>
    <cellStyle name="Normal 3 14 10 2 3" xfId="26364"/>
    <cellStyle name="Normal 3 14 10 2 4" xfId="26365"/>
    <cellStyle name="Normal 3 14 10 2 5" xfId="54021"/>
    <cellStyle name="Normal 3 14 10 3" xfId="26366"/>
    <cellStyle name="Normal 3 14 10 3 2" xfId="26367"/>
    <cellStyle name="Normal 3 14 10 4" xfId="26368"/>
    <cellStyle name="Normal 3 14 10 5" xfId="26369"/>
    <cellStyle name="Normal 3 14 10 6" xfId="47001"/>
    <cellStyle name="Normal 3 14 10 7" xfId="51560"/>
    <cellStyle name="Normal 3 14 11" xfId="26370"/>
    <cellStyle name="Normal 3 14 11 2" xfId="26371"/>
    <cellStyle name="Normal 3 14 11 2 2" xfId="26372"/>
    <cellStyle name="Normal 3 14 11 3" xfId="26373"/>
    <cellStyle name="Normal 3 14 11 4" xfId="26374"/>
    <cellStyle name="Normal 3 14 11 5" xfId="52522"/>
    <cellStyle name="Normal 3 14 12" xfId="26375"/>
    <cellStyle name="Normal 3 14 12 2" xfId="26376"/>
    <cellStyle name="Normal 3 14 12 2 2" xfId="26377"/>
    <cellStyle name="Normal 3 14 12 3" xfId="26378"/>
    <cellStyle name="Normal 3 14 12 4" xfId="26379"/>
    <cellStyle name="Normal 3 14 12 5" xfId="49522"/>
    <cellStyle name="Normal 3 14 13" xfId="26380"/>
    <cellStyle name="Normal 3 14 13 2" xfId="26381"/>
    <cellStyle name="Normal 3 14 13 2 2" xfId="26382"/>
    <cellStyle name="Normal 3 14 13 3" xfId="26383"/>
    <cellStyle name="Normal 3 14 13 4" xfId="26384"/>
    <cellStyle name="Normal 3 14 13 5" xfId="55506"/>
    <cellStyle name="Normal 3 14 14" xfId="26385"/>
    <cellStyle name="Normal 3 14 14 2" xfId="26386"/>
    <cellStyle name="Normal 3 14 15" xfId="26387"/>
    <cellStyle name="Normal 3 14 16" xfId="26388"/>
    <cellStyle name="Normal 3 14 17" xfId="26389"/>
    <cellStyle name="Normal 3 14 18" xfId="26390"/>
    <cellStyle name="Normal 3 14 19" xfId="26391"/>
    <cellStyle name="Normal 3 14 2" xfId="359"/>
    <cellStyle name="Normal 3 14 2 10" xfId="26392"/>
    <cellStyle name="Normal 3 14 2 10 2" xfId="26393"/>
    <cellStyle name="Normal 3 14 2 10 2 2" xfId="26394"/>
    <cellStyle name="Normal 3 14 2 10 3" xfId="26395"/>
    <cellStyle name="Normal 3 14 2 10 4" xfId="26396"/>
    <cellStyle name="Normal 3 14 2 11" xfId="26397"/>
    <cellStyle name="Normal 3 14 2 11 2" xfId="26398"/>
    <cellStyle name="Normal 3 14 2 12" xfId="26399"/>
    <cellStyle name="Normal 3 14 2 13" xfId="26400"/>
    <cellStyle name="Normal 3 14 2 14" xfId="45608"/>
    <cellStyle name="Normal 3 14 2 15" xfId="48607"/>
    <cellStyle name="Normal 3 14 2 16" xfId="55683"/>
    <cellStyle name="Normal 3 14 2 2" xfId="465"/>
    <cellStyle name="Normal 3 14 2 2 10" xfId="26401"/>
    <cellStyle name="Normal 3 14 2 2 11" xfId="45714"/>
    <cellStyle name="Normal 3 14 2 2 12" xfId="48713"/>
    <cellStyle name="Normal 3 14 2 2 13" xfId="55789"/>
    <cellStyle name="Normal 3 14 2 2 2" xfId="950"/>
    <cellStyle name="Normal 3 14 2 2 2 10" xfId="49194"/>
    <cellStyle name="Normal 3 14 2 2 2 11" xfId="56270"/>
    <cellStyle name="Normal 3 14 2 2 2 2" xfId="2481"/>
    <cellStyle name="Normal 3 14 2 2 2 2 2" xfId="26402"/>
    <cellStyle name="Normal 3 14 2 2 2 2 2 2" xfId="26403"/>
    <cellStyle name="Normal 3 14 2 2 2 2 2 2 2" xfId="26404"/>
    <cellStyle name="Normal 3 14 2 2 2 2 2 3" xfId="26405"/>
    <cellStyle name="Normal 3 14 2 2 2 2 2 4" xfId="26406"/>
    <cellStyle name="Normal 3 14 2 2 2 2 2 5" xfId="54714"/>
    <cellStyle name="Normal 3 14 2 2 2 2 3" xfId="26407"/>
    <cellStyle name="Normal 3 14 2 2 2 2 3 2" xfId="26408"/>
    <cellStyle name="Normal 3 14 2 2 2 2 3 2 2" xfId="26409"/>
    <cellStyle name="Normal 3 14 2 2 2 2 3 3" xfId="26410"/>
    <cellStyle name="Normal 3 14 2 2 2 2 3 4" xfId="26411"/>
    <cellStyle name="Normal 3 14 2 2 2 2 4" xfId="26412"/>
    <cellStyle name="Normal 3 14 2 2 2 2 4 2" xfId="26413"/>
    <cellStyle name="Normal 3 14 2 2 2 2 5" xfId="26414"/>
    <cellStyle name="Normal 3 14 2 2 2 2 6" xfId="26415"/>
    <cellStyle name="Normal 3 14 2 2 2 2 7" xfId="47694"/>
    <cellStyle name="Normal 3 14 2 2 2 2 8" xfId="51235"/>
    <cellStyle name="Normal 3 14 2 2 2 2 9" xfId="57288"/>
    <cellStyle name="Normal 3 14 2 2 2 3" xfId="26416"/>
    <cellStyle name="Normal 3 14 2 2 2 3 2" xfId="26417"/>
    <cellStyle name="Normal 3 14 2 2 2 3 2 2" xfId="26418"/>
    <cellStyle name="Normal 3 14 2 2 2 3 3" xfId="26419"/>
    <cellStyle name="Normal 3 14 2 2 2 3 4" xfId="26420"/>
    <cellStyle name="Normal 3 14 2 2 2 3 5" xfId="53215"/>
    <cellStyle name="Normal 3 14 2 2 2 4" xfId="26421"/>
    <cellStyle name="Normal 3 14 2 2 2 4 2" xfId="26422"/>
    <cellStyle name="Normal 3 14 2 2 2 4 2 2" xfId="26423"/>
    <cellStyle name="Normal 3 14 2 2 2 4 3" xfId="26424"/>
    <cellStyle name="Normal 3 14 2 2 2 4 4" xfId="26425"/>
    <cellStyle name="Normal 3 14 2 2 2 4 5" xfId="50217"/>
    <cellStyle name="Normal 3 14 2 2 2 5" xfId="26426"/>
    <cellStyle name="Normal 3 14 2 2 2 5 2" xfId="26427"/>
    <cellStyle name="Normal 3 14 2 2 2 5 2 2" xfId="26428"/>
    <cellStyle name="Normal 3 14 2 2 2 5 3" xfId="26429"/>
    <cellStyle name="Normal 3 14 2 2 2 5 4" xfId="26430"/>
    <cellStyle name="Normal 3 14 2 2 2 6" xfId="26431"/>
    <cellStyle name="Normal 3 14 2 2 2 6 2" xfId="26432"/>
    <cellStyle name="Normal 3 14 2 2 2 7" xfId="26433"/>
    <cellStyle name="Normal 3 14 2 2 2 8" xfId="26434"/>
    <cellStyle name="Normal 3 14 2 2 2 9" xfId="46195"/>
    <cellStyle name="Normal 3 14 2 2 3" xfId="1486"/>
    <cellStyle name="Normal 3 14 2 2 3 10" xfId="56807"/>
    <cellStyle name="Normal 3 14 2 2 3 2" xfId="3017"/>
    <cellStyle name="Normal 3 14 2 2 3 2 2" xfId="26435"/>
    <cellStyle name="Normal 3 14 2 2 3 2 2 2" xfId="26436"/>
    <cellStyle name="Normal 3 14 2 2 3 2 2 2 2" xfId="26437"/>
    <cellStyle name="Normal 3 14 2 2 3 2 2 3" xfId="26438"/>
    <cellStyle name="Normal 3 14 2 2 3 2 2 4" xfId="26439"/>
    <cellStyle name="Normal 3 14 2 2 3 2 2 5" xfId="55250"/>
    <cellStyle name="Normal 3 14 2 2 3 2 3" xfId="26440"/>
    <cellStyle name="Normal 3 14 2 2 3 2 3 2" xfId="26441"/>
    <cellStyle name="Normal 3 14 2 2 3 2 4" xfId="26442"/>
    <cellStyle name="Normal 3 14 2 2 3 2 5" xfId="26443"/>
    <cellStyle name="Normal 3 14 2 2 3 2 6" xfId="48230"/>
    <cellStyle name="Normal 3 14 2 2 3 2 7" xfId="52253"/>
    <cellStyle name="Normal 3 14 2 2 3 3" xfId="26444"/>
    <cellStyle name="Normal 3 14 2 2 3 3 2" xfId="26445"/>
    <cellStyle name="Normal 3 14 2 2 3 3 2 2" xfId="26446"/>
    <cellStyle name="Normal 3 14 2 2 3 3 3" xfId="26447"/>
    <cellStyle name="Normal 3 14 2 2 3 3 4" xfId="26448"/>
    <cellStyle name="Normal 3 14 2 2 3 3 5" xfId="53751"/>
    <cellStyle name="Normal 3 14 2 2 3 4" xfId="26449"/>
    <cellStyle name="Normal 3 14 2 2 3 4 2" xfId="26450"/>
    <cellStyle name="Normal 3 14 2 2 3 4 2 2" xfId="26451"/>
    <cellStyle name="Normal 3 14 2 2 3 4 3" xfId="26452"/>
    <cellStyle name="Normal 3 14 2 2 3 4 4" xfId="26453"/>
    <cellStyle name="Normal 3 14 2 2 3 5" xfId="26454"/>
    <cellStyle name="Normal 3 14 2 2 3 5 2" xfId="26455"/>
    <cellStyle name="Normal 3 14 2 2 3 6" xfId="26456"/>
    <cellStyle name="Normal 3 14 2 2 3 7" xfId="26457"/>
    <cellStyle name="Normal 3 14 2 2 3 8" xfId="46731"/>
    <cellStyle name="Normal 3 14 2 2 3 9" xfId="50754"/>
    <cellStyle name="Normal 3 14 2 2 4" xfId="2000"/>
    <cellStyle name="Normal 3 14 2 2 4 2" xfId="26458"/>
    <cellStyle name="Normal 3 14 2 2 4 2 2" xfId="26459"/>
    <cellStyle name="Normal 3 14 2 2 4 2 2 2" xfId="26460"/>
    <cellStyle name="Normal 3 14 2 2 4 2 3" xfId="26461"/>
    <cellStyle name="Normal 3 14 2 2 4 2 4" xfId="26462"/>
    <cellStyle name="Normal 3 14 2 2 4 2 5" xfId="54233"/>
    <cellStyle name="Normal 3 14 2 2 4 3" xfId="26463"/>
    <cellStyle name="Normal 3 14 2 2 4 3 2" xfId="26464"/>
    <cellStyle name="Normal 3 14 2 2 4 4" xfId="26465"/>
    <cellStyle name="Normal 3 14 2 2 4 5" xfId="26466"/>
    <cellStyle name="Normal 3 14 2 2 4 6" xfId="47213"/>
    <cellStyle name="Normal 3 14 2 2 4 7" xfId="51772"/>
    <cellStyle name="Normal 3 14 2 2 5" xfId="26467"/>
    <cellStyle name="Normal 3 14 2 2 5 2" xfId="26468"/>
    <cellStyle name="Normal 3 14 2 2 5 2 2" xfId="26469"/>
    <cellStyle name="Normal 3 14 2 2 5 3" xfId="26470"/>
    <cellStyle name="Normal 3 14 2 2 5 4" xfId="26471"/>
    <cellStyle name="Normal 3 14 2 2 5 5" xfId="52734"/>
    <cellStyle name="Normal 3 14 2 2 6" xfId="26472"/>
    <cellStyle name="Normal 3 14 2 2 6 2" xfId="26473"/>
    <cellStyle name="Normal 3 14 2 2 6 2 2" xfId="26474"/>
    <cellStyle name="Normal 3 14 2 2 6 3" xfId="26475"/>
    <cellStyle name="Normal 3 14 2 2 6 4" xfId="26476"/>
    <cellStyle name="Normal 3 14 2 2 6 5" xfId="49736"/>
    <cellStyle name="Normal 3 14 2 2 7" xfId="26477"/>
    <cellStyle name="Normal 3 14 2 2 7 2" xfId="26478"/>
    <cellStyle name="Normal 3 14 2 2 7 2 2" xfId="26479"/>
    <cellStyle name="Normal 3 14 2 2 7 3" xfId="26480"/>
    <cellStyle name="Normal 3 14 2 2 7 4" xfId="26481"/>
    <cellStyle name="Normal 3 14 2 2 8" xfId="26482"/>
    <cellStyle name="Normal 3 14 2 2 8 2" xfId="26483"/>
    <cellStyle name="Normal 3 14 2 2 9" xfId="26484"/>
    <cellStyle name="Normal 3 14 2 3" xfId="571"/>
    <cellStyle name="Normal 3 14 2 3 10" xfId="26485"/>
    <cellStyle name="Normal 3 14 2 3 11" xfId="45820"/>
    <cellStyle name="Normal 3 14 2 3 12" xfId="48819"/>
    <cellStyle name="Normal 3 14 2 3 13" xfId="55895"/>
    <cellStyle name="Normal 3 14 2 3 2" xfId="1056"/>
    <cellStyle name="Normal 3 14 2 3 2 10" xfId="49300"/>
    <cellStyle name="Normal 3 14 2 3 2 11" xfId="56376"/>
    <cellStyle name="Normal 3 14 2 3 2 2" xfId="2587"/>
    <cellStyle name="Normal 3 14 2 3 2 2 2" xfId="26486"/>
    <cellStyle name="Normal 3 14 2 3 2 2 2 2" xfId="26487"/>
    <cellStyle name="Normal 3 14 2 3 2 2 2 2 2" xfId="26488"/>
    <cellStyle name="Normal 3 14 2 3 2 2 2 3" xfId="26489"/>
    <cellStyle name="Normal 3 14 2 3 2 2 2 4" xfId="26490"/>
    <cellStyle name="Normal 3 14 2 3 2 2 2 5" xfId="54820"/>
    <cellStyle name="Normal 3 14 2 3 2 2 3" xfId="26491"/>
    <cellStyle name="Normal 3 14 2 3 2 2 3 2" xfId="26492"/>
    <cellStyle name="Normal 3 14 2 3 2 2 3 2 2" xfId="26493"/>
    <cellStyle name="Normal 3 14 2 3 2 2 3 3" xfId="26494"/>
    <cellStyle name="Normal 3 14 2 3 2 2 3 4" xfId="26495"/>
    <cellStyle name="Normal 3 14 2 3 2 2 4" xfId="26496"/>
    <cellStyle name="Normal 3 14 2 3 2 2 4 2" xfId="26497"/>
    <cellStyle name="Normal 3 14 2 3 2 2 5" xfId="26498"/>
    <cellStyle name="Normal 3 14 2 3 2 2 6" xfId="26499"/>
    <cellStyle name="Normal 3 14 2 3 2 2 7" xfId="47800"/>
    <cellStyle name="Normal 3 14 2 3 2 2 8" xfId="51341"/>
    <cellStyle name="Normal 3 14 2 3 2 2 9" xfId="57394"/>
    <cellStyle name="Normal 3 14 2 3 2 3" xfId="26500"/>
    <cellStyle name="Normal 3 14 2 3 2 3 2" xfId="26501"/>
    <cellStyle name="Normal 3 14 2 3 2 3 2 2" xfId="26502"/>
    <cellStyle name="Normal 3 14 2 3 2 3 3" xfId="26503"/>
    <cellStyle name="Normal 3 14 2 3 2 3 4" xfId="26504"/>
    <cellStyle name="Normal 3 14 2 3 2 3 5" xfId="53321"/>
    <cellStyle name="Normal 3 14 2 3 2 4" xfId="26505"/>
    <cellStyle name="Normal 3 14 2 3 2 4 2" xfId="26506"/>
    <cellStyle name="Normal 3 14 2 3 2 4 2 2" xfId="26507"/>
    <cellStyle name="Normal 3 14 2 3 2 4 3" xfId="26508"/>
    <cellStyle name="Normal 3 14 2 3 2 4 4" xfId="26509"/>
    <cellStyle name="Normal 3 14 2 3 2 4 5" xfId="50323"/>
    <cellStyle name="Normal 3 14 2 3 2 5" xfId="26510"/>
    <cellStyle name="Normal 3 14 2 3 2 5 2" xfId="26511"/>
    <cellStyle name="Normal 3 14 2 3 2 5 2 2" xfId="26512"/>
    <cellStyle name="Normal 3 14 2 3 2 5 3" xfId="26513"/>
    <cellStyle name="Normal 3 14 2 3 2 5 4" xfId="26514"/>
    <cellStyle name="Normal 3 14 2 3 2 6" xfId="26515"/>
    <cellStyle name="Normal 3 14 2 3 2 6 2" xfId="26516"/>
    <cellStyle name="Normal 3 14 2 3 2 7" xfId="26517"/>
    <cellStyle name="Normal 3 14 2 3 2 8" xfId="26518"/>
    <cellStyle name="Normal 3 14 2 3 2 9" xfId="46301"/>
    <cellStyle name="Normal 3 14 2 3 3" xfId="1592"/>
    <cellStyle name="Normal 3 14 2 3 3 10" xfId="56913"/>
    <cellStyle name="Normal 3 14 2 3 3 2" xfId="3123"/>
    <cellStyle name="Normal 3 14 2 3 3 2 2" xfId="26519"/>
    <cellStyle name="Normal 3 14 2 3 3 2 2 2" xfId="26520"/>
    <cellStyle name="Normal 3 14 2 3 3 2 2 2 2" xfId="26521"/>
    <cellStyle name="Normal 3 14 2 3 3 2 2 3" xfId="26522"/>
    <cellStyle name="Normal 3 14 2 3 3 2 2 4" xfId="26523"/>
    <cellStyle name="Normal 3 14 2 3 3 2 2 5" xfId="55356"/>
    <cellStyle name="Normal 3 14 2 3 3 2 3" xfId="26524"/>
    <cellStyle name="Normal 3 14 2 3 3 2 3 2" xfId="26525"/>
    <cellStyle name="Normal 3 14 2 3 3 2 4" xfId="26526"/>
    <cellStyle name="Normal 3 14 2 3 3 2 5" xfId="26527"/>
    <cellStyle name="Normal 3 14 2 3 3 2 6" xfId="48336"/>
    <cellStyle name="Normal 3 14 2 3 3 2 7" xfId="52359"/>
    <cellStyle name="Normal 3 14 2 3 3 3" xfId="26528"/>
    <cellStyle name="Normal 3 14 2 3 3 3 2" xfId="26529"/>
    <cellStyle name="Normal 3 14 2 3 3 3 2 2" xfId="26530"/>
    <cellStyle name="Normal 3 14 2 3 3 3 3" xfId="26531"/>
    <cellStyle name="Normal 3 14 2 3 3 3 4" xfId="26532"/>
    <cellStyle name="Normal 3 14 2 3 3 3 5" xfId="53857"/>
    <cellStyle name="Normal 3 14 2 3 3 4" xfId="26533"/>
    <cellStyle name="Normal 3 14 2 3 3 4 2" xfId="26534"/>
    <cellStyle name="Normal 3 14 2 3 3 4 2 2" xfId="26535"/>
    <cellStyle name="Normal 3 14 2 3 3 4 3" xfId="26536"/>
    <cellStyle name="Normal 3 14 2 3 3 4 4" xfId="26537"/>
    <cellStyle name="Normal 3 14 2 3 3 5" xfId="26538"/>
    <cellStyle name="Normal 3 14 2 3 3 5 2" xfId="26539"/>
    <cellStyle name="Normal 3 14 2 3 3 6" xfId="26540"/>
    <cellStyle name="Normal 3 14 2 3 3 7" xfId="26541"/>
    <cellStyle name="Normal 3 14 2 3 3 8" xfId="46837"/>
    <cellStyle name="Normal 3 14 2 3 3 9" xfId="50860"/>
    <cellStyle name="Normal 3 14 2 3 4" xfId="2106"/>
    <cellStyle name="Normal 3 14 2 3 4 2" xfId="26542"/>
    <cellStyle name="Normal 3 14 2 3 4 2 2" xfId="26543"/>
    <cellStyle name="Normal 3 14 2 3 4 2 2 2" xfId="26544"/>
    <cellStyle name="Normal 3 14 2 3 4 2 3" xfId="26545"/>
    <cellStyle name="Normal 3 14 2 3 4 2 4" xfId="26546"/>
    <cellStyle name="Normal 3 14 2 3 4 2 5" xfId="54339"/>
    <cellStyle name="Normal 3 14 2 3 4 3" xfId="26547"/>
    <cellStyle name="Normal 3 14 2 3 4 3 2" xfId="26548"/>
    <cellStyle name="Normal 3 14 2 3 4 4" xfId="26549"/>
    <cellStyle name="Normal 3 14 2 3 4 5" xfId="26550"/>
    <cellStyle name="Normal 3 14 2 3 4 6" xfId="47319"/>
    <cellStyle name="Normal 3 14 2 3 4 7" xfId="51878"/>
    <cellStyle name="Normal 3 14 2 3 5" xfId="26551"/>
    <cellStyle name="Normal 3 14 2 3 5 2" xfId="26552"/>
    <cellStyle name="Normal 3 14 2 3 5 2 2" xfId="26553"/>
    <cellStyle name="Normal 3 14 2 3 5 3" xfId="26554"/>
    <cellStyle name="Normal 3 14 2 3 5 4" xfId="26555"/>
    <cellStyle name="Normal 3 14 2 3 5 5" xfId="52840"/>
    <cellStyle name="Normal 3 14 2 3 6" xfId="26556"/>
    <cellStyle name="Normal 3 14 2 3 6 2" xfId="26557"/>
    <cellStyle name="Normal 3 14 2 3 6 2 2" xfId="26558"/>
    <cellStyle name="Normal 3 14 2 3 6 3" xfId="26559"/>
    <cellStyle name="Normal 3 14 2 3 6 4" xfId="26560"/>
    <cellStyle name="Normal 3 14 2 3 6 5" xfId="49842"/>
    <cellStyle name="Normal 3 14 2 3 7" xfId="26561"/>
    <cellStyle name="Normal 3 14 2 3 7 2" xfId="26562"/>
    <cellStyle name="Normal 3 14 2 3 7 2 2" xfId="26563"/>
    <cellStyle name="Normal 3 14 2 3 7 3" xfId="26564"/>
    <cellStyle name="Normal 3 14 2 3 7 4" xfId="26565"/>
    <cellStyle name="Normal 3 14 2 3 8" xfId="26566"/>
    <cellStyle name="Normal 3 14 2 3 8 2" xfId="26567"/>
    <cellStyle name="Normal 3 14 2 3 9" xfId="26568"/>
    <cellStyle name="Normal 3 14 2 4" xfId="681"/>
    <cellStyle name="Normal 3 14 2 4 10" xfId="26569"/>
    <cellStyle name="Normal 3 14 2 4 11" xfId="45928"/>
    <cellStyle name="Normal 3 14 2 4 12" xfId="48927"/>
    <cellStyle name="Normal 3 14 2 4 13" xfId="56003"/>
    <cellStyle name="Normal 3 14 2 4 2" xfId="1164"/>
    <cellStyle name="Normal 3 14 2 4 2 10" xfId="49408"/>
    <cellStyle name="Normal 3 14 2 4 2 11" xfId="56484"/>
    <cellStyle name="Normal 3 14 2 4 2 2" xfId="2695"/>
    <cellStyle name="Normal 3 14 2 4 2 2 2" xfId="26570"/>
    <cellStyle name="Normal 3 14 2 4 2 2 2 2" xfId="26571"/>
    <cellStyle name="Normal 3 14 2 4 2 2 2 2 2" xfId="26572"/>
    <cellStyle name="Normal 3 14 2 4 2 2 2 3" xfId="26573"/>
    <cellStyle name="Normal 3 14 2 4 2 2 2 4" xfId="26574"/>
    <cellStyle name="Normal 3 14 2 4 2 2 2 5" xfId="54928"/>
    <cellStyle name="Normal 3 14 2 4 2 2 3" xfId="26575"/>
    <cellStyle name="Normal 3 14 2 4 2 2 3 2" xfId="26576"/>
    <cellStyle name="Normal 3 14 2 4 2 2 3 2 2" xfId="26577"/>
    <cellStyle name="Normal 3 14 2 4 2 2 3 3" xfId="26578"/>
    <cellStyle name="Normal 3 14 2 4 2 2 3 4" xfId="26579"/>
    <cellStyle name="Normal 3 14 2 4 2 2 4" xfId="26580"/>
    <cellStyle name="Normal 3 14 2 4 2 2 4 2" xfId="26581"/>
    <cellStyle name="Normal 3 14 2 4 2 2 5" xfId="26582"/>
    <cellStyle name="Normal 3 14 2 4 2 2 6" xfId="26583"/>
    <cellStyle name="Normal 3 14 2 4 2 2 7" xfId="47908"/>
    <cellStyle name="Normal 3 14 2 4 2 2 8" xfId="51449"/>
    <cellStyle name="Normal 3 14 2 4 2 2 9" xfId="57502"/>
    <cellStyle name="Normal 3 14 2 4 2 3" xfId="26584"/>
    <cellStyle name="Normal 3 14 2 4 2 3 2" xfId="26585"/>
    <cellStyle name="Normal 3 14 2 4 2 3 2 2" xfId="26586"/>
    <cellStyle name="Normal 3 14 2 4 2 3 3" xfId="26587"/>
    <cellStyle name="Normal 3 14 2 4 2 3 4" xfId="26588"/>
    <cellStyle name="Normal 3 14 2 4 2 3 5" xfId="53429"/>
    <cellStyle name="Normal 3 14 2 4 2 4" xfId="26589"/>
    <cellStyle name="Normal 3 14 2 4 2 4 2" xfId="26590"/>
    <cellStyle name="Normal 3 14 2 4 2 4 2 2" xfId="26591"/>
    <cellStyle name="Normal 3 14 2 4 2 4 3" xfId="26592"/>
    <cellStyle name="Normal 3 14 2 4 2 4 4" xfId="26593"/>
    <cellStyle name="Normal 3 14 2 4 2 4 5" xfId="50431"/>
    <cellStyle name="Normal 3 14 2 4 2 5" xfId="26594"/>
    <cellStyle name="Normal 3 14 2 4 2 5 2" xfId="26595"/>
    <cellStyle name="Normal 3 14 2 4 2 5 2 2" xfId="26596"/>
    <cellStyle name="Normal 3 14 2 4 2 5 3" xfId="26597"/>
    <cellStyle name="Normal 3 14 2 4 2 5 4" xfId="26598"/>
    <cellStyle name="Normal 3 14 2 4 2 6" xfId="26599"/>
    <cellStyle name="Normal 3 14 2 4 2 6 2" xfId="26600"/>
    <cellStyle name="Normal 3 14 2 4 2 7" xfId="26601"/>
    <cellStyle name="Normal 3 14 2 4 2 8" xfId="26602"/>
    <cellStyle name="Normal 3 14 2 4 2 9" xfId="46409"/>
    <cellStyle name="Normal 3 14 2 4 3" xfId="1700"/>
    <cellStyle name="Normal 3 14 2 4 3 10" xfId="57021"/>
    <cellStyle name="Normal 3 14 2 4 3 2" xfId="3231"/>
    <cellStyle name="Normal 3 14 2 4 3 2 2" xfId="26603"/>
    <cellStyle name="Normal 3 14 2 4 3 2 2 2" xfId="26604"/>
    <cellStyle name="Normal 3 14 2 4 3 2 2 2 2" xfId="26605"/>
    <cellStyle name="Normal 3 14 2 4 3 2 2 3" xfId="26606"/>
    <cellStyle name="Normal 3 14 2 4 3 2 2 4" xfId="26607"/>
    <cellStyle name="Normal 3 14 2 4 3 2 2 5" xfId="55464"/>
    <cellStyle name="Normal 3 14 2 4 3 2 3" xfId="26608"/>
    <cellStyle name="Normal 3 14 2 4 3 2 3 2" xfId="26609"/>
    <cellStyle name="Normal 3 14 2 4 3 2 4" xfId="26610"/>
    <cellStyle name="Normal 3 14 2 4 3 2 5" xfId="26611"/>
    <cellStyle name="Normal 3 14 2 4 3 2 6" xfId="48444"/>
    <cellStyle name="Normal 3 14 2 4 3 2 7" xfId="52467"/>
    <cellStyle name="Normal 3 14 2 4 3 3" xfId="26612"/>
    <cellStyle name="Normal 3 14 2 4 3 3 2" xfId="26613"/>
    <cellStyle name="Normal 3 14 2 4 3 3 2 2" xfId="26614"/>
    <cellStyle name="Normal 3 14 2 4 3 3 3" xfId="26615"/>
    <cellStyle name="Normal 3 14 2 4 3 3 4" xfId="26616"/>
    <cellStyle name="Normal 3 14 2 4 3 3 5" xfId="53965"/>
    <cellStyle name="Normal 3 14 2 4 3 4" xfId="26617"/>
    <cellStyle name="Normal 3 14 2 4 3 4 2" xfId="26618"/>
    <cellStyle name="Normal 3 14 2 4 3 4 2 2" xfId="26619"/>
    <cellStyle name="Normal 3 14 2 4 3 4 3" xfId="26620"/>
    <cellStyle name="Normal 3 14 2 4 3 4 4" xfId="26621"/>
    <cellStyle name="Normal 3 14 2 4 3 5" xfId="26622"/>
    <cellStyle name="Normal 3 14 2 4 3 5 2" xfId="26623"/>
    <cellStyle name="Normal 3 14 2 4 3 6" xfId="26624"/>
    <cellStyle name="Normal 3 14 2 4 3 7" xfId="26625"/>
    <cellStyle name="Normal 3 14 2 4 3 8" xfId="46945"/>
    <cellStyle name="Normal 3 14 2 4 3 9" xfId="50968"/>
    <cellStyle name="Normal 3 14 2 4 4" xfId="2214"/>
    <cellStyle name="Normal 3 14 2 4 4 2" xfId="26626"/>
    <cellStyle name="Normal 3 14 2 4 4 2 2" xfId="26627"/>
    <cellStyle name="Normal 3 14 2 4 4 2 2 2" xfId="26628"/>
    <cellStyle name="Normal 3 14 2 4 4 2 3" xfId="26629"/>
    <cellStyle name="Normal 3 14 2 4 4 2 4" xfId="26630"/>
    <cellStyle name="Normal 3 14 2 4 4 2 5" xfId="54447"/>
    <cellStyle name="Normal 3 14 2 4 4 3" xfId="26631"/>
    <cellStyle name="Normal 3 14 2 4 4 3 2" xfId="26632"/>
    <cellStyle name="Normal 3 14 2 4 4 4" xfId="26633"/>
    <cellStyle name="Normal 3 14 2 4 4 5" xfId="26634"/>
    <cellStyle name="Normal 3 14 2 4 4 6" xfId="47427"/>
    <cellStyle name="Normal 3 14 2 4 4 7" xfId="51986"/>
    <cellStyle name="Normal 3 14 2 4 5" xfId="26635"/>
    <cellStyle name="Normal 3 14 2 4 5 2" xfId="26636"/>
    <cellStyle name="Normal 3 14 2 4 5 2 2" xfId="26637"/>
    <cellStyle name="Normal 3 14 2 4 5 3" xfId="26638"/>
    <cellStyle name="Normal 3 14 2 4 5 4" xfId="26639"/>
    <cellStyle name="Normal 3 14 2 4 5 5" xfId="52948"/>
    <cellStyle name="Normal 3 14 2 4 6" xfId="26640"/>
    <cellStyle name="Normal 3 14 2 4 6 2" xfId="26641"/>
    <cellStyle name="Normal 3 14 2 4 6 2 2" xfId="26642"/>
    <cellStyle name="Normal 3 14 2 4 6 3" xfId="26643"/>
    <cellStyle name="Normal 3 14 2 4 6 4" xfId="26644"/>
    <cellStyle name="Normal 3 14 2 4 6 5" xfId="49950"/>
    <cellStyle name="Normal 3 14 2 4 7" xfId="26645"/>
    <cellStyle name="Normal 3 14 2 4 7 2" xfId="26646"/>
    <cellStyle name="Normal 3 14 2 4 7 2 2" xfId="26647"/>
    <cellStyle name="Normal 3 14 2 4 7 3" xfId="26648"/>
    <cellStyle name="Normal 3 14 2 4 7 4" xfId="26649"/>
    <cellStyle name="Normal 3 14 2 4 8" xfId="26650"/>
    <cellStyle name="Normal 3 14 2 4 8 2" xfId="26651"/>
    <cellStyle name="Normal 3 14 2 4 9" xfId="26652"/>
    <cellStyle name="Normal 3 14 2 5" xfId="844"/>
    <cellStyle name="Normal 3 14 2 5 10" xfId="49088"/>
    <cellStyle name="Normal 3 14 2 5 11" xfId="56164"/>
    <cellStyle name="Normal 3 14 2 5 2" xfId="2375"/>
    <cellStyle name="Normal 3 14 2 5 2 2" xfId="26653"/>
    <cellStyle name="Normal 3 14 2 5 2 2 2" xfId="26654"/>
    <cellStyle name="Normal 3 14 2 5 2 2 2 2" xfId="26655"/>
    <cellStyle name="Normal 3 14 2 5 2 2 3" xfId="26656"/>
    <cellStyle name="Normal 3 14 2 5 2 2 4" xfId="26657"/>
    <cellStyle name="Normal 3 14 2 5 2 2 5" xfId="54608"/>
    <cellStyle name="Normal 3 14 2 5 2 3" xfId="26658"/>
    <cellStyle name="Normal 3 14 2 5 2 3 2" xfId="26659"/>
    <cellStyle name="Normal 3 14 2 5 2 3 2 2" xfId="26660"/>
    <cellStyle name="Normal 3 14 2 5 2 3 3" xfId="26661"/>
    <cellStyle name="Normal 3 14 2 5 2 3 4" xfId="26662"/>
    <cellStyle name="Normal 3 14 2 5 2 4" xfId="26663"/>
    <cellStyle name="Normal 3 14 2 5 2 4 2" xfId="26664"/>
    <cellStyle name="Normal 3 14 2 5 2 5" xfId="26665"/>
    <cellStyle name="Normal 3 14 2 5 2 6" xfId="26666"/>
    <cellStyle name="Normal 3 14 2 5 2 7" xfId="47588"/>
    <cellStyle name="Normal 3 14 2 5 2 8" xfId="51129"/>
    <cellStyle name="Normal 3 14 2 5 2 9" xfId="57182"/>
    <cellStyle name="Normal 3 14 2 5 3" xfId="26667"/>
    <cellStyle name="Normal 3 14 2 5 3 2" xfId="26668"/>
    <cellStyle name="Normal 3 14 2 5 3 2 2" xfId="26669"/>
    <cellStyle name="Normal 3 14 2 5 3 3" xfId="26670"/>
    <cellStyle name="Normal 3 14 2 5 3 4" xfId="26671"/>
    <cellStyle name="Normal 3 14 2 5 3 5" xfId="53109"/>
    <cellStyle name="Normal 3 14 2 5 4" xfId="26672"/>
    <cellStyle name="Normal 3 14 2 5 4 2" xfId="26673"/>
    <cellStyle name="Normal 3 14 2 5 4 2 2" xfId="26674"/>
    <cellStyle name="Normal 3 14 2 5 4 3" xfId="26675"/>
    <cellStyle name="Normal 3 14 2 5 4 4" xfId="26676"/>
    <cellStyle name="Normal 3 14 2 5 4 5" xfId="50111"/>
    <cellStyle name="Normal 3 14 2 5 5" xfId="26677"/>
    <cellStyle name="Normal 3 14 2 5 5 2" xfId="26678"/>
    <cellStyle name="Normal 3 14 2 5 5 2 2" xfId="26679"/>
    <cellStyle name="Normal 3 14 2 5 5 3" xfId="26680"/>
    <cellStyle name="Normal 3 14 2 5 5 4" xfId="26681"/>
    <cellStyle name="Normal 3 14 2 5 6" xfId="26682"/>
    <cellStyle name="Normal 3 14 2 5 6 2" xfId="26683"/>
    <cellStyle name="Normal 3 14 2 5 7" xfId="26684"/>
    <cellStyle name="Normal 3 14 2 5 8" xfId="26685"/>
    <cellStyle name="Normal 3 14 2 5 9" xfId="46089"/>
    <cellStyle name="Normal 3 14 2 6" xfId="1380"/>
    <cellStyle name="Normal 3 14 2 6 10" xfId="56701"/>
    <cellStyle name="Normal 3 14 2 6 2" xfId="2911"/>
    <cellStyle name="Normal 3 14 2 6 2 2" xfId="26686"/>
    <cellStyle name="Normal 3 14 2 6 2 2 2" xfId="26687"/>
    <cellStyle name="Normal 3 14 2 6 2 2 2 2" xfId="26688"/>
    <cellStyle name="Normal 3 14 2 6 2 2 3" xfId="26689"/>
    <cellStyle name="Normal 3 14 2 6 2 2 4" xfId="26690"/>
    <cellStyle name="Normal 3 14 2 6 2 2 5" xfId="55144"/>
    <cellStyle name="Normal 3 14 2 6 2 3" xfId="26691"/>
    <cellStyle name="Normal 3 14 2 6 2 3 2" xfId="26692"/>
    <cellStyle name="Normal 3 14 2 6 2 4" xfId="26693"/>
    <cellStyle name="Normal 3 14 2 6 2 5" xfId="26694"/>
    <cellStyle name="Normal 3 14 2 6 2 6" xfId="48124"/>
    <cellStyle name="Normal 3 14 2 6 2 7" xfId="52147"/>
    <cellStyle name="Normal 3 14 2 6 3" xfId="26695"/>
    <cellStyle name="Normal 3 14 2 6 3 2" xfId="26696"/>
    <cellStyle name="Normal 3 14 2 6 3 2 2" xfId="26697"/>
    <cellStyle name="Normal 3 14 2 6 3 3" xfId="26698"/>
    <cellStyle name="Normal 3 14 2 6 3 4" xfId="26699"/>
    <cellStyle name="Normal 3 14 2 6 3 5" xfId="53645"/>
    <cellStyle name="Normal 3 14 2 6 4" xfId="26700"/>
    <cellStyle name="Normal 3 14 2 6 4 2" xfId="26701"/>
    <cellStyle name="Normal 3 14 2 6 4 2 2" xfId="26702"/>
    <cellStyle name="Normal 3 14 2 6 4 3" xfId="26703"/>
    <cellStyle name="Normal 3 14 2 6 4 4" xfId="26704"/>
    <cellStyle name="Normal 3 14 2 6 5" xfId="26705"/>
    <cellStyle name="Normal 3 14 2 6 5 2" xfId="26706"/>
    <cellStyle name="Normal 3 14 2 6 6" xfId="26707"/>
    <cellStyle name="Normal 3 14 2 6 7" xfId="26708"/>
    <cellStyle name="Normal 3 14 2 6 8" xfId="46625"/>
    <cellStyle name="Normal 3 14 2 6 9" xfId="50648"/>
    <cellStyle name="Normal 3 14 2 7" xfId="1894"/>
    <cellStyle name="Normal 3 14 2 7 2" xfId="26709"/>
    <cellStyle name="Normal 3 14 2 7 2 2" xfId="26710"/>
    <cellStyle name="Normal 3 14 2 7 2 2 2" xfId="26711"/>
    <cellStyle name="Normal 3 14 2 7 2 3" xfId="26712"/>
    <cellStyle name="Normal 3 14 2 7 2 4" xfId="26713"/>
    <cellStyle name="Normal 3 14 2 7 2 5" xfId="54127"/>
    <cellStyle name="Normal 3 14 2 7 3" xfId="26714"/>
    <cellStyle name="Normal 3 14 2 7 3 2" xfId="26715"/>
    <cellStyle name="Normal 3 14 2 7 4" xfId="26716"/>
    <cellStyle name="Normal 3 14 2 7 5" xfId="26717"/>
    <cellStyle name="Normal 3 14 2 7 6" xfId="47107"/>
    <cellStyle name="Normal 3 14 2 7 7" xfId="51666"/>
    <cellStyle name="Normal 3 14 2 8" xfId="26718"/>
    <cellStyle name="Normal 3 14 2 8 2" xfId="26719"/>
    <cellStyle name="Normal 3 14 2 8 2 2" xfId="26720"/>
    <cellStyle name="Normal 3 14 2 8 3" xfId="26721"/>
    <cellStyle name="Normal 3 14 2 8 4" xfId="26722"/>
    <cellStyle name="Normal 3 14 2 8 5" xfId="52628"/>
    <cellStyle name="Normal 3 14 2 9" xfId="26723"/>
    <cellStyle name="Normal 3 14 2 9 2" xfId="26724"/>
    <cellStyle name="Normal 3 14 2 9 2 2" xfId="26725"/>
    <cellStyle name="Normal 3 14 2 9 3" xfId="26726"/>
    <cellStyle name="Normal 3 14 2 9 4" xfId="26727"/>
    <cellStyle name="Normal 3 14 2 9 5" xfId="49630"/>
    <cellStyle name="Normal 3 14 20" xfId="26728"/>
    <cellStyle name="Normal 3 14 21" xfId="45502"/>
    <cellStyle name="Normal 3 14 22" xfId="48501"/>
    <cellStyle name="Normal 3 14 23" xfId="55577"/>
    <cellStyle name="Normal 3 14 3" xfId="306"/>
    <cellStyle name="Normal 3 14 3 10" xfId="26729"/>
    <cellStyle name="Normal 3 14 3 11" xfId="45555"/>
    <cellStyle name="Normal 3 14 3 12" xfId="48554"/>
    <cellStyle name="Normal 3 14 3 13" xfId="55630"/>
    <cellStyle name="Normal 3 14 3 2" xfId="791"/>
    <cellStyle name="Normal 3 14 3 2 10" xfId="49035"/>
    <cellStyle name="Normal 3 14 3 2 11" xfId="56111"/>
    <cellStyle name="Normal 3 14 3 2 2" xfId="2322"/>
    <cellStyle name="Normal 3 14 3 2 2 2" xfId="26730"/>
    <cellStyle name="Normal 3 14 3 2 2 2 2" xfId="26731"/>
    <cellStyle name="Normal 3 14 3 2 2 2 2 2" xfId="26732"/>
    <cellStyle name="Normal 3 14 3 2 2 2 3" xfId="26733"/>
    <cellStyle name="Normal 3 14 3 2 2 2 4" xfId="26734"/>
    <cellStyle name="Normal 3 14 3 2 2 2 5" xfId="54555"/>
    <cellStyle name="Normal 3 14 3 2 2 3" xfId="26735"/>
    <cellStyle name="Normal 3 14 3 2 2 3 2" xfId="26736"/>
    <cellStyle name="Normal 3 14 3 2 2 3 2 2" xfId="26737"/>
    <cellStyle name="Normal 3 14 3 2 2 3 3" xfId="26738"/>
    <cellStyle name="Normal 3 14 3 2 2 3 4" xfId="26739"/>
    <cellStyle name="Normal 3 14 3 2 2 4" xfId="26740"/>
    <cellStyle name="Normal 3 14 3 2 2 4 2" xfId="26741"/>
    <cellStyle name="Normal 3 14 3 2 2 5" xfId="26742"/>
    <cellStyle name="Normal 3 14 3 2 2 6" xfId="26743"/>
    <cellStyle name="Normal 3 14 3 2 2 7" xfId="47535"/>
    <cellStyle name="Normal 3 14 3 2 2 8" xfId="51076"/>
    <cellStyle name="Normal 3 14 3 2 2 9" xfId="57129"/>
    <cellStyle name="Normal 3 14 3 2 3" xfId="26744"/>
    <cellStyle name="Normal 3 14 3 2 3 2" xfId="26745"/>
    <cellStyle name="Normal 3 14 3 2 3 2 2" xfId="26746"/>
    <cellStyle name="Normal 3 14 3 2 3 3" xfId="26747"/>
    <cellStyle name="Normal 3 14 3 2 3 4" xfId="26748"/>
    <cellStyle name="Normal 3 14 3 2 3 5" xfId="53056"/>
    <cellStyle name="Normal 3 14 3 2 4" xfId="26749"/>
    <cellStyle name="Normal 3 14 3 2 4 2" xfId="26750"/>
    <cellStyle name="Normal 3 14 3 2 4 2 2" xfId="26751"/>
    <cellStyle name="Normal 3 14 3 2 4 3" xfId="26752"/>
    <cellStyle name="Normal 3 14 3 2 4 4" xfId="26753"/>
    <cellStyle name="Normal 3 14 3 2 4 5" xfId="50058"/>
    <cellStyle name="Normal 3 14 3 2 5" xfId="26754"/>
    <cellStyle name="Normal 3 14 3 2 5 2" xfId="26755"/>
    <cellStyle name="Normal 3 14 3 2 5 2 2" xfId="26756"/>
    <cellStyle name="Normal 3 14 3 2 5 3" xfId="26757"/>
    <cellStyle name="Normal 3 14 3 2 5 4" xfId="26758"/>
    <cellStyle name="Normal 3 14 3 2 6" xfId="26759"/>
    <cellStyle name="Normal 3 14 3 2 6 2" xfId="26760"/>
    <cellStyle name="Normal 3 14 3 2 7" xfId="26761"/>
    <cellStyle name="Normal 3 14 3 2 8" xfId="26762"/>
    <cellStyle name="Normal 3 14 3 2 9" xfId="46036"/>
    <cellStyle name="Normal 3 14 3 3" xfId="1327"/>
    <cellStyle name="Normal 3 14 3 3 10" xfId="56648"/>
    <cellStyle name="Normal 3 14 3 3 2" xfId="2858"/>
    <cellStyle name="Normal 3 14 3 3 2 2" xfId="26763"/>
    <cellStyle name="Normal 3 14 3 3 2 2 2" xfId="26764"/>
    <cellStyle name="Normal 3 14 3 3 2 2 2 2" xfId="26765"/>
    <cellStyle name="Normal 3 14 3 3 2 2 3" xfId="26766"/>
    <cellStyle name="Normal 3 14 3 3 2 2 4" xfId="26767"/>
    <cellStyle name="Normal 3 14 3 3 2 2 5" xfId="55091"/>
    <cellStyle name="Normal 3 14 3 3 2 3" xfId="26768"/>
    <cellStyle name="Normal 3 14 3 3 2 3 2" xfId="26769"/>
    <cellStyle name="Normal 3 14 3 3 2 4" xfId="26770"/>
    <cellStyle name="Normal 3 14 3 3 2 5" xfId="26771"/>
    <cellStyle name="Normal 3 14 3 3 2 6" xfId="48071"/>
    <cellStyle name="Normal 3 14 3 3 2 7" xfId="52094"/>
    <cellStyle name="Normal 3 14 3 3 3" xfId="26772"/>
    <cellStyle name="Normal 3 14 3 3 3 2" xfId="26773"/>
    <cellStyle name="Normal 3 14 3 3 3 2 2" xfId="26774"/>
    <cellStyle name="Normal 3 14 3 3 3 3" xfId="26775"/>
    <cellStyle name="Normal 3 14 3 3 3 4" xfId="26776"/>
    <cellStyle name="Normal 3 14 3 3 3 5" xfId="53592"/>
    <cellStyle name="Normal 3 14 3 3 4" xfId="26777"/>
    <cellStyle name="Normal 3 14 3 3 4 2" xfId="26778"/>
    <cellStyle name="Normal 3 14 3 3 4 2 2" xfId="26779"/>
    <cellStyle name="Normal 3 14 3 3 4 3" xfId="26780"/>
    <cellStyle name="Normal 3 14 3 3 4 4" xfId="26781"/>
    <cellStyle name="Normal 3 14 3 3 5" xfId="26782"/>
    <cellStyle name="Normal 3 14 3 3 5 2" xfId="26783"/>
    <cellStyle name="Normal 3 14 3 3 6" xfId="26784"/>
    <cellStyle name="Normal 3 14 3 3 7" xfId="26785"/>
    <cellStyle name="Normal 3 14 3 3 8" xfId="46572"/>
    <cellStyle name="Normal 3 14 3 3 9" xfId="50595"/>
    <cellStyle name="Normal 3 14 3 4" xfId="1841"/>
    <cellStyle name="Normal 3 14 3 4 2" xfId="26786"/>
    <cellStyle name="Normal 3 14 3 4 2 2" xfId="26787"/>
    <cellStyle name="Normal 3 14 3 4 2 2 2" xfId="26788"/>
    <cellStyle name="Normal 3 14 3 4 2 3" xfId="26789"/>
    <cellStyle name="Normal 3 14 3 4 2 4" xfId="26790"/>
    <cellStyle name="Normal 3 14 3 4 2 5" xfId="54074"/>
    <cellStyle name="Normal 3 14 3 4 3" xfId="26791"/>
    <cellStyle name="Normal 3 14 3 4 3 2" xfId="26792"/>
    <cellStyle name="Normal 3 14 3 4 4" xfId="26793"/>
    <cellStyle name="Normal 3 14 3 4 5" xfId="26794"/>
    <cellStyle name="Normal 3 14 3 4 6" xfId="47054"/>
    <cellStyle name="Normal 3 14 3 4 7" xfId="51613"/>
    <cellStyle name="Normal 3 14 3 5" xfId="26795"/>
    <cellStyle name="Normal 3 14 3 5 2" xfId="26796"/>
    <cellStyle name="Normal 3 14 3 5 2 2" xfId="26797"/>
    <cellStyle name="Normal 3 14 3 5 3" xfId="26798"/>
    <cellStyle name="Normal 3 14 3 5 4" xfId="26799"/>
    <cellStyle name="Normal 3 14 3 5 5" xfId="52575"/>
    <cellStyle name="Normal 3 14 3 6" xfId="26800"/>
    <cellStyle name="Normal 3 14 3 6 2" xfId="26801"/>
    <cellStyle name="Normal 3 14 3 6 2 2" xfId="26802"/>
    <cellStyle name="Normal 3 14 3 6 3" xfId="26803"/>
    <cellStyle name="Normal 3 14 3 6 4" xfId="26804"/>
    <cellStyle name="Normal 3 14 3 6 5" xfId="49577"/>
    <cellStyle name="Normal 3 14 3 7" xfId="26805"/>
    <cellStyle name="Normal 3 14 3 7 2" xfId="26806"/>
    <cellStyle name="Normal 3 14 3 7 2 2" xfId="26807"/>
    <cellStyle name="Normal 3 14 3 7 3" xfId="26808"/>
    <cellStyle name="Normal 3 14 3 7 4" xfId="26809"/>
    <cellStyle name="Normal 3 14 3 8" xfId="26810"/>
    <cellStyle name="Normal 3 14 3 8 2" xfId="26811"/>
    <cellStyle name="Normal 3 14 3 9" xfId="26812"/>
    <cellStyle name="Normal 3 14 4" xfId="412"/>
    <cellStyle name="Normal 3 14 4 10" xfId="26813"/>
    <cellStyle name="Normal 3 14 4 11" xfId="45661"/>
    <cellStyle name="Normal 3 14 4 12" xfId="48660"/>
    <cellStyle name="Normal 3 14 4 13" xfId="55736"/>
    <cellStyle name="Normal 3 14 4 2" xfId="897"/>
    <cellStyle name="Normal 3 14 4 2 10" xfId="49141"/>
    <cellStyle name="Normal 3 14 4 2 11" xfId="56217"/>
    <cellStyle name="Normal 3 14 4 2 2" xfId="2428"/>
    <cellStyle name="Normal 3 14 4 2 2 2" xfId="26814"/>
    <cellStyle name="Normal 3 14 4 2 2 2 2" xfId="26815"/>
    <cellStyle name="Normal 3 14 4 2 2 2 2 2" xfId="26816"/>
    <cellStyle name="Normal 3 14 4 2 2 2 3" xfId="26817"/>
    <cellStyle name="Normal 3 14 4 2 2 2 4" xfId="26818"/>
    <cellStyle name="Normal 3 14 4 2 2 2 5" xfId="54661"/>
    <cellStyle name="Normal 3 14 4 2 2 3" xfId="26819"/>
    <cellStyle name="Normal 3 14 4 2 2 3 2" xfId="26820"/>
    <cellStyle name="Normal 3 14 4 2 2 3 2 2" xfId="26821"/>
    <cellStyle name="Normal 3 14 4 2 2 3 3" xfId="26822"/>
    <cellStyle name="Normal 3 14 4 2 2 3 4" xfId="26823"/>
    <cellStyle name="Normal 3 14 4 2 2 4" xfId="26824"/>
    <cellStyle name="Normal 3 14 4 2 2 4 2" xfId="26825"/>
    <cellStyle name="Normal 3 14 4 2 2 5" xfId="26826"/>
    <cellStyle name="Normal 3 14 4 2 2 6" xfId="26827"/>
    <cellStyle name="Normal 3 14 4 2 2 7" xfId="47641"/>
    <cellStyle name="Normal 3 14 4 2 2 8" xfId="51182"/>
    <cellStyle name="Normal 3 14 4 2 2 9" xfId="57235"/>
    <cellStyle name="Normal 3 14 4 2 3" xfId="26828"/>
    <cellStyle name="Normal 3 14 4 2 3 2" xfId="26829"/>
    <cellStyle name="Normal 3 14 4 2 3 2 2" xfId="26830"/>
    <cellStyle name="Normal 3 14 4 2 3 3" xfId="26831"/>
    <cellStyle name="Normal 3 14 4 2 3 4" xfId="26832"/>
    <cellStyle name="Normal 3 14 4 2 3 5" xfId="53162"/>
    <cellStyle name="Normal 3 14 4 2 4" xfId="26833"/>
    <cellStyle name="Normal 3 14 4 2 4 2" xfId="26834"/>
    <cellStyle name="Normal 3 14 4 2 4 2 2" xfId="26835"/>
    <cellStyle name="Normal 3 14 4 2 4 3" xfId="26836"/>
    <cellStyle name="Normal 3 14 4 2 4 4" xfId="26837"/>
    <cellStyle name="Normal 3 14 4 2 4 5" xfId="50164"/>
    <cellStyle name="Normal 3 14 4 2 5" xfId="26838"/>
    <cellStyle name="Normal 3 14 4 2 5 2" xfId="26839"/>
    <cellStyle name="Normal 3 14 4 2 5 2 2" xfId="26840"/>
    <cellStyle name="Normal 3 14 4 2 5 3" xfId="26841"/>
    <cellStyle name="Normal 3 14 4 2 5 4" xfId="26842"/>
    <cellStyle name="Normal 3 14 4 2 6" xfId="26843"/>
    <cellStyle name="Normal 3 14 4 2 6 2" xfId="26844"/>
    <cellStyle name="Normal 3 14 4 2 7" xfId="26845"/>
    <cellStyle name="Normal 3 14 4 2 8" xfId="26846"/>
    <cellStyle name="Normal 3 14 4 2 9" xfId="46142"/>
    <cellStyle name="Normal 3 14 4 3" xfId="1433"/>
    <cellStyle name="Normal 3 14 4 3 10" xfId="56754"/>
    <cellStyle name="Normal 3 14 4 3 2" xfId="2964"/>
    <cellStyle name="Normal 3 14 4 3 2 2" xfId="26847"/>
    <cellStyle name="Normal 3 14 4 3 2 2 2" xfId="26848"/>
    <cellStyle name="Normal 3 14 4 3 2 2 2 2" xfId="26849"/>
    <cellStyle name="Normal 3 14 4 3 2 2 3" xfId="26850"/>
    <cellStyle name="Normal 3 14 4 3 2 2 4" xfId="26851"/>
    <cellStyle name="Normal 3 14 4 3 2 2 5" xfId="55197"/>
    <cellStyle name="Normal 3 14 4 3 2 3" xfId="26852"/>
    <cellStyle name="Normal 3 14 4 3 2 3 2" xfId="26853"/>
    <cellStyle name="Normal 3 14 4 3 2 4" xfId="26854"/>
    <cellStyle name="Normal 3 14 4 3 2 5" xfId="26855"/>
    <cellStyle name="Normal 3 14 4 3 2 6" xfId="48177"/>
    <cellStyle name="Normal 3 14 4 3 2 7" xfId="52200"/>
    <cellStyle name="Normal 3 14 4 3 3" xfId="26856"/>
    <cellStyle name="Normal 3 14 4 3 3 2" xfId="26857"/>
    <cellStyle name="Normal 3 14 4 3 3 2 2" xfId="26858"/>
    <cellStyle name="Normal 3 14 4 3 3 3" xfId="26859"/>
    <cellStyle name="Normal 3 14 4 3 3 4" xfId="26860"/>
    <cellStyle name="Normal 3 14 4 3 3 5" xfId="53698"/>
    <cellStyle name="Normal 3 14 4 3 4" xfId="26861"/>
    <cellStyle name="Normal 3 14 4 3 4 2" xfId="26862"/>
    <cellStyle name="Normal 3 14 4 3 4 2 2" xfId="26863"/>
    <cellStyle name="Normal 3 14 4 3 4 3" xfId="26864"/>
    <cellStyle name="Normal 3 14 4 3 4 4" xfId="26865"/>
    <cellStyle name="Normal 3 14 4 3 5" xfId="26866"/>
    <cellStyle name="Normal 3 14 4 3 5 2" xfId="26867"/>
    <cellStyle name="Normal 3 14 4 3 6" xfId="26868"/>
    <cellStyle name="Normal 3 14 4 3 7" xfId="26869"/>
    <cellStyle name="Normal 3 14 4 3 8" xfId="46678"/>
    <cellStyle name="Normal 3 14 4 3 9" xfId="50701"/>
    <cellStyle name="Normal 3 14 4 4" xfId="1947"/>
    <cellStyle name="Normal 3 14 4 4 2" xfId="26870"/>
    <cellStyle name="Normal 3 14 4 4 2 2" xfId="26871"/>
    <cellStyle name="Normal 3 14 4 4 2 2 2" xfId="26872"/>
    <cellStyle name="Normal 3 14 4 4 2 3" xfId="26873"/>
    <cellStyle name="Normal 3 14 4 4 2 4" xfId="26874"/>
    <cellStyle name="Normal 3 14 4 4 2 5" xfId="54180"/>
    <cellStyle name="Normal 3 14 4 4 3" xfId="26875"/>
    <cellStyle name="Normal 3 14 4 4 3 2" xfId="26876"/>
    <cellStyle name="Normal 3 14 4 4 4" xfId="26877"/>
    <cellStyle name="Normal 3 14 4 4 5" xfId="26878"/>
    <cellStyle name="Normal 3 14 4 4 6" xfId="47160"/>
    <cellStyle name="Normal 3 14 4 4 7" xfId="51719"/>
    <cellStyle name="Normal 3 14 4 5" xfId="26879"/>
    <cellStyle name="Normal 3 14 4 5 2" xfId="26880"/>
    <cellStyle name="Normal 3 14 4 5 2 2" xfId="26881"/>
    <cellStyle name="Normal 3 14 4 5 3" xfId="26882"/>
    <cellStyle name="Normal 3 14 4 5 4" xfId="26883"/>
    <cellStyle name="Normal 3 14 4 5 5" xfId="52681"/>
    <cellStyle name="Normal 3 14 4 6" xfId="26884"/>
    <cellStyle name="Normal 3 14 4 6 2" xfId="26885"/>
    <cellStyle name="Normal 3 14 4 6 2 2" xfId="26886"/>
    <cellStyle name="Normal 3 14 4 6 3" xfId="26887"/>
    <cellStyle name="Normal 3 14 4 6 4" xfId="26888"/>
    <cellStyle name="Normal 3 14 4 6 5" xfId="49683"/>
    <cellStyle name="Normal 3 14 4 7" xfId="26889"/>
    <cellStyle name="Normal 3 14 4 7 2" xfId="26890"/>
    <cellStyle name="Normal 3 14 4 7 2 2" xfId="26891"/>
    <cellStyle name="Normal 3 14 4 7 3" xfId="26892"/>
    <cellStyle name="Normal 3 14 4 7 4" xfId="26893"/>
    <cellStyle name="Normal 3 14 4 8" xfId="26894"/>
    <cellStyle name="Normal 3 14 4 8 2" xfId="26895"/>
    <cellStyle name="Normal 3 14 4 9" xfId="26896"/>
    <cellStyle name="Normal 3 14 5" xfId="518"/>
    <cellStyle name="Normal 3 14 5 10" xfId="26897"/>
    <cellStyle name="Normal 3 14 5 11" xfId="45767"/>
    <cellStyle name="Normal 3 14 5 12" xfId="48766"/>
    <cellStyle name="Normal 3 14 5 13" xfId="55842"/>
    <cellStyle name="Normal 3 14 5 2" xfId="1003"/>
    <cellStyle name="Normal 3 14 5 2 10" xfId="49247"/>
    <cellStyle name="Normal 3 14 5 2 11" xfId="56323"/>
    <cellStyle name="Normal 3 14 5 2 2" xfId="2534"/>
    <cellStyle name="Normal 3 14 5 2 2 2" xfId="26898"/>
    <cellStyle name="Normal 3 14 5 2 2 2 2" xfId="26899"/>
    <cellStyle name="Normal 3 14 5 2 2 2 2 2" xfId="26900"/>
    <cellStyle name="Normal 3 14 5 2 2 2 3" xfId="26901"/>
    <cellStyle name="Normal 3 14 5 2 2 2 4" xfId="26902"/>
    <cellStyle name="Normal 3 14 5 2 2 2 5" xfId="54767"/>
    <cellStyle name="Normal 3 14 5 2 2 3" xfId="26903"/>
    <cellStyle name="Normal 3 14 5 2 2 3 2" xfId="26904"/>
    <cellStyle name="Normal 3 14 5 2 2 3 2 2" xfId="26905"/>
    <cellStyle name="Normal 3 14 5 2 2 3 3" xfId="26906"/>
    <cellStyle name="Normal 3 14 5 2 2 3 4" xfId="26907"/>
    <cellStyle name="Normal 3 14 5 2 2 4" xfId="26908"/>
    <cellStyle name="Normal 3 14 5 2 2 4 2" xfId="26909"/>
    <cellStyle name="Normal 3 14 5 2 2 5" xfId="26910"/>
    <cellStyle name="Normal 3 14 5 2 2 6" xfId="26911"/>
    <cellStyle name="Normal 3 14 5 2 2 7" xfId="47747"/>
    <cellStyle name="Normal 3 14 5 2 2 8" xfId="51288"/>
    <cellStyle name="Normal 3 14 5 2 2 9" xfId="57341"/>
    <cellStyle name="Normal 3 14 5 2 3" xfId="26912"/>
    <cellStyle name="Normal 3 14 5 2 3 2" xfId="26913"/>
    <cellStyle name="Normal 3 14 5 2 3 2 2" xfId="26914"/>
    <cellStyle name="Normal 3 14 5 2 3 3" xfId="26915"/>
    <cellStyle name="Normal 3 14 5 2 3 4" xfId="26916"/>
    <cellStyle name="Normal 3 14 5 2 3 5" xfId="53268"/>
    <cellStyle name="Normal 3 14 5 2 4" xfId="26917"/>
    <cellStyle name="Normal 3 14 5 2 4 2" xfId="26918"/>
    <cellStyle name="Normal 3 14 5 2 4 2 2" xfId="26919"/>
    <cellStyle name="Normal 3 14 5 2 4 3" xfId="26920"/>
    <cellStyle name="Normal 3 14 5 2 4 4" xfId="26921"/>
    <cellStyle name="Normal 3 14 5 2 4 5" xfId="50270"/>
    <cellStyle name="Normal 3 14 5 2 5" xfId="26922"/>
    <cellStyle name="Normal 3 14 5 2 5 2" xfId="26923"/>
    <cellStyle name="Normal 3 14 5 2 5 2 2" xfId="26924"/>
    <cellStyle name="Normal 3 14 5 2 5 3" xfId="26925"/>
    <cellStyle name="Normal 3 14 5 2 5 4" xfId="26926"/>
    <cellStyle name="Normal 3 14 5 2 6" xfId="26927"/>
    <cellStyle name="Normal 3 14 5 2 6 2" xfId="26928"/>
    <cellStyle name="Normal 3 14 5 2 7" xfId="26929"/>
    <cellStyle name="Normal 3 14 5 2 8" xfId="26930"/>
    <cellStyle name="Normal 3 14 5 2 9" xfId="46248"/>
    <cellStyle name="Normal 3 14 5 3" xfId="1539"/>
    <cellStyle name="Normal 3 14 5 3 10" xfId="56860"/>
    <cellStyle name="Normal 3 14 5 3 2" xfId="3070"/>
    <cellStyle name="Normal 3 14 5 3 2 2" xfId="26931"/>
    <cellStyle name="Normal 3 14 5 3 2 2 2" xfId="26932"/>
    <cellStyle name="Normal 3 14 5 3 2 2 2 2" xfId="26933"/>
    <cellStyle name="Normal 3 14 5 3 2 2 3" xfId="26934"/>
    <cellStyle name="Normal 3 14 5 3 2 2 4" xfId="26935"/>
    <cellStyle name="Normal 3 14 5 3 2 2 5" xfId="55303"/>
    <cellStyle name="Normal 3 14 5 3 2 3" xfId="26936"/>
    <cellStyle name="Normal 3 14 5 3 2 3 2" xfId="26937"/>
    <cellStyle name="Normal 3 14 5 3 2 4" xfId="26938"/>
    <cellStyle name="Normal 3 14 5 3 2 5" xfId="26939"/>
    <cellStyle name="Normal 3 14 5 3 2 6" xfId="48283"/>
    <cellStyle name="Normal 3 14 5 3 2 7" xfId="52306"/>
    <cellStyle name="Normal 3 14 5 3 3" xfId="26940"/>
    <cellStyle name="Normal 3 14 5 3 3 2" xfId="26941"/>
    <cellStyle name="Normal 3 14 5 3 3 2 2" xfId="26942"/>
    <cellStyle name="Normal 3 14 5 3 3 3" xfId="26943"/>
    <cellStyle name="Normal 3 14 5 3 3 4" xfId="26944"/>
    <cellStyle name="Normal 3 14 5 3 3 5" xfId="53804"/>
    <cellStyle name="Normal 3 14 5 3 4" xfId="26945"/>
    <cellStyle name="Normal 3 14 5 3 4 2" xfId="26946"/>
    <cellStyle name="Normal 3 14 5 3 4 2 2" xfId="26947"/>
    <cellStyle name="Normal 3 14 5 3 4 3" xfId="26948"/>
    <cellStyle name="Normal 3 14 5 3 4 4" xfId="26949"/>
    <cellStyle name="Normal 3 14 5 3 5" xfId="26950"/>
    <cellStyle name="Normal 3 14 5 3 5 2" xfId="26951"/>
    <cellStyle name="Normal 3 14 5 3 6" xfId="26952"/>
    <cellStyle name="Normal 3 14 5 3 7" xfId="26953"/>
    <cellStyle name="Normal 3 14 5 3 8" xfId="46784"/>
    <cellStyle name="Normal 3 14 5 3 9" xfId="50807"/>
    <cellStyle name="Normal 3 14 5 4" xfId="2053"/>
    <cellStyle name="Normal 3 14 5 4 2" xfId="26954"/>
    <cellStyle name="Normal 3 14 5 4 2 2" xfId="26955"/>
    <cellStyle name="Normal 3 14 5 4 2 2 2" xfId="26956"/>
    <cellStyle name="Normal 3 14 5 4 2 3" xfId="26957"/>
    <cellStyle name="Normal 3 14 5 4 2 4" xfId="26958"/>
    <cellStyle name="Normal 3 14 5 4 2 5" xfId="54286"/>
    <cellStyle name="Normal 3 14 5 4 3" xfId="26959"/>
    <cellStyle name="Normal 3 14 5 4 3 2" xfId="26960"/>
    <cellStyle name="Normal 3 14 5 4 4" xfId="26961"/>
    <cellStyle name="Normal 3 14 5 4 5" xfId="26962"/>
    <cellStyle name="Normal 3 14 5 4 6" xfId="47266"/>
    <cellStyle name="Normal 3 14 5 4 7" xfId="51825"/>
    <cellStyle name="Normal 3 14 5 5" xfId="26963"/>
    <cellStyle name="Normal 3 14 5 5 2" xfId="26964"/>
    <cellStyle name="Normal 3 14 5 5 2 2" xfId="26965"/>
    <cellStyle name="Normal 3 14 5 5 3" xfId="26966"/>
    <cellStyle name="Normal 3 14 5 5 4" xfId="26967"/>
    <cellStyle name="Normal 3 14 5 5 5" xfId="52787"/>
    <cellStyle name="Normal 3 14 5 6" xfId="26968"/>
    <cellStyle name="Normal 3 14 5 6 2" xfId="26969"/>
    <cellStyle name="Normal 3 14 5 6 2 2" xfId="26970"/>
    <cellStyle name="Normal 3 14 5 6 3" xfId="26971"/>
    <cellStyle name="Normal 3 14 5 6 4" xfId="26972"/>
    <cellStyle name="Normal 3 14 5 6 5" xfId="49789"/>
    <cellStyle name="Normal 3 14 5 7" xfId="26973"/>
    <cellStyle name="Normal 3 14 5 7 2" xfId="26974"/>
    <cellStyle name="Normal 3 14 5 7 2 2" xfId="26975"/>
    <cellStyle name="Normal 3 14 5 7 3" xfId="26976"/>
    <cellStyle name="Normal 3 14 5 7 4" xfId="26977"/>
    <cellStyle name="Normal 3 14 5 8" xfId="26978"/>
    <cellStyle name="Normal 3 14 5 8 2" xfId="26979"/>
    <cellStyle name="Normal 3 14 5 9" xfId="26980"/>
    <cellStyle name="Normal 3 14 6" xfId="624"/>
    <cellStyle name="Normal 3 14 6 10" xfId="26981"/>
    <cellStyle name="Normal 3 14 6 11" xfId="45873"/>
    <cellStyle name="Normal 3 14 6 12" xfId="48872"/>
    <cellStyle name="Normal 3 14 6 13" xfId="55948"/>
    <cellStyle name="Normal 3 14 6 2" xfId="1109"/>
    <cellStyle name="Normal 3 14 6 2 10" xfId="49353"/>
    <cellStyle name="Normal 3 14 6 2 11" xfId="56429"/>
    <cellStyle name="Normal 3 14 6 2 2" xfId="2640"/>
    <cellStyle name="Normal 3 14 6 2 2 2" xfId="26982"/>
    <cellStyle name="Normal 3 14 6 2 2 2 2" xfId="26983"/>
    <cellStyle name="Normal 3 14 6 2 2 2 2 2" xfId="26984"/>
    <cellStyle name="Normal 3 14 6 2 2 2 3" xfId="26985"/>
    <cellStyle name="Normal 3 14 6 2 2 2 4" xfId="26986"/>
    <cellStyle name="Normal 3 14 6 2 2 2 5" xfId="54873"/>
    <cellStyle name="Normal 3 14 6 2 2 3" xfId="26987"/>
    <cellStyle name="Normal 3 14 6 2 2 3 2" xfId="26988"/>
    <cellStyle name="Normal 3 14 6 2 2 3 2 2" xfId="26989"/>
    <cellStyle name="Normal 3 14 6 2 2 3 3" xfId="26990"/>
    <cellStyle name="Normal 3 14 6 2 2 3 4" xfId="26991"/>
    <cellStyle name="Normal 3 14 6 2 2 4" xfId="26992"/>
    <cellStyle name="Normal 3 14 6 2 2 4 2" xfId="26993"/>
    <cellStyle name="Normal 3 14 6 2 2 5" xfId="26994"/>
    <cellStyle name="Normal 3 14 6 2 2 6" xfId="26995"/>
    <cellStyle name="Normal 3 14 6 2 2 7" xfId="47853"/>
    <cellStyle name="Normal 3 14 6 2 2 8" xfId="51394"/>
    <cellStyle name="Normal 3 14 6 2 2 9" xfId="57447"/>
    <cellStyle name="Normal 3 14 6 2 3" xfId="26996"/>
    <cellStyle name="Normal 3 14 6 2 3 2" xfId="26997"/>
    <cellStyle name="Normal 3 14 6 2 3 2 2" xfId="26998"/>
    <cellStyle name="Normal 3 14 6 2 3 3" xfId="26999"/>
    <cellStyle name="Normal 3 14 6 2 3 4" xfId="27000"/>
    <cellStyle name="Normal 3 14 6 2 3 5" xfId="53374"/>
    <cellStyle name="Normal 3 14 6 2 4" xfId="27001"/>
    <cellStyle name="Normal 3 14 6 2 4 2" xfId="27002"/>
    <cellStyle name="Normal 3 14 6 2 4 2 2" xfId="27003"/>
    <cellStyle name="Normal 3 14 6 2 4 3" xfId="27004"/>
    <cellStyle name="Normal 3 14 6 2 4 4" xfId="27005"/>
    <cellStyle name="Normal 3 14 6 2 4 5" xfId="50376"/>
    <cellStyle name="Normal 3 14 6 2 5" xfId="27006"/>
    <cellStyle name="Normal 3 14 6 2 5 2" xfId="27007"/>
    <cellStyle name="Normal 3 14 6 2 5 2 2" xfId="27008"/>
    <cellStyle name="Normal 3 14 6 2 5 3" xfId="27009"/>
    <cellStyle name="Normal 3 14 6 2 5 4" xfId="27010"/>
    <cellStyle name="Normal 3 14 6 2 6" xfId="27011"/>
    <cellStyle name="Normal 3 14 6 2 6 2" xfId="27012"/>
    <cellStyle name="Normal 3 14 6 2 7" xfId="27013"/>
    <cellStyle name="Normal 3 14 6 2 8" xfId="27014"/>
    <cellStyle name="Normal 3 14 6 2 9" xfId="46354"/>
    <cellStyle name="Normal 3 14 6 3" xfId="1645"/>
    <cellStyle name="Normal 3 14 6 3 10" xfId="56966"/>
    <cellStyle name="Normal 3 14 6 3 2" xfId="3176"/>
    <cellStyle name="Normal 3 14 6 3 2 2" xfId="27015"/>
    <cellStyle name="Normal 3 14 6 3 2 2 2" xfId="27016"/>
    <cellStyle name="Normal 3 14 6 3 2 2 2 2" xfId="27017"/>
    <cellStyle name="Normal 3 14 6 3 2 2 3" xfId="27018"/>
    <cellStyle name="Normal 3 14 6 3 2 2 4" xfId="27019"/>
    <cellStyle name="Normal 3 14 6 3 2 2 5" xfId="55409"/>
    <cellStyle name="Normal 3 14 6 3 2 3" xfId="27020"/>
    <cellStyle name="Normal 3 14 6 3 2 3 2" xfId="27021"/>
    <cellStyle name="Normal 3 14 6 3 2 4" xfId="27022"/>
    <cellStyle name="Normal 3 14 6 3 2 5" xfId="27023"/>
    <cellStyle name="Normal 3 14 6 3 2 6" xfId="48389"/>
    <cellStyle name="Normal 3 14 6 3 2 7" xfId="52412"/>
    <cellStyle name="Normal 3 14 6 3 3" xfId="27024"/>
    <cellStyle name="Normal 3 14 6 3 3 2" xfId="27025"/>
    <cellStyle name="Normal 3 14 6 3 3 2 2" xfId="27026"/>
    <cellStyle name="Normal 3 14 6 3 3 3" xfId="27027"/>
    <cellStyle name="Normal 3 14 6 3 3 4" xfId="27028"/>
    <cellStyle name="Normal 3 14 6 3 3 5" xfId="53910"/>
    <cellStyle name="Normal 3 14 6 3 4" xfId="27029"/>
    <cellStyle name="Normal 3 14 6 3 4 2" xfId="27030"/>
    <cellStyle name="Normal 3 14 6 3 4 2 2" xfId="27031"/>
    <cellStyle name="Normal 3 14 6 3 4 3" xfId="27032"/>
    <cellStyle name="Normal 3 14 6 3 4 4" xfId="27033"/>
    <cellStyle name="Normal 3 14 6 3 5" xfId="27034"/>
    <cellStyle name="Normal 3 14 6 3 5 2" xfId="27035"/>
    <cellStyle name="Normal 3 14 6 3 6" xfId="27036"/>
    <cellStyle name="Normal 3 14 6 3 7" xfId="27037"/>
    <cellStyle name="Normal 3 14 6 3 8" xfId="46890"/>
    <cellStyle name="Normal 3 14 6 3 9" xfId="50913"/>
    <cellStyle name="Normal 3 14 6 4" xfId="2159"/>
    <cellStyle name="Normal 3 14 6 4 2" xfId="27038"/>
    <cellStyle name="Normal 3 14 6 4 2 2" xfId="27039"/>
    <cellStyle name="Normal 3 14 6 4 2 2 2" xfId="27040"/>
    <cellStyle name="Normal 3 14 6 4 2 3" xfId="27041"/>
    <cellStyle name="Normal 3 14 6 4 2 4" xfId="27042"/>
    <cellStyle name="Normal 3 14 6 4 2 5" xfId="54392"/>
    <cellStyle name="Normal 3 14 6 4 3" xfId="27043"/>
    <cellStyle name="Normal 3 14 6 4 3 2" xfId="27044"/>
    <cellStyle name="Normal 3 14 6 4 4" xfId="27045"/>
    <cellStyle name="Normal 3 14 6 4 5" xfId="27046"/>
    <cellStyle name="Normal 3 14 6 4 6" xfId="47372"/>
    <cellStyle name="Normal 3 14 6 4 7" xfId="51931"/>
    <cellStyle name="Normal 3 14 6 5" xfId="27047"/>
    <cellStyle name="Normal 3 14 6 5 2" xfId="27048"/>
    <cellStyle name="Normal 3 14 6 5 2 2" xfId="27049"/>
    <cellStyle name="Normal 3 14 6 5 3" xfId="27050"/>
    <cellStyle name="Normal 3 14 6 5 4" xfId="27051"/>
    <cellStyle name="Normal 3 14 6 5 5" xfId="52893"/>
    <cellStyle name="Normal 3 14 6 6" xfId="27052"/>
    <cellStyle name="Normal 3 14 6 6 2" xfId="27053"/>
    <cellStyle name="Normal 3 14 6 6 2 2" xfId="27054"/>
    <cellStyle name="Normal 3 14 6 6 3" xfId="27055"/>
    <cellStyle name="Normal 3 14 6 6 4" xfId="27056"/>
    <cellStyle name="Normal 3 14 6 6 5" xfId="49895"/>
    <cellStyle name="Normal 3 14 6 7" xfId="27057"/>
    <cellStyle name="Normal 3 14 6 7 2" xfId="27058"/>
    <cellStyle name="Normal 3 14 6 7 2 2" xfId="27059"/>
    <cellStyle name="Normal 3 14 6 7 3" xfId="27060"/>
    <cellStyle name="Normal 3 14 6 7 4" xfId="27061"/>
    <cellStyle name="Normal 3 14 6 8" xfId="27062"/>
    <cellStyle name="Normal 3 14 6 8 2" xfId="27063"/>
    <cellStyle name="Normal 3 14 6 9" xfId="27064"/>
    <cellStyle name="Normal 3 14 7" xfId="738"/>
    <cellStyle name="Normal 3 14 7 10" xfId="48982"/>
    <cellStyle name="Normal 3 14 7 11" xfId="56058"/>
    <cellStyle name="Normal 3 14 7 2" xfId="2269"/>
    <cellStyle name="Normal 3 14 7 2 2" xfId="27065"/>
    <cellStyle name="Normal 3 14 7 2 2 2" xfId="27066"/>
    <cellStyle name="Normal 3 14 7 2 2 2 2" xfId="27067"/>
    <cellStyle name="Normal 3 14 7 2 2 3" xfId="27068"/>
    <cellStyle name="Normal 3 14 7 2 2 4" xfId="27069"/>
    <cellStyle name="Normal 3 14 7 2 2 5" xfId="54502"/>
    <cellStyle name="Normal 3 14 7 2 3" xfId="27070"/>
    <cellStyle name="Normal 3 14 7 2 3 2" xfId="27071"/>
    <cellStyle name="Normal 3 14 7 2 3 2 2" xfId="27072"/>
    <cellStyle name="Normal 3 14 7 2 3 3" xfId="27073"/>
    <cellStyle name="Normal 3 14 7 2 3 4" xfId="27074"/>
    <cellStyle name="Normal 3 14 7 2 4" xfId="27075"/>
    <cellStyle name="Normal 3 14 7 2 4 2" xfId="27076"/>
    <cellStyle name="Normal 3 14 7 2 5" xfId="27077"/>
    <cellStyle name="Normal 3 14 7 2 6" xfId="27078"/>
    <cellStyle name="Normal 3 14 7 2 7" xfId="47482"/>
    <cellStyle name="Normal 3 14 7 2 8" xfId="51023"/>
    <cellStyle name="Normal 3 14 7 2 9" xfId="57076"/>
    <cellStyle name="Normal 3 14 7 3" xfId="27079"/>
    <cellStyle name="Normal 3 14 7 3 2" xfId="27080"/>
    <cellStyle name="Normal 3 14 7 3 2 2" xfId="27081"/>
    <cellStyle name="Normal 3 14 7 3 3" xfId="27082"/>
    <cellStyle name="Normal 3 14 7 3 4" xfId="27083"/>
    <cellStyle name="Normal 3 14 7 3 5" xfId="53003"/>
    <cellStyle name="Normal 3 14 7 4" xfId="27084"/>
    <cellStyle name="Normal 3 14 7 4 2" xfId="27085"/>
    <cellStyle name="Normal 3 14 7 4 2 2" xfId="27086"/>
    <cellStyle name="Normal 3 14 7 4 3" xfId="27087"/>
    <cellStyle name="Normal 3 14 7 4 4" xfId="27088"/>
    <cellStyle name="Normal 3 14 7 4 5" xfId="50005"/>
    <cellStyle name="Normal 3 14 7 5" xfId="27089"/>
    <cellStyle name="Normal 3 14 7 5 2" xfId="27090"/>
    <cellStyle name="Normal 3 14 7 5 2 2" xfId="27091"/>
    <cellStyle name="Normal 3 14 7 5 3" xfId="27092"/>
    <cellStyle name="Normal 3 14 7 5 4" xfId="27093"/>
    <cellStyle name="Normal 3 14 7 6" xfId="27094"/>
    <cellStyle name="Normal 3 14 7 6 2" xfId="27095"/>
    <cellStyle name="Normal 3 14 7 7" xfId="27096"/>
    <cellStyle name="Normal 3 14 7 8" xfId="27097"/>
    <cellStyle name="Normal 3 14 7 9" xfId="45983"/>
    <cellStyle name="Normal 3 14 8" xfId="1219"/>
    <cellStyle name="Normal 3 14 8 10" xfId="49463"/>
    <cellStyle name="Normal 3 14 8 11" xfId="56539"/>
    <cellStyle name="Normal 3 14 8 2" xfId="2750"/>
    <cellStyle name="Normal 3 14 8 2 2" xfId="27098"/>
    <cellStyle name="Normal 3 14 8 2 2 2" xfId="27099"/>
    <cellStyle name="Normal 3 14 8 2 2 2 2" xfId="27100"/>
    <cellStyle name="Normal 3 14 8 2 2 3" xfId="27101"/>
    <cellStyle name="Normal 3 14 8 2 2 4" xfId="27102"/>
    <cellStyle name="Normal 3 14 8 2 2 5" xfId="54983"/>
    <cellStyle name="Normal 3 14 8 2 3" xfId="27103"/>
    <cellStyle name="Normal 3 14 8 2 3 2" xfId="27104"/>
    <cellStyle name="Normal 3 14 8 2 4" xfId="27105"/>
    <cellStyle name="Normal 3 14 8 2 5" xfId="27106"/>
    <cellStyle name="Normal 3 14 8 2 6" xfId="47963"/>
    <cellStyle name="Normal 3 14 8 2 7" xfId="51504"/>
    <cellStyle name="Normal 3 14 8 2 8" xfId="57557"/>
    <cellStyle name="Normal 3 14 8 3" xfId="27107"/>
    <cellStyle name="Normal 3 14 8 3 2" xfId="27108"/>
    <cellStyle name="Normal 3 14 8 3 2 2" xfId="27109"/>
    <cellStyle name="Normal 3 14 8 3 3" xfId="27110"/>
    <cellStyle name="Normal 3 14 8 3 4" xfId="27111"/>
    <cellStyle name="Normal 3 14 8 3 5" xfId="53484"/>
    <cellStyle name="Normal 3 14 8 4" xfId="27112"/>
    <cellStyle name="Normal 3 14 8 4 2" xfId="27113"/>
    <cellStyle name="Normal 3 14 8 4 2 2" xfId="27114"/>
    <cellStyle name="Normal 3 14 8 4 3" xfId="27115"/>
    <cellStyle name="Normal 3 14 8 4 4" xfId="27116"/>
    <cellStyle name="Normal 3 14 8 4 5" xfId="50486"/>
    <cellStyle name="Normal 3 14 8 5" xfId="27117"/>
    <cellStyle name="Normal 3 14 8 5 2" xfId="27118"/>
    <cellStyle name="Normal 3 14 8 5 2 2" xfId="27119"/>
    <cellStyle name="Normal 3 14 8 5 3" xfId="27120"/>
    <cellStyle name="Normal 3 14 8 5 4" xfId="27121"/>
    <cellStyle name="Normal 3 14 8 6" xfId="27122"/>
    <cellStyle name="Normal 3 14 8 6 2" xfId="27123"/>
    <cellStyle name="Normal 3 14 8 7" xfId="27124"/>
    <cellStyle name="Normal 3 14 8 8" xfId="27125"/>
    <cellStyle name="Normal 3 14 8 9" xfId="46464"/>
    <cellStyle name="Normal 3 14 9" xfId="1274"/>
    <cellStyle name="Normal 3 14 9 10" xfId="56595"/>
    <cellStyle name="Normal 3 14 9 2" xfId="2805"/>
    <cellStyle name="Normal 3 14 9 2 2" xfId="27126"/>
    <cellStyle name="Normal 3 14 9 2 2 2" xfId="27127"/>
    <cellStyle name="Normal 3 14 9 2 2 2 2" xfId="27128"/>
    <cellStyle name="Normal 3 14 9 2 2 3" xfId="27129"/>
    <cellStyle name="Normal 3 14 9 2 2 4" xfId="27130"/>
    <cellStyle name="Normal 3 14 9 2 2 5" xfId="55038"/>
    <cellStyle name="Normal 3 14 9 2 3" xfId="27131"/>
    <cellStyle name="Normal 3 14 9 2 3 2" xfId="27132"/>
    <cellStyle name="Normal 3 14 9 2 4" xfId="27133"/>
    <cellStyle name="Normal 3 14 9 2 5" xfId="27134"/>
    <cellStyle name="Normal 3 14 9 2 6" xfId="48018"/>
    <cellStyle name="Normal 3 14 9 2 7" xfId="52041"/>
    <cellStyle name="Normal 3 14 9 3" xfId="27135"/>
    <cellStyle name="Normal 3 14 9 3 2" xfId="27136"/>
    <cellStyle name="Normal 3 14 9 3 2 2" xfId="27137"/>
    <cellStyle name="Normal 3 14 9 3 3" xfId="27138"/>
    <cellStyle name="Normal 3 14 9 3 4" xfId="27139"/>
    <cellStyle name="Normal 3 14 9 3 5" xfId="53539"/>
    <cellStyle name="Normal 3 14 9 4" xfId="27140"/>
    <cellStyle name="Normal 3 14 9 4 2" xfId="27141"/>
    <cellStyle name="Normal 3 14 9 4 2 2" xfId="27142"/>
    <cellStyle name="Normal 3 14 9 4 3" xfId="27143"/>
    <cellStyle name="Normal 3 14 9 4 4" xfId="27144"/>
    <cellStyle name="Normal 3 14 9 5" xfId="27145"/>
    <cellStyle name="Normal 3 14 9 5 2" xfId="27146"/>
    <cellStyle name="Normal 3 14 9 6" xfId="27147"/>
    <cellStyle name="Normal 3 14 9 7" xfId="27148"/>
    <cellStyle name="Normal 3 14 9 8" xfId="46519"/>
    <cellStyle name="Normal 3 14 9 9" xfId="50541"/>
    <cellStyle name="Normal 3 15" xfId="125"/>
    <cellStyle name="Normal 3 15 10" xfId="1783"/>
    <cellStyle name="Normal 3 15 10 2" xfId="27149"/>
    <cellStyle name="Normal 3 15 10 2 2" xfId="27150"/>
    <cellStyle name="Normal 3 15 10 2 2 2" xfId="27151"/>
    <cellStyle name="Normal 3 15 10 2 3" xfId="27152"/>
    <cellStyle name="Normal 3 15 10 2 4" xfId="27153"/>
    <cellStyle name="Normal 3 15 10 2 5" xfId="54016"/>
    <cellStyle name="Normal 3 15 10 3" xfId="27154"/>
    <cellStyle name="Normal 3 15 10 3 2" xfId="27155"/>
    <cellStyle name="Normal 3 15 10 4" xfId="27156"/>
    <cellStyle name="Normal 3 15 10 5" xfId="27157"/>
    <cellStyle name="Normal 3 15 10 6" xfId="46996"/>
    <cellStyle name="Normal 3 15 10 7" xfId="51555"/>
    <cellStyle name="Normal 3 15 11" xfId="27158"/>
    <cellStyle name="Normal 3 15 11 2" xfId="27159"/>
    <cellStyle name="Normal 3 15 11 2 2" xfId="27160"/>
    <cellStyle name="Normal 3 15 11 3" xfId="27161"/>
    <cellStyle name="Normal 3 15 11 4" xfId="27162"/>
    <cellStyle name="Normal 3 15 11 5" xfId="52517"/>
    <cellStyle name="Normal 3 15 12" xfId="27163"/>
    <cellStyle name="Normal 3 15 12 2" xfId="27164"/>
    <cellStyle name="Normal 3 15 12 2 2" xfId="27165"/>
    <cellStyle name="Normal 3 15 12 3" xfId="27166"/>
    <cellStyle name="Normal 3 15 12 4" xfId="27167"/>
    <cellStyle name="Normal 3 15 12 5" xfId="49517"/>
    <cellStyle name="Normal 3 15 13" xfId="27168"/>
    <cellStyle name="Normal 3 15 13 2" xfId="27169"/>
    <cellStyle name="Normal 3 15 13 2 2" xfId="27170"/>
    <cellStyle name="Normal 3 15 13 3" xfId="27171"/>
    <cellStyle name="Normal 3 15 13 4" xfId="27172"/>
    <cellStyle name="Normal 3 15 13 5" xfId="55538"/>
    <cellStyle name="Normal 3 15 14" xfId="27173"/>
    <cellStyle name="Normal 3 15 14 2" xfId="27174"/>
    <cellStyle name="Normal 3 15 15" xfId="27175"/>
    <cellStyle name="Normal 3 15 16" xfId="27176"/>
    <cellStyle name="Normal 3 15 17" xfId="27177"/>
    <cellStyle name="Normal 3 15 18" xfId="27178"/>
    <cellStyle name="Normal 3 15 19" xfId="27179"/>
    <cellStyle name="Normal 3 15 2" xfId="354"/>
    <cellStyle name="Normal 3 15 2 10" xfId="27180"/>
    <cellStyle name="Normal 3 15 2 10 2" xfId="27181"/>
    <cellStyle name="Normal 3 15 2 10 2 2" xfId="27182"/>
    <cellStyle name="Normal 3 15 2 10 3" xfId="27183"/>
    <cellStyle name="Normal 3 15 2 10 4" xfId="27184"/>
    <cellStyle name="Normal 3 15 2 11" xfId="27185"/>
    <cellStyle name="Normal 3 15 2 11 2" xfId="27186"/>
    <cellStyle name="Normal 3 15 2 12" xfId="27187"/>
    <cellStyle name="Normal 3 15 2 13" xfId="27188"/>
    <cellStyle name="Normal 3 15 2 14" xfId="45603"/>
    <cellStyle name="Normal 3 15 2 15" xfId="48602"/>
    <cellStyle name="Normal 3 15 2 16" xfId="55678"/>
    <cellStyle name="Normal 3 15 2 2" xfId="460"/>
    <cellStyle name="Normal 3 15 2 2 10" xfId="27189"/>
    <cellStyle name="Normal 3 15 2 2 11" xfId="45709"/>
    <cellStyle name="Normal 3 15 2 2 12" xfId="48708"/>
    <cellStyle name="Normal 3 15 2 2 13" xfId="55784"/>
    <cellStyle name="Normal 3 15 2 2 2" xfId="945"/>
    <cellStyle name="Normal 3 15 2 2 2 10" xfId="49189"/>
    <cellStyle name="Normal 3 15 2 2 2 11" xfId="56265"/>
    <cellStyle name="Normal 3 15 2 2 2 2" xfId="2476"/>
    <cellStyle name="Normal 3 15 2 2 2 2 2" xfId="27190"/>
    <cellStyle name="Normal 3 15 2 2 2 2 2 2" xfId="27191"/>
    <cellStyle name="Normal 3 15 2 2 2 2 2 2 2" xfId="27192"/>
    <cellStyle name="Normal 3 15 2 2 2 2 2 3" xfId="27193"/>
    <cellStyle name="Normal 3 15 2 2 2 2 2 4" xfId="27194"/>
    <cellStyle name="Normal 3 15 2 2 2 2 2 5" xfId="54709"/>
    <cellStyle name="Normal 3 15 2 2 2 2 3" xfId="27195"/>
    <cellStyle name="Normal 3 15 2 2 2 2 3 2" xfId="27196"/>
    <cellStyle name="Normal 3 15 2 2 2 2 3 2 2" xfId="27197"/>
    <cellStyle name="Normal 3 15 2 2 2 2 3 3" xfId="27198"/>
    <cellStyle name="Normal 3 15 2 2 2 2 3 4" xfId="27199"/>
    <cellStyle name="Normal 3 15 2 2 2 2 4" xfId="27200"/>
    <cellStyle name="Normal 3 15 2 2 2 2 4 2" xfId="27201"/>
    <cellStyle name="Normal 3 15 2 2 2 2 5" xfId="27202"/>
    <cellStyle name="Normal 3 15 2 2 2 2 6" xfId="27203"/>
    <cellStyle name="Normal 3 15 2 2 2 2 7" xfId="47689"/>
    <cellStyle name="Normal 3 15 2 2 2 2 8" xfId="51230"/>
    <cellStyle name="Normal 3 15 2 2 2 2 9" xfId="57283"/>
    <cellStyle name="Normal 3 15 2 2 2 3" xfId="27204"/>
    <cellStyle name="Normal 3 15 2 2 2 3 2" xfId="27205"/>
    <cellStyle name="Normal 3 15 2 2 2 3 2 2" xfId="27206"/>
    <cellStyle name="Normal 3 15 2 2 2 3 3" xfId="27207"/>
    <cellStyle name="Normal 3 15 2 2 2 3 4" xfId="27208"/>
    <cellStyle name="Normal 3 15 2 2 2 3 5" xfId="53210"/>
    <cellStyle name="Normal 3 15 2 2 2 4" xfId="27209"/>
    <cellStyle name="Normal 3 15 2 2 2 4 2" xfId="27210"/>
    <cellStyle name="Normal 3 15 2 2 2 4 2 2" xfId="27211"/>
    <cellStyle name="Normal 3 15 2 2 2 4 3" xfId="27212"/>
    <cellStyle name="Normal 3 15 2 2 2 4 4" xfId="27213"/>
    <cellStyle name="Normal 3 15 2 2 2 4 5" xfId="50212"/>
    <cellStyle name="Normal 3 15 2 2 2 5" xfId="27214"/>
    <cellStyle name="Normal 3 15 2 2 2 5 2" xfId="27215"/>
    <cellStyle name="Normal 3 15 2 2 2 5 2 2" xfId="27216"/>
    <cellStyle name="Normal 3 15 2 2 2 5 3" xfId="27217"/>
    <cellStyle name="Normal 3 15 2 2 2 5 4" xfId="27218"/>
    <cellStyle name="Normal 3 15 2 2 2 6" xfId="27219"/>
    <cellStyle name="Normal 3 15 2 2 2 6 2" xfId="27220"/>
    <cellStyle name="Normal 3 15 2 2 2 7" xfId="27221"/>
    <cellStyle name="Normal 3 15 2 2 2 8" xfId="27222"/>
    <cellStyle name="Normal 3 15 2 2 2 9" xfId="46190"/>
    <cellStyle name="Normal 3 15 2 2 3" xfId="1481"/>
    <cellStyle name="Normal 3 15 2 2 3 10" xfId="56802"/>
    <cellStyle name="Normal 3 15 2 2 3 2" xfId="3012"/>
    <cellStyle name="Normal 3 15 2 2 3 2 2" xfId="27223"/>
    <cellStyle name="Normal 3 15 2 2 3 2 2 2" xfId="27224"/>
    <cellStyle name="Normal 3 15 2 2 3 2 2 2 2" xfId="27225"/>
    <cellStyle name="Normal 3 15 2 2 3 2 2 3" xfId="27226"/>
    <cellStyle name="Normal 3 15 2 2 3 2 2 4" xfId="27227"/>
    <cellStyle name="Normal 3 15 2 2 3 2 2 5" xfId="55245"/>
    <cellStyle name="Normal 3 15 2 2 3 2 3" xfId="27228"/>
    <cellStyle name="Normal 3 15 2 2 3 2 3 2" xfId="27229"/>
    <cellStyle name="Normal 3 15 2 2 3 2 4" xfId="27230"/>
    <cellStyle name="Normal 3 15 2 2 3 2 5" xfId="27231"/>
    <cellStyle name="Normal 3 15 2 2 3 2 6" xfId="48225"/>
    <cellStyle name="Normal 3 15 2 2 3 2 7" xfId="52248"/>
    <cellStyle name="Normal 3 15 2 2 3 3" xfId="27232"/>
    <cellStyle name="Normal 3 15 2 2 3 3 2" xfId="27233"/>
    <cellStyle name="Normal 3 15 2 2 3 3 2 2" xfId="27234"/>
    <cellStyle name="Normal 3 15 2 2 3 3 3" xfId="27235"/>
    <cellStyle name="Normal 3 15 2 2 3 3 4" xfId="27236"/>
    <cellStyle name="Normal 3 15 2 2 3 3 5" xfId="53746"/>
    <cellStyle name="Normal 3 15 2 2 3 4" xfId="27237"/>
    <cellStyle name="Normal 3 15 2 2 3 4 2" xfId="27238"/>
    <cellStyle name="Normal 3 15 2 2 3 4 2 2" xfId="27239"/>
    <cellStyle name="Normal 3 15 2 2 3 4 3" xfId="27240"/>
    <cellStyle name="Normal 3 15 2 2 3 4 4" xfId="27241"/>
    <cellStyle name="Normal 3 15 2 2 3 5" xfId="27242"/>
    <cellStyle name="Normal 3 15 2 2 3 5 2" xfId="27243"/>
    <cellStyle name="Normal 3 15 2 2 3 6" xfId="27244"/>
    <cellStyle name="Normal 3 15 2 2 3 7" xfId="27245"/>
    <cellStyle name="Normal 3 15 2 2 3 8" xfId="46726"/>
    <cellStyle name="Normal 3 15 2 2 3 9" xfId="50749"/>
    <cellStyle name="Normal 3 15 2 2 4" xfId="1995"/>
    <cellStyle name="Normal 3 15 2 2 4 2" xfId="27246"/>
    <cellStyle name="Normal 3 15 2 2 4 2 2" xfId="27247"/>
    <cellStyle name="Normal 3 15 2 2 4 2 2 2" xfId="27248"/>
    <cellStyle name="Normal 3 15 2 2 4 2 3" xfId="27249"/>
    <cellStyle name="Normal 3 15 2 2 4 2 4" xfId="27250"/>
    <cellStyle name="Normal 3 15 2 2 4 2 5" xfId="54228"/>
    <cellStyle name="Normal 3 15 2 2 4 3" xfId="27251"/>
    <cellStyle name="Normal 3 15 2 2 4 3 2" xfId="27252"/>
    <cellStyle name="Normal 3 15 2 2 4 4" xfId="27253"/>
    <cellStyle name="Normal 3 15 2 2 4 5" xfId="27254"/>
    <cellStyle name="Normal 3 15 2 2 4 6" xfId="47208"/>
    <cellStyle name="Normal 3 15 2 2 4 7" xfId="51767"/>
    <cellStyle name="Normal 3 15 2 2 5" xfId="27255"/>
    <cellStyle name="Normal 3 15 2 2 5 2" xfId="27256"/>
    <cellStyle name="Normal 3 15 2 2 5 2 2" xfId="27257"/>
    <cellStyle name="Normal 3 15 2 2 5 3" xfId="27258"/>
    <cellStyle name="Normal 3 15 2 2 5 4" xfId="27259"/>
    <cellStyle name="Normal 3 15 2 2 5 5" xfId="52729"/>
    <cellStyle name="Normal 3 15 2 2 6" xfId="27260"/>
    <cellStyle name="Normal 3 15 2 2 6 2" xfId="27261"/>
    <cellStyle name="Normal 3 15 2 2 6 2 2" xfId="27262"/>
    <cellStyle name="Normal 3 15 2 2 6 3" xfId="27263"/>
    <cellStyle name="Normal 3 15 2 2 6 4" xfId="27264"/>
    <cellStyle name="Normal 3 15 2 2 6 5" xfId="49731"/>
    <cellStyle name="Normal 3 15 2 2 7" xfId="27265"/>
    <cellStyle name="Normal 3 15 2 2 7 2" xfId="27266"/>
    <cellStyle name="Normal 3 15 2 2 7 2 2" xfId="27267"/>
    <cellStyle name="Normal 3 15 2 2 7 3" xfId="27268"/>
    <cellStyle name="Normal 3 15 2 2 7 4" xfId="27269"/>
    <cellStyle name="Normal 3 15 2 2 8" xfId="27270"/>
    <cellStyle name="Normal 3 15 2 2 8 2" xfId="27271"/>
    <cellStyle name="Normal 3 15 2 2 9" xfId="27272"/>
    <cellStyle name="Normal 3 15 2 3" xfId="566"/>
    <cellStyle name="Normal 3 15 2 3 10" xfId="27273"/>
    <cellStyle name="Normal 3 15 2 3 11" xfId="45815"/>
    <cellStyle name="Normal 3 15 2 3 12" xfId="48814"/>
    <cellStyle name="Normal 3 15 2 3 13" xfId="55890"/>
    <cellStyle name="Normal 3 15 2 3 2" xfId="1051"/>
    <cellStyle name="Normal 3 15 2 3 2 10" xfId="49295"/>
    <cellStyle name="Normal 3 15 2 3 2 11" xfId="56371"/>
    <cellStyle name="Normal 3 15 2 3 2 2" xfId="2582"/>
    <cellStyle name="Normal 3 15 2 3 2 2 2" xfId="27274"/>
    <cellStyle name="Normal 3 15 2 3 2 2 2 2" xfId="27275"/>
    <cellStyle name="Normal 3 15 2 3 2 2 2 2 2" xfId="27276"/>
    <cellStyle name="Normal 3 15 2 3 2 2 2 3" xfId="27277"/>
    <cellStyle name="Normal 3 15 2 3 2 2 2 4" xfId="27278"/>
    <cellStyle name="Normal 3 15 2 3 2 2 2 5" xfId="54815"/>
    <cellStyle name="Normal 3 15 2 3 2 2 3" xfId="27279"/>
    <cellStyle name="Normal 3 15 2 3 2 2 3 2" xfId="27280"/>
    <cellStyle name="Normal 3 15 2 3 2 2 3 2 2" xfId="27281"/>
    <cellStyle name="Normal 3 15 2 3 2 2 3 3" xfId="27282"/>
    <cellStyle name="Normal 3 15 2 3 2 2 3 4" xfId="27283"/>
    <cellStyle name="Normal 3 15 2 3 2 2 4" xfId="27284"/>
    <cellStyle name="Normal 3 15 2 3 2 2 4 2" xfId="27285"/>
    <cellStyle name="Normal 3 15 2 3 2 2 5" xfId="27286"/>
    <cellStyle name="Normal 3 15 2 3 2 2 6" xfId="27287"/>
    <cellStyle name="Normal 3 15 2 3 2 2 7" xfId="47795"/>
    <cellStyle name="Normal 3 15 2 3 2 2 8" xfId="51336"/>
    <cellStyle name="Normal 3 15 2 3 2 2 9" xfId="57389"/>
    <cellStyle name="Normal 3 15 2 3 2 3" xfId="27288"/>
    <cellStyle name="Normal 3 15 2 3 2 3 2" xfId="27289"/>
    <cellStyle name="Normal 3 15 2 3 2 3 2 2" xfId="27290"/>
    <cellStyle name="Normal 3 15 2 3 2 3 3" xfId="27291"/>
    <cellStyle name="Normal 3 15 2 3 2 3 4" xfId="27292"/>
    <cellStyle name="Normal 3 15 2 3 2 3 5" xfId="53316"/>
    <cellStyle name="Normal 3 15 2 3 2 4" xfId="27293"/>
    <cellStyle name="Normal 3 15 2 3 2 4 2" xfId="27294"/>
    <cellStyle name="Normal 3 15 2 3 2 4 2 2" xfId="27295"/>
    <cellStyle name="Normal 3 15 2 3 2 4 3" xfId="27296"/>
    <cellStyle name="Normal 3 15 2 3 2 4 4" xfId="27297"/>
    <cellStyle name="Normal 3 15 2 3 2 4 5" xfId="50318"/>
    <cellStyle name="Normal 3 15 2 3 2 5" xfId="27298"/>
    <cellStyle name="Normal 3 15 2 3 2 5 2" xfId="27299"/>
    <cellStyle name="Normal 3 15 2 3 2 5 2 2" xfId="27300"/>
    <cellStyle name="Normal 3 15 2 3 2 5 3" xfId="27301"/>
    <cellStyle name="Normal 3 15 2 3 2 5 4" xfId="27302"/>
    <cellStyle name="Normal 3 15 2 3 2 6" xfId="27303"/>
    <cellStyle name="Normal 3 15 2 3 2 6 2" xfId="27304"/>
    <cellStyle name="Normal 3 15 2 3 2 7" xfId="27305"/>
    <cellStyle name="Normal 3 15 2 3 2 8" xfId="27306"/>
    <cellStyle name="Normal 3 15 2 3 2 9" xfId="46296"/>
    <cellStyle name="Normal 3 15 2 3 3" xfId="1587"/>
    <cellStyle name="Normal 3 15 2 3 3 10" xfId="56908"/>
    <cellStyle name="Normal 3 15 2 3 3 2" xfId="3118"/>
    <cellStyle name="Normal 3 15 2 3 3 2 2" xfId="27307"/>
    <cellStyle name="Normal 3 15 2 3 3 2 2 2" xfId="27308"/>
    <cellStyle name="Normal 3 15 2 3 3 2 2 2 2" xfId="27309"/>
    <cellStyle name="Normal 3 15 2 3 3 2 2 3" xfId="27310"/>
    <cellStyle name="Normal 3 15 2 3 3 2 2 4" xfId="27311"/>
    <cellStyle name="Normal 3 15 2 3 3 2 2 5" xfId="55351"/>
    <cellStyle name="Normal 3 15 2 3 3 2 3" xfId="27312"/>
    <cellStyle name="Normal 3 15 2 3 3 2 3 2" xfId="27313"/>
    <cellStyle name="Normal 3 15 2 3 3 2 4" xfId="27314"/>
    <cellStyle name="Normal 3 15 2 3 3 2 5" xfId="27315"/>
    <cellStyle name="Normal 3 15 2 3 3 2 6" xfId="48331"/>
    <cellStyle name="Normal 3 15 2 3 3 2 7" xfId="52354"/>
    <cellStyle name="Normal 3 15 2 3 3 3" xfId="27316"/>
    <cellStyle name="Normal 3 15 2 3 3 3 2" xfId="27317"/>
    <cellStyle name="Normal 3 15 2 3 3 3 2 2" xfId="27318"/>
    <cellStyle name="Normal 3 15 2 3 3 3 3" xfId="27319"/>
    <cellStyle name="Normal 3 15 2 3 3 3 4" xfId="27320"/>
    <cellStyle name="Normal 3 15 2 3 3 3 5" xfId="53852"/>
    <cellStyle name="Normal 3 15 2 3 3 4" xfId="27321"/>
    <cellStyle name="Normal 3 15 2 3 3 4 2" xfId="27322"/>
    <cellStyle name="Normal 3 15 2 3 3 4 2 2" xfId="27323"/>
    <cellStyle name="Normal 3 15 2 3 3 4 3" xfId="27324"/>
    <cellStyle name="Normal 3 15 2 3 3 4 4" xfId="27325"/>
    <cellStyle name="Normal 3 15 2 3 3 5" xfId="27326"/>
    <cellStyle name="Normal 3 15 2 3 3 5 2" xfId="27327"/>
    <cellStyle name="Normal 3 15 2 3 3 6" xfId="27328"/>
    <cellStyle name="Normal 3 15 2 3 3 7" xfId="27329"/>
    <cellStyle name="Normal 3 15 2 3 3 8" xfId="46832"/>
    <cellStyle name="Normal 3 15 2 3 3 9" xfId="50855"/>
    <cellStyle name="Normal 3 15 2 3 4" xfId="2101"/>
    <cellStyle name="Normal 3 15 2 3 4 2" xfId="27330"/>
    <cellStyle name="Normal 3 15 2 3 4 2 2" xfId="27331"/>
    <cellStyle name="Normal 3 15 2 3 4 2 2 2" xfId="27332"/>
    <cellStyle name="Normal 3 15 2 3 4 2 3" xfId="27333"/>
    <cellStyle name="Normal 3 15 2 3 4 2 4" xfId="27334"/>
    <cellStyle name="Normal 3 15 2 3 4 2 5" xfId="54334"/>
    <cellStyle name="Normal 3 15 2 3 4 3" xfId="27335"/>
    <cellStyle name="Normal 3 15 2 3 4 3 2" xfId="27336"/>
    <cellStyle name="Normal 3 15 2 3 4 4" xfId="27337"/>
    <cellStyle name="Normal 3 15 2 3 4 5" xfId="27338"/>
    <cellStyle name="Normal 3 15 2 3 4 6" xfId="47314"/>
    <cellStyle name="Normal 3 15 2 3 4 7" xfId="51873"/>
    <cellStyle name="Normal 3 15 2 3 5" xfId="27339"/>
    <cellStyle name="Normal 3 15 2 3 5 2" xfId="27340"/>
    <cellStyle name="Normal 3 15 2 3 5 2 2" xfId="27341"/>
    <cellStyle name="Normal 3 15 2 3 5 3" xfId="27342"/>
    <cellStyle name="Normal 3 15 2 3 5 4" xfId="27343"/>
    <cellStyle name="Normal 3 15 2 3 5 5" xfId="52835"/>
    <cellStyle name="Normal 3 15 2 3 6" xfId="27344"/>
    <cellStyle name="Normal 3 15 2 3 6 2" xfId="27345"/>
    <cellStyle name="Normal 3 15 2 3 6 2 2" xfId="27346"/>
    <cellStyle name="Normal 3 15 2 3 6 3" xfId="27347"/>
    <cellStyle name="Normal 3 15 2 3 6 4" xfId="27348"/>
    <cellStyle name="Normal 3 15 2 3 6 5" xfId="49837"/>
    <cellStyle name="Normal 3 15 2 3 7" xfId="27349"/>
    <cellStyle name="Normal 3 15 2 3 7 2" xfId="27350"/>
    <cellStyle name="Normal 3 15 2 3 7 2 2" xfId="27351"/>
    <cellStyle name="Normal 3 15 2 3 7 3" xfId="27352"/>
    <cellStyle name="Normal 3 15 2 3 7 4" xfId="27353"/>
    <cellStyle name="Normal 3 15 2 3 8" xfId="27354"/>
    <cellStyle name="Normal 3 15 2 3 8 2" xfId="27355"/>
    <cellStyle name="Normal 3 15 2 3 9" xfId="27356"/>
    <cellStyle name="Normal 3 15 2 4" xfId="676"/>
    <cellStyle name="Normal 3 15 2 4 10" xfId="27357"/>
    <cellStyle name="Normal 3 15 2 4 11" xfId="45923"/>
    <cellStyle name="Normal 3 15 2 4 12" xfId="48922"/>
    <cellStyle name="Normal 3 15 2 4 13" xfId="55998"/>
    <cellStyle name="Normal 3 15 2 4 2" xfId="1159"/>
    <cellStyle name="Normal 3 15 2 4 2 10" xfId="49403"/>
    <cellStyle name="Normal 3 15 2 4 2 11" xfId="56479"/>
    <cellStyle name="Normal 3 15 2 4 2 2" xfId="2690"/>
    <cellStyle name="Normal 3 15 2 4 2 2 2" xfId="27358"/>
    <cellStyle name="Normal 3 15 2 4 2 2 2 2" xfId="27359"/>
    <cellStyle name="Normal 3 15 2 4 2 2 2 2 2" xfId="27360"/>
    <cellStyle name="Normal 3 15 2 4 2 2 2 3" xfId="27361"/>
    <cellStyle name="Normal 3 15 2 4 2 2 2 4" xfId="27362"/>
    <cellStyle name="Normal 3 15 2 4 2 2 2 5" xfId="54923"/>
    <cellStyle name="Normal 3 15 2 4 2 2 3" xfId="27363"/>
    <cellStyle name="Normal 3 15 2 4 2 2 3 2" xfId="27364"/>
    <cellStyle name="Normal 3 15 2 4 2 2 3 2 2" xfId="27365"/>
    <cellStyle name="Normal 3 15 2 4 2 2 3 3" xfId="27366"/>
    <cellStyle name="Normal 3 15 2 4 2 2 3 4" xfId="27367"/>
    <cellStyle name="Normal 3 15 2 4 2 2 4" xfId="27368"/>
    <cellStyle name="Normal 3 15 2 4 2 2 4 2" xfId="27369"/>
    <cellStyle name="Normal 3 15 2 4 2 2 5" xfId="27370"/>
    <cellStyle name="Normal 3 15 2 4 2 2 6" xfId="27371"/>
    <cellStyle name="Normal 3 15 2 4 2 2 7" xfId="47903"/>
    <cellStyle name="Normal 3 15 2 4 2 2 8" xfId="51444"/>
    <cellStyle name="Normal 3 15 2 4 2 2 9" xfId="57497"/>
    <cellStyle name="Normal 3 15 2 4 2 3" xfId="27372"/>
    <cellStyle name="Normal 3 15 2 4 2 3 2" xfId="27373"/>
    <cellStyle name="Normal 3 15 2 4 2 3 2 2" xfId="27374"/>
    <cellStyle name="Normal 3 15 2 4 2 3 3" xfId="27375"/>
    <cellStyle name="Normal 3 15 2 4 2 3 4" xfId="27376"/>
    <cellStyle name="Normal 3 15 2 4 2 3 5" xfId="53424"/>
    <cellStyle name="Normal 3 15 2 4 2 4" xfId="27377"/>
    <cellStyle name="Normal 3 15 2 4 2 4 2" xfId="27378"/>
    <cellStyle name="Normal 3 15 2 4 2 4 2 2" xfId="27379"/>
    <cellStyle name="Normal 3 15 2 4 2 4 3" xfId="27380"/>
    <cellStyle name="Normal 3 15 2 4 2 4 4" xfId="27381"/>
    <cellStyle name="Normal 3 15 2 4 2 4 5" xfId="50426"/>
    <cellStyle name="Normal 3 15 2 4 2 5" xfId="27382"/>
    <cellStyle name="Normal 3 15 2 4 2 5 2" xfId="27383"/>
    <cellStyle name="Normal 3 15 2 4 2 5 2 2" xfId="27384"/>
    <cellStyle name="Normal 3 15 2 4 2 5 3" xfId="27385"/>
    <cellStyle name="Normal 3 15 2 4 2 5 4" xfId="27386"/>
    <cellStyle name="Normal 3 15 2 4 2 6" xfId="27387"/>
    <cellStyle name="Normal 3 15 2 4 2 6 2" xfId="27388"/>
    <cellStyle name="Normal 3 15 2 4 2 7" xfId="27389"/>
    <cellStyle name="Normal 3 15 2 4 2 8" xfId="27390"/>
    <cellStyle name="Normal 3 15 2 4 2 9" xfId="46404"/>
    <cellStyle name="Normal 3 15 2 4 3" xfId="1695"/>
    <cellStyle name="Normal 3 15 2 4 3 10" xfId="57016"/>
    <cellStyle name="Normal 3 15 2 4 3 2" xfId="3226"/>
    <cellStyle name="Normal 3 15 2 4 3 2 2" xfId="27391"/>
    <cellStyle name="Normal 3 15 2 4 3 2 2 2" xfId="27392"/>
    <cellStyle name="Normal 3 15 2 4 3 2 2 2 2" xfId="27393"/>
    <cellStyle name="Normal 3 15 2 4 3 2 2 3" xfId="27394"/>
    <cellStyle name="Normal 3 15 2 4 3 2 2 4" xfId="27395"/>
    <cellStyle name="Normal 3 15 2 4 3 2 2 5" xfId="55459"/>
    <cellStyle name="Normal 3 15 2 4 3 2 3" xfId="27396"/>
    <cellStyle name="Normal 3 15 2 4 3 2 3 2" xfId="27397"/>
    <cellStyle name="Normal 3 15 2 4 3 2 4" xfId="27398"/>
    <cellStyle name="Normal 3 15 2 4 3 2 5" xfId="27399"/>
    <cellStyle name="Normal 3 15 2 4 3 2 6" xfId="48439"/>
    <cellStyle name="Normal 3 15 2 4 3 2 7" xfId="52462"/>
    <cellStyle name="Normal 3 15 2 4 3 3" xfId="27400"/>
    <cellStyle name="Normal 3 15 2 4 3 3 2" xfId="27401"/>
    <cellStyle name="Normal 3 15 2 4 3 3 2 2" xfId="27402"/>
    <cellStyle name="Normal 3 15 2 4 3 3 3" xfId="27403"/>
    <cellStyle name="Normal 3 15 2 4 3 3 4" xfId="27404"/>
    <cellStyle name="Normal 3 15 2 4 3 3 5" xfId="53960"/>
    <cellStyle name="Normal 3 15 2 4 3 4" xfId="27405"/>
    <cellStyle name="Normal 3 15 2 4 3 4 2" xfId="27406"/>
    <cellStyle name="Normal 3 15 2 4 3 4 2 2" xfId="27407"/>
    <cellStyle name="Normal 3 15 2 4 3 4 3" xfId="27408"/>
    <cellStyle name="Normal 3 15 2 4 3 4 4" xfId="27409"/>
    <cellStyle name="Normal 3 15 2 4 3 5" xfId="27410"/>
    <cellStyle name="Normal 3 15 2 4 3 5 2" xfId="27411"/>
    <cellStyle name="Normal 3 15 2 4 3 6" xfId="27412"/>
    <cellStyle name="Normal 3 15 2 4 3 7" xfId="27413"/>
    <cellStyle name="Normal 3 15 2 4 3 8" xfId="46940"/>
    <cellStyle name="Normal 3 15 2 4 3 9" xfId="50963"/>
    <cellStyle name="Normal 3 15 2 4 4" xfId="2209"/>
    <cellStyle name="Normal 3 15 2 4 4 2" xfId="27414"/>
    <cellStyle name="Normal 3 15 2 4 4 2 2" xfId="27415"/>
    <cellStyle name="Normal 3 15 2 4 4 2 2 2" xfId="27416"/>
    <cellStyle name="Normal 3 15 2 4 4 2 3" xfId="27417"/>
    <cellStyle name="Normal 3 15 2 4 4 2 4" xfId="27418"/>
    <cellStyle name="Normal 3 15 2 4 4 2 5" xfId="54442"/>
    <cellStyle name="Normal 3 15 2 4 4 3" xfId="27419"/>
    <cellStyle name="Normal 3 15 2 4 4 3 2" xfId="27420"/>
    <cellStyle name="Normal 3 15 2 4 4 4" xfId="27421"/>
    <cellStyle name="Normal 3 15 2 4 4 5" xfId="27422"/>
    <cellStyle name="Normal 3 15 2 4 4 6" xfId="47422"/>
    <cellStyle name="Normal 3 15 2 4 4 7" xfId="51981"/>
    <cellStyle name="Normal 3 15 2 4 5" xfId="27423"/>
    <cellStyle name="Normal 3 15 2 4 5 2" xfId="27424"/>
    <cellStyle name="Normal 3 15 2 4 5 2 2" xfId="27425"/>
    <cellStyle name="Normal 3 15 2 4 5 3" xfId="27426"/>
    <cellStyle name="Normal 3 15 2 4 5 4" xfId="27427"/>
    <cellStyle name="Normal 3 15 2 4 5 5" xfId="52943"/>
    <cellStyle name="Normal 3 15 2 4 6" xfId="27428"/>
    <cellStyle name="Normal 3 15 2 4 6 2" xfId="27429"/>
    <cellStyle name="Normal 3 15 2 4 6 2 2" xfId="27430"/>
    <cellStyle name="Normal 3 15 2 4 6 3" xfId="27431"/>
    <cellStyle name="Normal 3 15 2 4 6 4" xfId="27432"/>
    <cellStyle name="Normal 3 15 2 4 6 5" xfId="49945"/>
    <cellStyle name="Normal 3 15 2 4 7" xfId="27433"/>
    <cellStyle name="Normal 3 15 2 4 7 2" xfId="27434"/>
    <cellStyle name="Normal 3 15 2 4 7 2 2" xfId="27435"/>
    <cellStyle name="Normal 3 15 2 4 7 3" xfId="27436"/>
    <cellStyle name="Normal 3 15 2 4 7 4" xfId="27437"/>
    <cellStyle name="Normal 3 15 2 4 8" xfId="27438"/>
    <cellStyle name="Normal 3 15 2 4 8 2" xfId="27439"/>
    <cellStyle name="Normal 3 15 2 4 9" xfId="27440"/>
    <cellStyle name="Normal 3 15 2 5" xfId="839"/>
    <cellStyle name="Normal 3 15 2 5 10" xfId="49083"/>
    <cellStyle name="Normal 3 15 2 5 11" xfId="56159"/>
    <cellStyle name="Normal 3 15 2 5 2" xfId="2370"/>
    <cellStyle name="Normal 3 15 2 5 2 2" xfId="27441"/>
    <cellStyle name="Normal 3 15 2 5 2 2 2" xfId="27442"/>
    <cellStyle name="Normal 3 15 2 5 2 2 2 2" xfId="27443"/>
    <cellStyle name="Normal 3 15 2 5 2 2 3" xfId="27444"/>
    <cellStyle name="Normal 3 15 2 5 2 2 4" xfId="27445"/>
    <cellStyle name="Normal 3 15 2 5 2 2 5" xfId="54603"/>
    <cellStyle name="Normal 3 15 2 5 2 3" xfId="27446"/>
    <cellStyle name="Normal 3 15 2 5 2 3 2" xfId="27447"/>
    <cellStyle name="Normal 3 15 2 5 2 3 2 2" xfId="27448"/>
    <cellStyle name="Normal 3 15 2 5 2 3 3" xfId="27449"/>
    <cellStyle name="Normal 3 15 2 5 2 3 4" xfId="27450"/>
    <cellStyle name="Normal 3 15 2 5 2 4" xfId="27451"/>
    <cellStyle name="Normal 3 15 2 5 2 4 2" xfId="27452"/>
    <cellStyle name="Normal 3 15 2 5 2 5" xfId="27453"/>
    <cellStyle name="Normal 3 15 2 5 2 6" xfId="27454"/>
    <cellStyle name="Normal 3 15 2 5 2 7" xfId="47583"/>
    <cellStyle name="Normal 3 15 2 5 2 8" xfId="51124"/>
    <cellStyle name="Normal 3 15 2 5 2 9" xfId="57177"/>
    <cellStyle name="Normal 3 15 2 5 3" xfId="27455"/>
    <cellStyle name="Normal 3 15 2 5 3 2" xfId="27456"/>
    <cellStyle name="Normal 3 15 2 5 3 2 2" xfId="27457"/>
    <cellStyle name="Normal 3 15 2 5 3 3" xfId="27458"/>
    <cellStyle name="Normal 3 15 2 5 3 4" xfId="27459"/>
    <cellStyle name="Normal 3 15 2 5 3 5" xfId="53104"/>
    <cellStyle name="Normal 3 15 2 5 4" xfId="27460"/>
    <cellStyle name="Normal 3 15 2 5 4 2" xfId="27461"/>
    <cellStyle name="Normal 3 15 2 5 4 2 2" xfId="27462"/>
    <cellStyle name="Normal 3 15 2 5 4 3" xfId="27463"/>
    <cellStyle name="Normal 3 15 2 5 4 4" xfId="27464"/>
    <cellStyle name="Normal 3 15 2 5 4 5" xfId="50106"/>
    <cellStyle name="Normal 3 15 2 5 5" xfId="27465"/>
    <cellStyle name="Normal 3 15 2 5 5 2" xfId="27466"/>
    <cellStyle name="Normal 3 15 2 5 5 2 2" xfId="27467"/>
    <cellStyle name="Normal 3 15 2 5 5 3" xfId="27468"/>
    <cellStyle name="Normal 3 15 2 5 5 4" xfId="27469"/>
    <cellStyle name="Normal 3 15 2 5 6" xfId="27470"/>
    <cellStyle name="Normal 3 15 2 5 6 2" xfId="27471"/>
    <cellStyle name="Normal 3 15 2 5 7" xfId="27472"/>
    <cellStyle name="Normal 3 15 2 5 8" xfId="27473"/>
    <cellStyle name="Normal 3 15 2 5 9" xfId="46084"/>
    <cellStyle name="Normal 3 15 2 6" xfId="1375"/>
    <cellStyle name="Normal 3 15 2 6 10" xfId="56696"/>
    <cellStyle name="Normal 3 15 2 6 2" xfId="2906"/>
    <cellStyle name="Normal 3 15 2 6 2 2" xfId="27474"/>
    <cellStyle name="Normal 3 15 2 6 2 2 2" xfId="27475"/>
    <cellStyle name="Normal 3 15 2 6 2 2 2 2" xfId="27476"/>
    <cellStyle name="Normal 3 15 2 6 2 2 3" xfId="27477"/>
    <cellStyle name="Normal 3 15 2 6 2 2 4" xfId="27478"/>
    <cellStyle name="Normal 3 15 2 6 2 2 5" xfId="55139"/>
    <cellStyle name="Normal 3 15 2 6 2 3" xfId="27479"/>
    <cellStyle name="Normal 3 15 2 6 2 3 2" xfId="27480"/>
    <cellStyle name="Normal 3 15 2 6 2 4" xfId="27481"/>
    <cellStyle name="Normal 3 15 2 6 2 5" xfId="27482"/>
    <cellStyle name="Normal 3 15 2 6 2 6" xfId="48119"/>
    <cellStyle name="Normal 3 15 2 6 2 7" xfId="52142"/>
    <cellStyle name="Normal 3 15 2 6 3" xfId="27483"/>
    <cellStyle name="Normal 3 15 2 6 3 2" xfId="27484"/>
    <cellStyle name="Normal 3 15 2 6 3 2 2" xfId="27485"/>
    <cellStyle name="Normal 3 15 2 6 3 3" xfId="27486"/>
    <cellStyle name="Normal 3 15 2 6 3 4" xfId="27487"/>
    <cellStyle name="Normal 3 15 2 6 3 5" xfId="53640"/>
    <cellStyle name="Normal 3 15 2 6 4" xfId="27488"/>
    <cellStyle name="Normal 3 15 2 6 4 2" xfId="27489"/>
    <cellStyle name="Normal 3 15 2 6 4 2 2" xfId="27490"/>
    <cellStyle name="Normal 3 15 2 6 4 3" xfId="27491"/>
    <cellStyle name="Normal 3 15 2 6 4 4" xfId="27492"/>
    <cellStyle name="Normal 3 15 2 6 5" xfId="27493"/>
    <cellStyle name="Normal 3 15 2 6 5 2" xfId="27494"/>
    <cellStyle name="Normal 3 15 2 6 6" xfId="27495"/>
    <cellStyle name="Normal 3 15 2 6 7" xfId="27496"/>
    <cellStyle name="Normal 3 15 2 6 8" xfId="46620"/>
    <cellStyle name="Normal 3 15 2 6 9" xfId="50643"/>
    <cellStyle name="Normal 3 15 2 7" xfId="1889"/>
    <cellStyle name="Normal 3 15 2 7 2" xfId="27497"/>
    <cellStyle name="Normal 3 15 2 7 2 2" xfId="27498"/>
    <cellStyle name="Normal 3 15 2 7 2 2 2" xfId="27499"/>
    <cellStyle name="Normal 3 15 2 7 2 3" xfId="27500"/>
    <cellStyle name="Normal 3 15 2 7 2 4" xfId="27501"/>
    <cellStyle name="Normal 3 15 2 7 2 5" xfId="54122"/>
    <cellStyle name="Normal 3 15 2 7 3" xfId="27502"/>
    <cellStyle name="Normal 3 15 2 7 3 2" xfId="27503"/>
    <cellStyle name="Normal 3 15 2 7 4" xfId="27504"/>
    <cellStyle name="Normal 3 15 2 7 5" xfId="27505"/>
    <cellStyle name="Normal 3 15 2 7 6" xfId="47102"/>
    <cellStyle name="Normal 3 15 2 7 7" xfId="51661"/>
    <cellStyle name="Normal 3 15 2 8" xfId="27506"/>
    <cellStyle name="Normal 3 15 2 8 2" xfId="27507"/>
    <cellStyle name="Normal 3 15 2 8 2 2" xfId="27508"/>
    <cellStyle name="Normal 3 15 2 8 3" xfId="27509"/>
    <cellStyle name="Normal 3 15 2 8 4" xfId="27510"/>
    <cellStyle name="Normal 3 15 2 8 5" xfId="52623"/>
    <cellStyle name="Normal 3 15 2 9" xfId="27511"/>
    <cellStyle name="Normal 3 15 2 9 2" xfId="27512"/>
    <cellStyle name="Normal 3 15 2 9 2 2" xfId="27513"/>
    <cellStyle name="Normal 3 15 2 9 3" xfId="27514"/>
    <cellStyle name="Normal 3 15 2 9 4" xfId="27515"/>
    <cellStyle name="Normal 3 15 2 9 5" xfId="49625"/>
    <cellStyle name="Normal 3 15 20" xfId="27516"/>
    <cellStyle name="Normal 3 15 21" xfId="45497"/>
    <cellStyle name="Normal 3 15 22" xfId="48496"/>
    <cellStyle name="Normal 3 15 23" xfId="55572"/>
    <cellStyle name="Normal 3 15 3" xfId="301"/>
    <cellStyle name="Normal 3 15 3 10" xfId="27517"/>
    <cellStyle name="Normal 3 15 3 11" xfId="45550"/>
    <cellStyle name="Normal 3 15 3 12" xfId="48549"/>
    <cellStyle name="Normal 3 15 3 13" xfId="55625"/>
    <cellStyle name="Normal 3 15 3 2" xfId="786"/>
    <cellStyle name="Normal 3 15 3 2 10" xfId="49030"/>
    <cellStyle name="Normal 3 15 3 2 11" xfId="56106"/>
    <cellStyle name="Normal 3 15 3 2 2" xfId="2317"/>
    <cellStyle name="Normal 3 15 3 2 2 2" xfId="27518"/>
    <cellStyle name="Normal 3 15 3 2 2 2 2" xfId="27519"/>
    <cellStyle name="Normal 3 15 3 2 2 2 2 2" xfId="27520"/>
    <cellStyle name="Normal 3 15 3 2 2 2 3" xfId="27521"/>
    <cellStyle name="Normal 3 15 3 2 2 2 4" xfId="27522"/>
    <cellStyle name="Normal 3 15 3 2 2 2 5" xfId="54550"/>
    <cellStyle name="Normal 3 15 3 2 2 3" xfId="27523"/>
    <cellStyle name="Normal 3 15 3 2 2 3 2" xfId="27524"/>
    <cellStyle name="Normal 3 15 3 2 2 3 2 2" xfId="27525"/>
    <cellStyle name="Normal 3 15 3 2 2 3 3" xfId="27526"/>
    <cellStyle name="Normal 3 15 3 2 2 3 4" xfId="27527"/>
    <cellStyle name="Normal 3 15 3 2 2 4" xfId="27528"/>
    <cellStyle name="Normal 3 15 3 2 2 4 2" xfId="27529"/>
    <cellStyle name="Normal 3 15 3 2 2 5" xfId="27530"/>
    <cellStyle name="Normal 3 15 3 2 2 6" xfId="27531"/>
    <cellStyle name="Normal 3 15 3 2 2 7" xfId="47530"/>
    <cellStyle name="Normal 3 15 3 2 2 8" xfId="51071"/>
    <cellStyle name="Normal 3 15 3 2 2 9" xfId="57124"/>
    <cellStyle name="Normal 3 15 3 2 3" xfId="27532"/>
    <cellStyle name="Normal 3 15 3 2 3 2" xfId="27533"/>
    <cellStyle name="Normal 3 15 3 2 3 2 2" xfId="27534"/>
    <cellStyle name="Normal 3 15 3 2 3 3" xfId="27535"/>
    <cellStyle name="Normal 3 15 3 2 3 4" xfId="27536"/>
    <cellStyle name="Normal 3 15 3 2 3 5" xfId="53051"/>
    <cellStyle name="Normal 3 15 3 2 4" xfId="27537"/>
    <cellStyle name="Normal 3 15 3 2 4 2" xfId="27538"/>
    <cellStyle name="Normal 3 15 3 2 4 2 2" xfId="27539"/>
    <cellStyle name="Normal 3 15 3 2 4 3" xfId="27540"/>
    <cellStyle name="Normal 3 15 3 2 4 4" xfId="27541"/>
    <cellStyle name="Normal 3 15 3 2 4 5" xfId="50053"/>
    <cellStyle name="Normal 3 15 3 2 5" xfId="27542"/>
    <cellStyle name="Normal 3 15 3 2 5 2" xfId="27543"/>
    <cellStyle name="Normal 3 15 3 2 5 2 2" xfId="27544"/>
    <cellStyle name="Normal 3 15 3 2 5 3" xfId="27545"/>
    <cellStyle name="Normal 3 15 3 2 5 4" xfId="27546"/>
    <cellStyle name="Normal 3 15 3 2 6" xfId="27547"/>
    <cellStyle name="Normal 3 15 3 2 6 2" xfId="27548"/>
    <cellStyle name="Normal 3 15 3 2 7" xfId="27549"/>
    <cellStyle name="Normal 3 15 3 2 8" xfId="27550"/>
    <cellStyle name="Normal 3 15 3 2 9" xfId="46031"/>
    <cellStyle name="Normal 3 15 3 3" xfId="1322"/>
    <cellStyle name="Normal 3 15 3 3 10" xfId="56643"/>
    <cellStyle name="Normal 3 15 3 3 2" xfId="2853"/>
    <cellStyle name="Normal 3 15 3 3 2 2" xfId="27551"/>
    <cellStyle name="Normal 3 15 3 3 2 2 2" xfId="27552"/>
    <cellStyle name="Normal 3 15 3 3 2 2 2 2" xfId="27553"/>
    <cellStyle name="Normal 3 15 3 3 2 2 3" xfId="27554"/>
    <cellStyle name="Normal 3 15 3 3 2 2 4" xfId="27555"/>
    <cellStyle name="Normal 3 15 3 3 2 2 5" xfId="55086"/>
    <cellStyle name="Normal 3 15 3 3 2 3" xfId="27556"/>
    <cellStyle name="Normal 3 15 3 3 2 3 2" xfId="27557"/>
    <cellStyle name="Normal 3 15 3 3 2 4" xfId="27558"/>
    <cellStyle name="Normal 3 15 3 3 2 5" xfId="27559"/>
    <cellStyle name="Normal 3 15 3 3 2 6" xfId="48066"/>
    <cellStyle name="Normal 3 15 3 3 2 7" xfId="52089"/>
    <cellStyle name="Normal 3 15 3 3 3" xfId="27560"/>
    <cellStyle name="Normal 3 15 3 3 3 2" xfId="27561"/>
    <cellStyle name="Normal 3 15 3 3 3 2 2" xfId="27562"/>
    <cellStyle name="Normal 3 15 3 3 3 3" xfId="27563"/>
    <cellStyle name="Normal 3 15 3 3 3 4" xfId="27564"/>
    <cellStyle name="Normal 3 15 3 3 3 5" xfId="53587"/>
    <cellStyle name="Normal 3 15 3 3 4" xfId="27565"/>
    <cellStyle name="Normal 3 15 3 3 4 2" xfId="27566"/>
    <cellStyle name="Normal 3 15 3 3 4 2 2" xfId="27567"/>
    <cellStyle name="Normal 3 15 3 3 4 3" xfId="27568"/>
    <cellStyle name="Normal 3 15 3 3 4 4" xfId="27569"/>
    <cellStyle name="Normal 3 15 3 3 5" xfId="27570"/>
    <cellStyle name="Normal 3 15 3 3 5 2" xfId="27571"/>
    <cellStyle name="Normal 3 15 3 3 6" xfId="27572"/>
    <cellStyle name="Normal 3 15 3 3 7" xfId="27573"/>
    <cellStyle name="Normal 3 15 3 3 8" xfId="46567"/>
    <cellStyle name="Normal 3 15 3 3 9" xfId="50590"/>
    <cellStyle name="Normal 3 15 3 4" xfId="1836"/>
    <cellStyle name="Normal 3 15 3 4 2" xfId="27574"/>
    <cellStyle name="Normal 3 15 3 4 2 2" xfId="27575"/>
    <cellStyle name="Normal 3 15 3 4 2 2 2" xfId="27576"/>
    <cellStyle name="Normal 3 15 3 4 2 3" xfId="27577"/>
    <cellStyle name="Normal 3 15 3 4 2 4" xfId="27578"/>
    <cellStyle name="Normal 3 15 3 4 2 5" xfId="54069"/>
    <cellStyle name="Normal 3 15 3 4 3" xfId="27579"/>
    <cellStyle name="Normal 3 15 3 4 3 2" xfId="27580"/>
    <cellStyle name="Normal 3 15 3 4 4" xfId="27581"/>
    <cellStyle name="Normal 3 15 3 4 5" xfId="27582"/>
    <cellStyle name="Normal 3 15 3 4 6" xfId="47049"/>
    <cellStyle name="Normal 3 15 3 4 7" xfId="51608"/>
    <cellStyle name="Normal 3 15 3 5" xfId="27583"/>
    <cellStyle name="Normal 3 15 3 5 2" xfId="27584"/>
    <cellStyle name="Normal 3 15 3 5 2 2" xfId="27585"/>
    <cellStyle name="Normal 3 15 3 5 3" xfId="27586"/>
    <cellStyle name="Normal 3 15 3 5 4" xfId="27587"/>
    <cellStyle name="Normal 3 15 3 5 5" xfId="52570"/>
    <cellStyle name="Normal 3 15 3 6" xfId="27588"/>
    <cellStyle name="Normal 3 15 3 6 2" xfId="27589"/>
    <cellStyle name="Normal 3 15 3 6 2 2" xfId="27590"/>
    <cellStyle name="Normal 3 15 3 6 3" xfId="27591"/>
    <cellStyle name="Normal 3 15 3 6 4" xfId="27592"/>
    <cellStyle name="Normal 3 15 3 6 5" xfId="49572"/>
    <cellStyle name="Normal 3 15 3 7" xfId="27593"/>
    <cellStyle name="Normal 3 15 3 7 2" xfId="27594"/>
    <cellStyle name="Normal 3 15 3 7 2 2" xfId="27595"/>
    <cellStyle name="Normal 3 15 3 7 3" xfId="27596"/>
    <cellStyle name="Normal 3 15 3 7 4" xfId="27597"/>
    <cellStyle name="Normal 3 15 3 8" xfId="27598"/>
    <cellStyle name="Normal 3 15 3 8 2" xfId="27599"/>
    <cellStyle name="Normal 3 15 3 9" xfId="27600"/>
    <cellStyle name="Normal 3 15 4" xfId="407"/>
    <cellStyle name="Normal 3 15 4 10" xfId="27601"/>
    <cellStyle name="Normal 3 15 4 11" xfId="45656"/>
    <cellStyle name="Normal 3 15 4 12" xfId="48655"/>
    <cellStyle name="Normal 3 15 4 13" xfId="55731"/>
    <cellStyle name="Normal 3 15 4 2" xfId="892"/>
    <cellStyle name="Normal 3 15 4 2 10" xfId="49136"/>
    <cellStyle name="Normal 3 15 4 2 11" xfId="56212"/>
    <cellStyle name="Normal 3 15 4 2 2" xfId="2423"/>
    <cellStyle name="Normal 3 15 4 2 2 2" xfId="27602"/>
    <cellStyle name="Normal 3 15 4 2 2 2 2" xfId="27603"/>
    <cellStyle name="Normal 3 15 4 2 2 2 2 2" xfId="27604"/>
    <cellStyle name="Normal 3 15 4 2 2 2 3" xfId="27605"/>
    <cellStyle name="Normal 3 15 4 2 2 2 4" xfId="27606"/>
    <cellStyle name="Normal 3 15 4 2 2 2 5" xfId="54656"/>
    <cellStyle name="Normal 3 15 4 2 2 3" xfId="27607"/>
    <cellStyle name="Normal 3 15 4 2 2 3 2" xfId="27608"/>
    <cellStyle name="Normal 3 15 4 2 2 3 2 2" xfId="27609"/>
    <cellStyle name="Normal 3 15 4 2 2 3 3" xfId="27610"/>
    <cellStyle name="Normal 3 15 4 2 2 3 4" xfId="27611"/>
    <cellStyle name="Normal 3 15 4 2 2 4" xfId="27612"/>
    <cellStyle name="Normal 3 15 4 2 2 4 2" xfId="27613"/>
    <cellStyle name="Normal 3 15 4 2 2 5" xfId="27614"/>
    <cellStyle name="Normal 3 15 4 2 2 6" xfId="27615"/>
    <cellStyle name="Normal 3 15 4 2 2 7" xfId="47636"/>
    <cellStyle name="Normal 3 15 4 2 2 8" xfId="51177"/>
    <cellStyle name="Normal 3 15 4 2 2 9" xfId="57230"/>
    <cellStyle name="Normal 3 15 4 2 3" xfId="27616"/>
    <cellStyle name="Normal 3 15 4 2 3 2" xfId="27617"/>
    <cellStyle name="Normal 3 15 4 2 3 2 2" xfId="27618"/>
    <cellStyle name="Normal 3 15 4 2 3 3" xfId="27619"/>
    <cellStyle name="Normal 3 15 4 2 3 4" xfId="27620"/>
    <cellStyle name="Normal 3 15 4 2 3 5" xfId="53157"/>
    <cellStyle name="Normal 3 15 4 2 4" xfId="27621"/>
    <cellStyle name="Normal 3 15 4 2 4 2" xfId="27622"/>
    <cellStyle name="Normal 3 15 4 2 4 2 2" xfId="27623"/>
    <cellStyle name="Normal 3 15 4 2 4 3" xfId="27624"/>
    <cellStyle name="Normal 3 15 4 2 4 4" xfId="27625"/>
    <cellStyle name="Normal 3 15 4 2 4 5" xfId="50159"/>
    <cellStyle name="Normal 3 15 4 2 5" xfId="27626"/>
    <cellStyle name="Normal 3 15 4 2 5 2" xfId="27627"/>
    <cellStyle name="Normal 3 15 4 2 5 2 2" xfId="27628"/>
    <cellStyle name="Normal 3 15 4 2 5 3" xfId="27629"/>
    <cellStyle name="Normal 3 15 4 2 5 4" xfId="27630"/>
    <cellStyle name="Normal 3 15 4 2 6" xfId="27631"/>
    <cellStyle name="Normal 3 15 4 2 6 2" xfId="27632"/>
    <cellStyle name="Normal 3 15 4 2 7" xfId="27633"/>
    <cellStyle name="Normal 3 15 4 2 8" xfId="27634"/>
    <cellStyle name="Normal 3 15 4 2 9" xfId="46137"/>
    <cellStyle name="Normal 3 15 4 3" xfId="1428"/>
    <cellStyle name="Normal 3 15 4 3 10" xfId="56749"/>
    <cellStyle name="Normal 3 15 4 3 2" xfId="2959"/>
    <cellStyle name="Normal 3 15 4 3 2 2" xfId="27635"/>
    <cellStyle name="Normal 3 15 4 3 2 2 2" xfId="27636"/>
    <cellStyle name="Normal 3 15 4 3 2 2 2 2" xfId="27637"/>
    <cellStyle name="Normal 3 15 4 3 2 2 3" xfId="27638"/>
    <cellStyle name="Normal 3 15 4 3 2 2 4" xfId="27639"/>
    <cellStyle name="Normal 3 15 4 3 2 2 5" xfId="55192"/>
    <cellStyle name="Normal 3 15 4 3 2 3" xfId="27640"/>
    <cellStyle name="Normal 3 15 4 3 2 3 2" xfId="27641"/>
    <cellStyle name="Normal 3 15 4 3 2 4" xfId="27642"/>
    <cellStyle name="Normal 3 15 4 3 2 5" xfId="27643"/>
    <cellStyle name="Normal 3 15 4 3 2 6" xfId="48172"/>
    <cellStyle name="Normal 3 15 4 3 2 7" xfId="52195"/>
    <cellStyle name="Normal 3 15 4 3 3" xfId="27644"/>
    <cellStyle name="Normal 3 15 4 3 3 2" xfId="27645"/>
    <cellStyle name="Normal 3 15 4 3 3 2 2" xfId="27646"/>
    <cellStyle name="Normal 3 15 4 3 3 3" xfId="27647"/>
    <cellStyle name="Normal 3 15 4 3 3 4" xfId="27648"/>
    <cellStyle name="Normal 3 15 4 3 3 5" xfId="53693"/>
    <cellStyle name="Normal 3 15 4 3 4" xfId="27649"/>
    <cellStyle name="Normal 3 15 4 3 4 2" xfId="27650"/>
    <cellStyle name="Normal 3 15 4 3 4 2 2" xfId="27651"/>
    <cellStyle name="Normal 3 15 4 3 4 3" xfId="27652"/>
    <cellStyle name="Normal 3 15 4 3 4 4" xfId="27653"/>
    <cellStyle name="Normal 3 15 4 3 5" xfId="27654"/>
    <cellStyle name="Normal 3 15 4 3 5 2" xfId="27655"/>
    <cellStyle name="Normal 3 15 4 3 6" xfId="27656"/>
    <cellStyle name="Normal 3 15 4 3 7" xfId="27657"/>
    <cellStyle name="Normal 3 15 4 3 8" xfId="46673"/>
    <cellStyle name="Normal 3 15 4 3 9" xfId="50696"/>
    <cellStyle name="Normal 3 15 4 4" xfId="1942"/>
    <cellStyle name="Normal 3 15 4 4 2" xfId="27658"/>
    <cellStyle name="Normal 3 15 4 4 2 2" xfId="27659"/>
    <cellStyle name="Normal 3 15 4 4 2 2 2" xfId="27660"/>
    <cellStyle name="Normal 3 15 4 4 2 3" xfId="27661"/>
    <cellStyle name="Normal 3 15 4 4 2 4" xfId="27662"/>
    <cellStyle name="Normal 3 15 4 4 2 5" xfId="54175"/>
    <cellStyle name="Normal 3 15 4 4 3" xfId="27663"/>
    <cellStyle name="Normal 3 15 4 4 3 2" xfId="27664"/>
    <cellStyle name="Normal 3 15 4 4 4" xfId="27665"/>
    <cellStyle name="Normal 3 15 4 4 5" xfId="27666"/>
    <cellStyle name="Normal 3 15 4 4 6" xfId="47155"/>
    <cellStyle name="Normal 3 15 4 4 7" xfId="51714"/>
    <cellStyle name="Normal 3 15 4 5" xfId="27667"/>
    <cellStyle name="Normal 3 15 4 5 2" xfId="27668"/>
    <cellStyle name="Normal 3 15 4 5 2 2" xfId="27669"/>
    <cellStyle name="Normal 3 15 4 5 3" xfId="27670"/>
    <cellStyle name="Normal 3 15 4 5 4" xfId="27671"/>
    <cellStyle name="Normal 3 15 4 5 5" xfId="52676"/>
    <cellStyle name="Normal 3 15 4 6" xfId="27672"/>
    <cellStyle name="Normal 3 15 4 6 2" xfId="27673"/>
    <cellStyle name="Normal 3 15 4 6 2 2" xfId="27674"/>
    <cellStyle name="Normal 3 15 4 6 3" xfId="27675"/>
    <cellStyle name="Normal 3 15 4 6 4" xfId="27676"/>
    <cellStyle name="Normal 3 15 4 6 5" xfId="49678"/>
    <cellStyle name="Normal 3 15 4 7" xfId="27677"/>
    <cellStyle name="Normal 3 15 4 7 2" xfId="27678"/>
    <cellStyle name="Normal 3 15 4 7 2 2" xfId="27679"/>
    <cellStyle name="Normal 3 15 4 7 3" xfId="27680"/>
    <cellStyle name="Normal 3 15 4 7 4" xfId="27681"/>
    <cellStyle name="Normal 3 15 4 8" xfId="27682"/>
    <cellStyle name="Normal 3 15 4 8 2" xfId="27683"/>
    <cellStyle name="Normal 3 15 4 9" xfId="27684"/>
    <cellStyle name="Normal 3 15 5" xfId="513"/>
    <cellStyle name="Normal 3 15 5 10" xfId="27685"/>
    <cellStyle name="Normal 3 15 5 11" xfId="45762"/>
    <cellStyle name="Normal 3 15 5 12" xfId="48761"/>
    <cellStyle name="Normal 3 15 5 13" xfId="55837"/>
    <cellStyle name="Normal 3 15 5 2" xfId="998"/>
    <cellStyle name="Normal 3 15 5 2 10" xfId="49242"/>
    <cellStyle name="Normal 3 15 5 2 11" xfId="56318"/>
    <cellStyle name="Normal 3 15 5 2 2" xfId="2529"/>
    <cellStyle name="Normal 3 15 5 2 2 2" xfId="27686"/>
    <cellStyle name="Normal 3 15 5 2 2 2 2" xfId="27687"/>
    <cellStyle name="Normal 3 15 5 2 2 2 2 2" xfId="27688"/>
    <cellStyle name="Normal 3 15 5 2 2 2 3" xfId="27689"/>
    <cellStyle name="Normal 3 15 5 2 2 2 4" xfId="27690"/>
    <cellStyle name="Normal 3 15 5 2 2 2 5" xfId="54762"/>
    <cellStyle name="Normal 3 15 5 2 2 3" xfId="27691"/>
    <cellStyle name="Normal 3 15 5 2 2 3 2" xfId="27692"/>
    <cellStyle name="Normal 3 15 5 2 2 3 2 2" xfId="27693"/>
    <cellStyle name="Normal 3 15 5 2 2 3 3" xfId="27694"/>
    <cellStyle name="Normal 3 15 5 2 2 3 4" xfId="27695"/>
    <cellStyle name="Normal 3 15 5 2 2 4" xfId="27696"/>
    <cellStyle name="Normal 3 15 5 2 2 4 2" xfId="27697"/>
    <cellStyle name="Normal 3 15 5 2 2 5" xfId="27698"/>
    <cellStyle name="Normal 3 15 5 2 2 6" xfId="27699"/>
    <cellStyle name="Normal 3 15 5 2 2 7" xfId="47742"/>
    <cellStyle name="Normal 3 15 5 2 2 8" xfId="51283"/>
    <cellStyle name="Normal 3 15 5 2 2 9" xfId="57336"/>
    <cellStyle name="Normal 3 15 5 2 3" xfId="27700"/>
    <cellStyle name="Normal 3 15 5 2 3 2" xfId="27701"/>
    <cellStyle name="Normal 3 15 5 2 3 2 2" xfId="27702"/>
    <cellStyle name="Normal 3 15 5 2 3 3" xfId="27703"/>
    <cellStyle name="Normal 3 15 5 2 3 4" xfId="27704"/>
    <cellStyle name="Normal 3 15 5 2 3 5" xfId="53263"/>
    <cellStyle name="Normal 3 15 5 2 4" xfId="27705"/>
    <cellStyle name="Normal 3 15 5 2 4 2" xfId="27706"/>
    <cellStyle name="Normal 3 15 5 2 4 2 2" xfId="27707"/>
    <cellStyle name="Normal 3 15 5 2 4 3" xfId="27708"/>
    <cellStyle name="Normal 3 15 5 2 4 4" xfId="27709"/>
    <cellStyle name="Normal 3 15 5 2 4 5" xfId="50265"/>
    <cellStyle name="Normal 3 15 5 2 5" xfId="27710"/>
    <cellStyle name="Normal 3 15 5 2 5 2" xfId="27711"/>
    <cellStyle name="Normal 3 15 5 2 5 2 2" xfId="27712"/>
    <cellStyle name="Normal 3 15 5 2 5 3" xfId="27713"/>
    <cellStyle name="Normal 3 15 5 2 5 4" xfId="27714"/>
    <cellStyle name="Normal 3 15 5 2 6" xfId="27715"/>
    <cellStyle name="Normal 3 15 5 2 6 2" xfId="27716"/>
    <cellStyle name="Normal 3 15 5 2 7" xfId="27717"/>
    <cellStyle name="Normal 3 15 5 2 8" xfId="27718"/>
    <cellStyle name="Normal 3 15 5 2 9" xfId="46243"/>
    <cellStyle name="Normal 3 15 5 3" xfId="1534"/>
    <cellStyle name="Normal 3 15 5 3 10" xfId="56855"/>
    <cellStyle name="Normal 3 15 5 3 2" xfId="3065"/>
    <cellStyle name="Normal 3 15 5 3 2 2" xfId="27719"/>
    <cellStyle name="Normal 3 15 5 3 2 2 2" xfId="27720"/>
    <cellStyle name="Normal 3 15 5 3 2 2 2 2" xfId="27721"/>
    <cellStyle name="Normal 3 15 5 3 2 2 3" xfId="27722"/>
    <cellStyle name="Normal 3 15 5 3 2 2 4" xfId="27723"/>
    <cellStyle name="Normal 3 15 5 3 2 2 5" xfId="55298"/>
    <cellStyle name="Normal 3 15 5 3 2 3" xfId="27724"/>
    <cellStyle name="Normal 3 15 5 3 2 3 2" xfId="27725"/>
    <cellStyle name="Normal 3 15 5 3 2 4" xfId="27726"/>
    <cellStyle name="Normal 3 15 5 3 2 5" xfId="27727"/>
    <cellStyle name="Normal 3 15 5 3 2 6" xfId="48278"/>
    <cellStyle name="Normal 3 15 5 3 2 7" xfId="52301"/>
    <cellStyle name="Normal 3 15 5 3 3" xfId="27728"/>
    <cellStyle name="Normal 3 15 5 3 3 2" xfId="27729"/>
    <cellStyle name="Normal 3 15 5 3 3 2 2" xfId="27730"/>
    <cellStyle name="Normal 3 15 5 3 3 3" xfId="27731"/>
    <cellStyle name="Normal 3 15 5 3 3 4" xfId="27732"/>
    <cellStyle name="Normal 3 15 5 3 3 5" xfId="53799"/>
    <cellStyle name="Normal 3 15 5 3 4" xfId="27733"/>
    <cellStyle name="Normal 3 15 5 3 4 2" xfId="27734"/>
    <cellStyle name="Normal 3 15 5 3 4 2 2" xfId="27735"/>
    <cellStyle name="Normal 3 15 5 3 4 3" xfId="27736"/>
    <cellStyle name="Normal 3 15 5 3 4 4" xfId="27737"/>
    <cellStyle name="Normal 3 15 5 3 5" xfId="27738"/>
    <cellStyle name="Normal 3 15 5 3 5 2" xfId="27739"/>
    <cellStyle name="Normal 3 15 5 3 6" xfId="27740"/>
    <cellStyle name="Normal 3 15 5 3 7" xfId="27741"/>
    <cellStyle name="Normal 3 15 5 3 8" xfId="46779"/>
    <cellStyle name="Normal 3 15 5 3 9" xfId="50802"/>
    <cellStyle name="Normal 3 15 5 4" xfId="2048"/>
    <cellStyle name="Normal 3 15 5 4 2" xfId="27742"/>
    <cellStyle name="Normal 3 15 5 4 2 2" xfId="27743"/>
    <cellStyle name="Normal 3 15 5 4 2 2 2" xfId="27744"/>
    <cellStyle name="Normal 3 15 5 4 2 3" xfId="27745"/>
    <cellStyle name="Normal 3 15 5 4 2 4" xfId="27746"/>
    <cellStyle name="Normal 3 15 5 4 2 5" xfId="54281"/>
    <cellStyle name="Normal 3 15 5 4 3" xfId="27747"/>
    <cellStyle name="Normal 3 15 5 4 3 2" xfId="27748"/>
    <cellStyle name="Normal 3 15 5 4 4" xfId="27749"/>
    <cellStyle name="Normal 3 15 5 4 5" xfId="27750"/>
    <cellStyle name="Normal 3 15 5 4 6" xfId="47261"/>
    <cellStyle name="Normal 3 15 5 4 7" xfId="51820"/>
    <cellStyle name="Normal 3 15 5 5" xfId="27751"/>
    <cellStyle name="Normal 3 15 5 5 2" xfId="27752"/>
    <cellStyle name="Normal 3 15 5 5 2 2" xfId="27753"/>
    <cellStyle name="Normal 3 15 5 5 3" xfId="27754"/>
    <cellStyle name="Normal 3 15 5 5 4" xfId="27755"/>
    <cellStyle name="Normal 3 15 5 5 5" xfId="52782"/>
    <cellStyle name="Normal 3 15 5 6" xfId="27756"/>
    <cellStyle name="Normal 3 15 5 6 2" xfId="27757"/>
    <cellStyle name="Normal 3 15 5 6 2 2" xfId="27758"/>
    <cellStyle name="Normal 3 15 5 6 3" xfId="27759"/>
    <cellStyle name="Normal 3 15 5 6 4" xfId="27760"/>
    <cellStyle name="Normal 3 15 5 6 5" xfId="49784"/>
    <cellStyle name="Normal 3 15 5 7" xfId="27761"/>
    <cellStyle name="Normal 3 15 5 7 2" xfId="27762"/>
    <cellStyle name="Normal 3 15 5 7 2 2" xfId="27763"/>
    <cellStyle name="Normal 3 15 5 7 3" xfId="27764"/>
    <cellStyle name="Normal 3 15 5 7 4" xfId="27765"/>
    <cellStyle name="Normal 3 15 5 8" xfId="27766"/>
    <cellStyle name="Normal 3 15 5 8 2" xfId="27767"/>
    <cellStyle name="Normal 3 15 5 9" xfId="27768"/>
    <cellStyle name="Normal 3 15 6" xfId="619"/>
    <cellStyle name="Normal 3 15 6 10" xfId="27769"/>
    <cellStyle name="Normal 3 15 6 11" xfId="45868"/>
    <cellStyle name="Normal 3 15 6 12" xfId="48867"/>
    <cellStyle name="Normal 3 15 6 13" xfId="55943"/>
    <cellStyle name="Normal 3 15 6 2" xfId="1104"/>
    <cellStyle name="Normal 3 15 6 2 10" xfId="49348"/>
    <cellStyle name="Normal 3 15 6 2 11" xfId="56424"/>
    <cellStyle name="Normal 3 15 6 2 2" xfId="2635"/>
    <cellStyle name="Normal 3 15 6 2 2 2" xfId="27770"/>
    <cellStyle name="Normal 3 15 6 2 2 2 2" xfId="27771"/>
    <cellStyle name="Normal 3 15 6 2 2 2 2 2" xfId="27772"/>
    <cellStyle name="Normal 3 15 6 2 2 2 3" xfId="27773"/>
    <cellStyle name="Normal 3 15 6 2 2 2 4" xfId="27774"/>
    <cellStyle name="Normal 3 15 6 2 2 2 5" xfId="54868"/>
    <cellStyle name="Normal 3 15 6 2 2 3" xfId="27775"/>
    <cellStyle name="Normal 3 15 6 2 2 3 2" xfId="27776"/>
    <cellStyle name="Normal 3 15 6 2 2 3 2 2" xfId="27777"/>
    <cellStyle name="Normal 3 15 6 2 2 3 3" xfId="27778"/>
    <cellStyle name="Normal 3 15 6 2 2 3 4" xfId="27779"/>
    <cellStyle name="Normal 3 15 6 2 2 4" xfId="27780"/>
    <cellStyle name="Normal 3 15 6 2 2 4 2" xfId="27781"/>
    <cellStyle name="Normal 3 15 6 2 2 5" xfId="27782"/>
    <cellStyle name="Normal 3 15 6 2 2 6" xfId="27783"/>
    <cellStyle name="Normal 3 15 6 2 2 7" xfId="47848"/>
    <cellStyle name="Normal 3 15 6 2 2 8" xfId="51389"/>
    <cellStyle name="Normal 3 15 6 2 2 9" xfId="57442"/>
    <cellStyle name="Normal 3 15 6 2 3" xfId="27784"/>
    <cellStyle name="Normal 3 15 6 2 3 2" xfId="27785"/>
    <cellStyle name="Normal 3 15 6 2 3 2 2" xfId="27786"/>
    <cellStyle name="Normal 3 15 6 2 3 3" xfId="27787"/>
    <cellStyle name="Normal 3 15 6 2 3 4" xfId="27788"/>
    <cellStyle name="Normal 3 15 6 2 3 5" xfId="53369"/>
    <cellStyle name="Normal 3 15 6 2 4" xfId="27789"/>
    <cellStyle name="Normal 3 15 6 2 4 2" xfId="27790"/>
    <cellStyle name="Normal 3 15 6 2 4 2 2" xfId="27791"/>
    <cellStyle name="Normal 3 15 6 2 4 3" xfId="27792"/>
    <cellStyle name="Normal 3 15 6 2 4 4" xfId="27793"/>
    <cellStyle name="Normal 3 15 6 2 4 5" xfId="50371"/>
    <cellStyle name="Normal 3 15 6 2 5" xfId="27794"/>
    <cellStyle name="Normal 3 15 6 2 5 2" xfId="27795"/>
    <cellStyle name="Normal 3 15 6 2 5 2 2" xfId="27796"/>
    <cellStyle name="Normal 3 15 6 2 5 3" xfId="27797"/>
    <cellStyle name="Normal 3 15 6 2 5 4" xfId="27798"/>
    <cellStyle name="Normal 3 15 6 2 6" xfId="27799"/>
    <cellStyle name="Normal 3 15 6 2 6 2" xfId="27800"/>
    <cellStyle name="Normal 3 15 6 2 7" xfId="27801"/>
    <cellStyle name="Normal 3 15 6 2 8" xfId="27802"/>
    <cellStyle name="Normal 3 15 6 2 9" xfId="46349"/>
    <cellStyle name="Normal 3 15 6 3" xfId="1640"/>
    <cellStyle name="Normal 3 15 6 3 10" xfId="56961"/>
    <cellStyle name="Normal 3 15 6 3 2" xfId="3171"/>
    <cellStyle name="Normal 3 15 6 3 2 2" xfId="27803"/>
    <cellStyle name="Normal 3 15 6 3 2 2 2" xfId="27804"/>
    <cellStyle name="Normal 3 15 6 3 2 2 2 2" xfId="27805"/>
    <cellStyle name="Normal 3 15 6 3 2 2 3" xfId="27806"/>
    <cellStyle name="Normal 3 15 6 3 2 2 4" xfId="27807"/>
    <cellStyle name="Normal 3 15 6 3 2 2 5" xfId="55404"/>
    <cellStyle name="Normal 3 15 6 3 2 3" xfId="27808"/>
    <cellStyle name="Normal 3 15 6 3 2 3 2" xfId="27809"/>
    <cellStyle name="Normal 3 15 6 3 2 4" xfId="27810"/>
    <cellStyle name="Normal 3 15 6 3 2 5" xfId="27811"/>
    <cellStyle name="Normal 3 15 6 3 2 6" xfId="48384"/>
    <cellStyle name="Normal 3 15 6 3 2 7" xfId="52407"/>
    <cellStyle name="Normal 3 15 6 3 3" xfId="27812"/>
    <cellStyle name="Normal 3 15 6 3 3 2" xfId="27813"/>
    <cellStyle name="Normal 3 15 6 3 3 2 2" xfId="27814"/>
    <cellStyle name="Normal 3 15 6 3 3 3" xfId="27815"/>
    <cellStyle name="Normal 3 15 6 3 3 4" xfId="27816"/>
    <cellStyle name="Normal 3 15 6 3 3 5" xfId="53905"/>
    <cellStyle name="Normal 3 15 6 3 4" xfId="27817"/>
    <cellStyle name="Normal 3 15 6 3 4 2" xfId="27818"/>
    <cellStyle name="Normal 3 15 6 3 4 2 2" xfId="27819"/>
    <cellStyle name="Normal 3 15 6 3 4 3" xfId="27820"/>
    <cellStyle name="Normal 3 15 6 3 4 4" xfId="27821"/>
    <cellStyle name="Normal 3 15 6 3 5" xfId="27822"/>
    <cellStyle name="Normal 3 15 6 3 5 2" xfId="27823"/>
    <cellStyle name="Normal 3 15 6 3 6" xfId="27824"/>
    <cellStyle name="Normal 3 15 6 3 7" xfId="27825"/>
    <cellStyle name="Normal 3 15 6 3 8" xfId="46885"/>
    <cellStyle name="Normal 3 15 6 3 9" xfId="50908"/>
    <cellStyle name="Normal 3 15 6 4" xfId="2154"/>
    <cellStyle name="Normal 3 15 6 4 2" xfId="27826"/>
    <cellStyle name="Normal 3 15 6 4 2 2" xfId="27827"/>
    <cellStyle name="Normal 3 15 6 4 2 2 2" xfId="27828"/>
    <cellStyle name="Normal 3 15 6 4 2 3" xfId="27829"/>
    <cellStyle name="Normal 3 15 6 4 2 4" xfId="27830"/>
    <cellStyle name="Normal 3 15 6 4 2 5" xfId="54387"/>
    <cellStyle name="Normal 3 15 6 4 3" xfId="27831"/>
    <cellStyle name="Normal 3 15 6 4 3 2" xfId="27832"/>
    <cellStyle name="Normal 3 15 6 4 4" xfId="27833"/>
    <cellStyle name="Normal 3 15 6 4 5" xfId="27834"/>
    <cellStyle name="Normal 3 15 6 4 6" xfId="47367"/>
    <cellStyle name="Normal 3 15 6 4 7" xfId="51926"/>
    <cellStyle name="Normal 3 15 6 5" xfId="27835"/>
    <cellStyle name="Normal 3 15 6 5 2" xfId="27836"/>
    <cellStyle name="Normal 3 15 6 5 2 2" xfId="27837"/>
    <cellStyle name="Normal 3 15 6 5 3" xfId="27838"/>
    <cellStyle name="Normal 3 15 6 5 4" xfId="27839"/>
    <cellStyle name="Normal 3 15 6 5 5" xfId="52888"/>
    <cellStyle name="Normal 3 15 6 6" xfId="27840"/>
    <cellStyle name="Normal 3 15 6 6 2" xfId="27841"/>
    <cellStyle name="Normal 3 15 6 6 2 2" xfId="27842"/>
    <cellStyle name="Normal 3 15 6 6 3" xfId="27843"/>
    <cellStyle name="Normal 3 15 6 6 4" xfId="27844"/>
    <cellStyle name="Normal 3 15 6 6 5" xfId="49890"/>
    <cellStyle name="Normal 3 15 6 7" xfId="27845"/>
    <cellStyle name="Normal 3 15 6 7 2" xfId="27846"/>
    <cellStyle name="Normal 3 15 6 7 2 2" xfId="27847"/>
    <cellStyle name="Normal 3 15 6 7 3" xfId="27848"/>
    <cellStyle name="Normal 3 15 6 7 4" xfId="27849"/>
    <cellStyle name="Normal 3 15 6 8" xfId="27850"/>
    <cellStyle name="Normal 3 15 6 8 2" xfId="27851"/>
    <cellStyle name="Normal 3 15 6 9" xfId="27852"/>
    <cellStyle name="Normal 3 15 7" xfId="733"/>
    <cellStyle name="Normal 3 15 7 10" xfId="48977"/>
    <cellStyle name="Normal 3 15 7 11" xfId="56053"/>
    <cellStyle name="Normal 3 15 7 2" xfId="2264"/>
    <cellStyle name="Normal 3 15 7 2 2" xfId="27853"/>
    <cellStyle name="Normal 3 15 7 2 2 2" xfId="27854"/>
    <cellStyle name="Normal 3 15 7 2 2 2 2" xfId="27855"/>
    <cellStyle name="Normal 3 15 7 2 2 3" xfId="27856"/>
    <cellStyle name="Normal 3 15 7 2 2 4" xfId="27857"/>
    <cellStyle name="Normal 3 15 7 2 2 5" xfId="54497"/>
    <cellStyle name="Normal 3 15 7 2 3" xfId="27858"/>
    <cellStyle name="Normal 3 15 7 2 3 2" xfId="27859"/>
    <cellStyle name="Normal 3 15 7 2 3 2 2" xfId="27860"/>
    <cellStyle name="Normal 3 15 7 2 3 3" xfId="27861"/>
    <cellStyle name="Normal 3 15 7 2 3 4" xfId="27862"/>
    <cellStyle name="Normal 3 15 7 2 4" xfId="27863"/>
    <cellStyle name="Normal 3 15 7 2 4 2" xfId="27864"/>
    <cellStyle name="Normal 3 15 7 2 5" xfId="27865"/>
    <cellStyle name="Normal 3 15 7 2 6" xfId="27866"/>
    <cellStyle name="Normal 3 15 7 2 7" xfId="47477"/>
    <cellStyle name="Normal 3 15 7 2 8" xfId="51018"/>
    <cellStyle name="Normal 3 15 7 2 9" xfId="57071"/>
    <cellStyle name="Normal 3 15 7 3" xfId="27867"/>
    <cellStyle name="Normal 3 15 7 3 2" xfId="27868"/>
    <cellStyle name="Normal 3 15 7 3 2 2" xfId="27869"/>
    <cellStyle name="Normal 3 15 7 3 3" xfId="27870"/>
    <cellStyle name="Normal 3 15 7 3 4" xfId="27871"/>
    <cellStyle name="Normal 3 15 7 3 5" xfId="52998"/>
    <cellStyle name="Normal 3 15 7 4" xfId="27872"/>
    <cellStyle name="Normal 3 15 7 4 2" xfId="27873"/>
    <cellStyle name="Normal 3 15 7 4 2 2" xfId="27874"/>
    <cellStyle name="Normal 3 15 7 4 3" xfId="27875"/>
    <cellStyle name="Normal 3 15 7 4 4" xfId="27876"/>
    <cellStyle name="Normal 3 15 7 4 5" xfId="50000"/>
    <cellStyle name="Normal 3 15 7 5" xfId="27877"/>
    <cellStyle name="Normal 3 15 7 5 2" xfId="27878"/>
    <cellStyle name="Normal 3 15 7 5 2 2" xfId="27879"/>
    <cellStyle name="Normal 3 15 7 5 3" xfId="27880"/>
    <cellStyle name="Normal 3 15 7 5 4" xfId="27881"/>
    <cellStyle name="Normal 3 15 7 6" xfId="27882"/>
    <cellStyle name="Normal 3 15 7 6 2" xfId="27883"/>
    <cellStyle name="Normal 3 15 7 7" xfId="27884"/>
    <cellStyle name="Normal 3 15 7 8" xfId="27885"/>
    <cellStyle name="Normal 3 15 7 9" xfId="45978"/>
    <cellStyle name="Normal 3 15 8" xfId="1214"/>
    <cellStyle name="Normal 3 15 8 10" xfId="49458"/>
    <cellStyle name="Normal 3 15 8 11" xfId="56534"/>
    <cellStyle name="Normal 3 15 8 2" xfId="2745"/>
    <cellStyle name="Normal 3 15 8 2 2" xfId="27886"/>
    <cellStyle name="Normal 3 15 8 2 2 2" xfId="27887"/>
    <cellStyle name="Normal 3 15 8 2 2 2 2" xfId="27888"/>
    <cellStyle name="Normal 3 15 8 2 2 3" xfId="27889"/>
    <cellStyle name="Normal 3 15 8 2 2 4" xfId="27890"/>
    <cellStyle name="Normal 3 15 8 2 2 5" xfId="54978"/>
    <cellStyle name="Normal 3 15 8 2 3" xfId="27891"/>
    <cellStyle name="Normal 3 15 8 2 3 2" xfId="27892"/>
    <cellStyle name="Normal 3 15 8 2 4" xfId="27893"/>
    <cellStyle name="Normal 3 15 8 2 5" xfId="27894"/>
    <cellStyle name="Normal 3 15 8 2 6" xfId="47958"/>
    <cellStyle name="Normal 3 15 8 2 7" xfId="51499"/>
    <cellStyle name="Normal 3 15 8 2 8" xfId="57552"/>
    <cellStyle name="Normal 3 15 8 3" xfId="27895"/>
    <cellStyle name="Normal 3 15 8 3 2" xfId="27896"/>
    <cellStyle name="Normal 3 15 8 3 2 2" xfId="27897"/>
    <cellStyle name="Normal 3 15 8 3 3" xfId="27898"/>
    <cellStyle name="Normal 3 15 8 3 4" xfId="27899"/>
    <cellStyle name="Normal 3 15 8 3 5" xfId="53479"/>
    <cellStyle name="Normal 3 15 8 4" xfId="27900"/>
    <cellStyle name="Normal 3 15 8 4 2" xfId="27901"/>
    <cellStyle name="Normal 3 15 8 4 2 2" xfId="27902"/>
    <cellStyle name="Normal 3 15 8 4 3" xfId="27903"/>
    <cellStyle name="Normal 3 15 8 4 4" xfId="27904"/>
    <cellStyle name="Normal 3 15 8 4 5" xfId="50481"/>
    <cellStyle name="Normal 3 15 8 5" xfId="27905"/>
    <cellStyle name="Normal 3 15 8 5 2" xfId="27906"/>
    <cellStyle name="Normal 3 15 8 5 2 2" xfId="27907"/>
    <cellStyle name="Normal 3 15 8 5 3" xfId="27908"/>
    <cellStyle name="Normal 3 15 8 5 4" xfId="27909"/>
    <cellStyle name="Normal 3 15 8 6" xfId="27910"/>
    <cellStyle name="Normal 3 15 8 6 2" xfId="27911"/>
    <cellStyle name="Normal 3 15 8 7" xfId="27912"/>
    <cellStyle name="Normal 3 15 8 8" xfId="27913"/>
    <cellStyle name="Normal 3 15 8 9" xfId="46459"/>
    <cellStyle name="Normal 3 15 9" xfId="1269"/>
    <cellStyle name="Normal 3 15 9 10" xfId="56590"/>
    <cellStyle name="Normal 3 15 9 2" xfId="2800"/>
    <cellStyle name="Normal 3 15 9 2 2" xfId="27914"/>
    <cellStyle name="Normal 3 15 9 2 2 2" xfId="27915"/>
    <cellStyle name="Normal 3 15 9 2 2 2 2" xfId="27916"/>
    <cellStyle name="Normal 3 15 9 2 2 3" xfId="27917"/>
    <cellStyle name="Normal 3 15 9 2 2 4" xfId="27918"/>
    <cellStyle name="Normal 3 15 9 2 2 5" xfId="55033"/>
    <cellStyle name="Normal 3 15 9 2 3" xfId="27919"/>
    <cellStyle name="Normal 3 15 9 2 3 2" xfId="27920"/>
    <cellStyle name="Normal 3 15 9 2 4" xfId="27921"/>
    <cellStyle name="Normal 3 15 9 2 5" xfId="27922"/>
    <cellStyle name="Normal 3 15 9 2 6" xfId="48013"/>
    <cellStyle name="Normal 3 15 9 2 7" xfId="52036"/>
    <cellStyle name="Normal 3 15 9 3" xfId="27923"/>
    <cellStyle name="Normal 3 15 9 3 2" xfId="27924"/>
    <cellStyle name="Normal 3 15 9 3 2 2" xfId="27925"/>
    <cellStyle name="Normal 3 15 9 3 3" xfId="27926"/>
    <cellStyle name="Normal 3 15 9 3 4" xfId="27927"/>
    <cellStyle name="Normal 3 15 9 3 5" xfId="53534"/>
    <cellStyle name="Normal 3 15 9 4" xfId="27928"/>
    <cellStyle name="Normal 3 15 9 4 2" xfId="27929"/>
    <cellStyle name="Normal 3 15 9 4 2 2" xfId="27930"/>
    <cellStyle name="Normal 3 15 9 4 3" xfId="27931"/>
    <cellStyle name="Normal 3 15 9 4 4" xfId="27932"/>
    <cellStyle name="Normal 3 15 9 5" xfId="27933"/>
    <cellStyle name="Normal 3 15 9 5 2" xfId="27934"/>
    <cellStyle name="Normal 3 15 9 6" xfId="27935"/>
    <cellStyle name="Normal 3 15 9 7" xfId="27936"/>
    <cellStyle name="Normal 3 15 9 8" xfId="46514"/>
    <cellStyle name="Normal 3 15 9 9" xfId="50536"/>
    <cellStyle name="Normal 3 16" xfId="339"/>
    <cellStyle name="Normal 3 16 10" xfId="27937"/>
    <cellStyle name="Normal 3 16 10 2" xfId="27938"/>
    <cellStyle name="Normal 3 16 10 2 2" xfId="27939"/>
    <cellStyle name="Normal 3 16 10 3" xfId="27940"/>
    <cellStyle name="Normal 3 16 10 4" xfId="27941"/>
    <cellStyle name="Normal 3 16 11" xfId="27942"/>
    <cellStyle name="Normal 3 16 11 2" xfId="27943"/>
    <cellStyle name="Normal 3 16 12" xfId="27944"/>
    <cellStyle name="Normal 3 16 13" xfId="27945"/>
    <cellStyle name="Normal 3 16 14" xfId="45588"/>
    <cellStyle name="Normal 3 16 15" xfId="48587"/>
    <cellStyle name="Normal 3 16 16" xfId="55663"/>
    <cellStyle name="Normal 3 16 2" xfId="445"/>
    <cellStyle name="Normal 3 16 2 10" xfId="27946"/>
    <cellStyle name="Normal 3 16 2 11" xfId="45694"/>
    <cellStyle name="Normal 3 16 2 12" xfId="48693"/>
    <cellStyle name="Normal 3 16 2 13" xfId="55769"/>
    <cellStyle name="Normal 3 16 2 2" xfId="930"/>
    <cellStyle name="Normal 3 16 2 2 10" xfId="49174"/>
    <cellStyle name="Normal 3 16 2 2 11" xfId="56250"/>
    <cellStyle name="Normal 3 16 2 2 2" xfId="2461"/>
    <cellStyle name="Normal 3 16 2 2 2 2" xfId="27947"/>
    <cellStyle name="Normal 3 16 2 2 2 2 2" xfId="27948"/>
    <cellStyle name="Normal 3 16 2 2 2 2 2 2" xfId="27949"/>
    <cellStyle name="Normal 3 16 2 2 2 2 3" xfId="27950"/>
    <cellStyle name="Normal 3 16 2 2 2 2 4" xfId="27951"/>
    <cellStyle name="Normal 3 16 2 2 2 2 5" xfId="54694"/>
    <cellStyle name="Normal 3 16 2 2 2 3" xfId="27952"/>
    <cellStyle name="Normal 3 16 2 2 2 3 2" xfId="27953"/>
    <cellStyle name="Normal 3 16 2 2 2 3 2 2" xfId="27954"/>
    <cellStyle name="Normal 3 16 2 2 2 3 3" xfId="27955"/>
    <cellStyle name="Normal 3 16 2 2 2 3 4" xfId="27956"/>
    <cellStyle name="Normal 3 16 2 2 2 4" xfId="27957"/>
    <cellStyle name="Normal 3 16 2 2 2 4 2" xfId="27958"/>
    <cellStyle name="Normal 3 16 2 2 2 5" xfId="27959"/>
    <cellStyle name="Normal 3 16 2 2 2 6" xfId="27960"/>
    <cellStyle name="Normal 3 16 2 2 2 7" xfId="47674"/>
    <cellStyle name="Normal 3 16 2 2 2 8" xfId="51215"/>
    <cellStyle name="Normal 3 16 2 2 2 9" xfId="57268"/>
    <cellStyle name="Normal 3 16 2 2 3" xfId="27961"/>
    <cellStyle name="Normal 3 16 2 2 3 2" xfId="27962"/>
    <cellStyle name="Normal 3 16 2 2 3 2 2" xfId="27963"/>
    <cellStyle name="Normal 3 16 2 2 3 3" xfId="27964"/>
    <cellStyle name="Normal 3 16 2 2 3 4" xfId="27965"/>
    <cellStyle name="Normal 3 16 2 2 3 5" xfId="53195"/>
    <cellStyle name="Normal 3 16 2 2 4" xfId="27966"/>
    <cellStyle name="Normal 3 16 2 2 4 2" xfId="27967"/>
    <cellStyle name="Normal 3 16 2 2 4 2 2" xfId="27968"/>
    <cellStyle name="Normal 3 16 2 2 4 3" xfId="27969"/>
    <cellStyle name="Normal 3 16 2 2 4 4" xfId="27970"/>
    <cellStyle name="Normal 3 16 2 2 4 5" xfId="50197"/>
    <cellStyle name="Normal 3 16 2 2 5" xfId="27971"/>
    <cellStyle name="Normal 3 16 2 2 5 2" xfId="27972"/>
    <cellStyle name="Normal 3 16 2 2 5 2 2" xfId="27973"/>
    <cellStyle name="Normal 3 16 2 2 5 3" xfId="27974"/>
    <cellStyle name="Normal 3 16 2 2 5 4" xfId="27975"/>
    <cellStyle name="Normal 3 16 2 2 6" xfId="27976"/>
    <cellStyle name="Normal 3 16 2 2 6 2" xfId="27977"/>
    <cellStyle name="Normal 3 16 2 2 7" xfId="27978"/>
    <cellStyle name="Normal 3 16 2 2 8" xfId="27979"/>
    <cellStyle name="Normal 3 16 2 2 9" xfId="46175"/>
    <cellStyle name="Normal 3 16 2 3" xfId="1466"/>
    <cellStyle name="Normal 3 16 2 3 10" xfId="56787"/>
    <cellStyle name="Normal 3 16 2 3 2" xfId="2997"/>
    <cellStyle name="Normal 3 16 2 3 2 2" xfId="27980"/>
    <cellStyle name="Normal 3 16 2 3 2 2 2" xfId="27981"/>
    <cellStyle name="Normal 3 16 2 3 2 2 2 2" xfId="27982"/>
    <cellStyle name="Normal 3 16 2 3 2 2 3" xfId="27983"/>
    <cellStyle name="Normal 3 16 2 3 2 2 4" xfId="27984"/>
    <cellStyle name="Normal 3 16 2 3 2 2 5" xfId="55230"/>
    <cellStyle name="Normal 3 16 2 3 2 3" xfId="27985"/>
    <cellStyle name="Normal 3 16 2 3 2 3 2" xfId="27986"/>
    <cellStyle name="Normal 3 16 2 3 2 4" xfId="27987"/>
    <cellStyle name="Normal 3 16 2 3 2 5" xfId="27988"/>
    <cellStyle name="Normal 3 16 2 3 2 6" xfId="48210"/>
    <cellStyle name="Normal 3 16 2 3 2 7" xfId="52233"/>
    <cellStyle name="Normal 3 16 2 3 3" xfId="27989"/>
    <cellStyle name="Normal 3 16 2 3 3 2" xfId="27990"/>
    <cellStyle name="Normal 3 16 2 3 3 2 2" xfId="27991"/>
    <cellStyle name="Normal 3 16 2 3 3 3" xfId="27992"/>
    <cellStyle name="Normal 3 16 2 3 3 4" xfId="27993"/>
    <cellStyle name="Normal 3 16 2 3 3 5" xfId="53731"/>
    <cellStyle name="Normal 3 16 2 3 4" xfId="27994"/>
    <cellStyle name="Normal 3 16 2 3 4 2" xfId="27995"/>
    <cellStyle name="Normal 3 16 2 3 4 2 2" xfId="27996"/>
    <cellStyle name="Normal 3 16 2 3 4 3" xfId="27997"/>
    <cellStyle name="Normal 3 16 2 3 4 4" xfId="27998"/>
    <cellStyle name="Normal 3 16 2 3 5" xfId="27999"/>
    <cellStyle name="Normal 3 16 2 3 5 2" xfId="28000"/>
    <cellStyle name="Normal 3 16 2 3 6" xfId="28001"/>
    <cellStyle name="Normal 3 16 2 3 7" xfId="28002"/>
    <cellStyle name="Normal 3 16 2 3 8" xfId="46711"/>
    <cellStyle name="Normal 3 16 2 3 9" xfId="50734"/>
    <cellStyle name="Normal 3 16 2 4" xfId="1980"/>
    <cellStyle name="Normal 3 16 2 4 2" xfId="28003"/>
    <cellStyle name="Normal 3 16 2 4 2 2" xfId="28004"/>
    <cellStyle name="Normal 3 16 2 4 2 2 2" xfId="28005"/>
    <cellStyle name="Normal 3 16 2 4 2 3" xfId="28006"/>
    <cellStyle name="Normal 3 16 2 4 2 4" xfId="28007"/>
    <cellStyle name="Normal 3 16 2 4 2 5" xfId="54213"/>
    <cellStyle name="Normal 3 16 2 4 3" xfId="28008"/>
    <cellStyle name="Normal 3 16 2 4 3 2" xfId="28009"/>
    <cellStyle name="Normal 3 16 2 4 4" xfId="28010"/>
    <cellStyle name="Normal 3 16 2 4 5" xfId="28011"/>
    <cellStyle name="Normal 3 16 2 4 6" xfId="47193"/>
    <cellStyle name="Normal 3 16 2 4 7" xfId="51752"/>
    <cellStyle name="Normal 3 16 2 5" xfId="28012"/>
    <cellStyle name="Normal 3 16 2 5 2" xfId="28013"/>
    <cellStyle name="Normal 3 16 2 5 2 2" xfId="28014"/>
    <cellStyle name="Normal 3 16 2 5 3" xfId="28015"/>
    <cellStyle name="Normal 3 16 2 5 4" xfId="28016"/>
    <cellStyle name="Normal 3 16 2 5 5" xfId="52714"/>
    <cellStyle name="Normal 3 16 2 6" xfId="28017"/>
    <cellStyle name="Normal 3 16 2 6 2" xfId="28018"/>
    <cellStyle name="Normal 3 16 2 6 2 2" xfId="28019"/>
    <cellStyle name="Normal 3 16 2 6 3" xfId="28020"/>
    <cellStyle name="Normal 3 16 2 6 4" xfId="28021"/>
    <cellStyle name="Normal 3 16 2 6 5" xfId="49716"/>
    <cellStyle name="Normal 3 16 2 7" xfId="28022"/>
    <cellStyle name="Normal 3 16 2 7 2" xfId="28023"/>
    <cellStyle name="Normal 3 16 2 7 2 2" xfId="28024"/>
    <cellStyle name="Normal 3 16 2 7 3" xfId="28025"/>
    <cellStyle name="Normal 3 16 2 7 4" xfId="28026"/>
    <cellStyle name="Normal 3 16 2 8" xfId="28027"/>
    <cellStyle name="Normal 3 16 2 8 2" xfId="28028"/>
    <cellStyle name="Normal 3 16 2 9" xfId="28029"/>
    <cellStyle name="Normal 3 16 3" xfId="551"/>
    <cellStyle name="Normal 3 16 3 10" xfId="28030"/>
    <cellStyle name="Normal 3 16 3 11" xfId="45800"/>
    <cellStyle name="Normal 3 16 3 12" xfId="48799"/>
    <cellStyle name="Normal 3 16 3 13" xfId="55875"/>
    <cellStyle name="Normal 3 16 3 2" xfId="1036"/>
    <cellStyle name="Normal 3 16 3 2 10" xfId="49280"/>
    <cellStyle name="Normal 3 16 3 2 11" xfId="56356"/>
    <cellStyle name="Normal 3 16 3 2 2" xfId="2567"/>
    <cellStyle name="Normal 3 16 3 2 2 2" xfId="28031"/>
    <cellStyle name="Normal 3 16 3 2 2 2 2" xfId="28032"/>
    <cellStyle name="Normal 3 16 3 2 2 2 2 2" xfId="28033"/>
    <cellStyle name="Normal 3 16 3 2 2 2 3" xfId="28034"/>
    <cellStyle name="Normal 3 16 3 2 2 2 4" xfId="28035"/>
    <cellStyle name="Normal 3 16 3 2 2 2 5" xfId="54800"/>
    <cellStyle name="Normal 3 16 3 2 2 3" xfId="28036"/>
    <cellStyle name="Normal 3 16 3 2 2 3 2" xfId="28037"/>
    <cellStyle name="Normal 3 16 3 2 2 3 2 2" xfId="28038"/>
    <cellStyle name="Normal 3 16 3 2 2 3 3" xfId="28039"/>
    <cellStyle name="Normal 3 16 3 2 2 3 4" xfId="28040"/>
    <cellStyle name="Normal 3 16 3 2 2 4" xfId="28041"/>
    <cellStyle name="Normal 3 16 3 2 2 4 2" xfId="28042"/>
    <cellStyle name="Normal 3 16 3 2 2 5" xfId="28043"/>
    <cellStyle name="Normal 3 16 3 2 2 6" xfId="28044"/>
    <cellStyle name="Normal 3 16 3 2 2 7" xfId="47780"/>
    <cellStyle name="Normal 3 16 3 2 2 8" xfId="51321"/>
    <cellStyle name="Normal 3 16 3 2 2 9" xfId="57374"/>
    <cellStyle name="Normal 3 16 3 2 3" xfId="28045"/>
    <cellStyle name="Normal 3 16 3 2 3 2" xfId="28046"/>
    <cellStyle name="Normal 3 16 3 2 3 2 2" xfId="28047"/>
    <cellStyle name="Normal 3 16 3 2 3 3" xfId="28048"/>
    <cellStyle name="Normal 3 16 3 2 3 4" xfId="28049"/>
    <cellStyle name="Normal 3 16 3 2 3 5" xfId="53301"/>
    <cellStyle name="Normal 3 16 3 2 4" xfId="28050"/>
    <cellStyle name="Normal 3 16 3 2 4 2" xfId="28051"/>
    <cellStyle name="Normal 3 16 3 2 4 2 2" xfId="28052"/>
    <cellStyle name="Normal 3 16 3 2 4 3" xfId="28053"/>
    <cellStyle name="Normal 3 16 3 2 4 4" xfId="28054"/>
    <cellStyle name="Normal 3 16 3 2 4 5" xfId="50303"/>
    <cellStyle name="Normal 3 16 3 2 5" xfId="28055"/>
    <cellStyle name="Normal 3 16 3 2 5 2" xfId="28056"/>
    <cellStyle name="Normal 3 16 3 2 5 2 2" xfId="28057"/>
    <cellStyle name="Normal 3 16 3 2 5 3" xfId="28058"/>
    <cellStyle name="Normal 3 16 3 2 5 4" xfId="28059"/>
    <cellStyle name="Normal 3 16 3 2 6" xfId="28060"/>
    <cellStyle name="Normal 3 16 3 2 6 2" xfId="28061"/>
    <cellStyle name="Normal 3 16 3 2 7" xfId="28062"/>
    <cellStyle name="Normal 3 16 3 2 8" xfId="28063"/>
    <cellStyle name="Normal 3 16 3 2 9" xfId="46281"/>
    <cellStyle name="Normal 3 16 3 3" xfId="1572"/>
    <cellStyle name="Normal 3 16 3 3 10" xfId="56893"/>
    <cellStyle name="Normal 3 16 3 3 2" xfId="3103"/>
    <cellStyle name="Normal 3 16 3 3 2 2" xfId="28064"/>
    <cellStyle name="Normal 3 16 3 3 2 2 2" xfId="28065"/>
    <cellStyle name="Normal 3 16 3 3 2 2 2 2" xfId="28066"/>
    <cellStyle name="Normal 3 16 3 3 2 2 3" xfId="28067"/>
    <cellStyle name="Normal 3 16 3 3 2 2 4" xfId="28068"/>
    <cellStyle name="Normal 3 16 3 3 2 2 5" xfId="55336"/>
    <cellStyle name="Normal 3 16 3 3 2 3" xfId="28069"/>
    <cellStyle name="Normal 3 16 3 3 2 3 2" xfId="28070"/>
    <cellStyle name="Normal 3 16 3 3 2 4" xfId="28071"/>
    <cellStyle name="Normal 3 16 3 3 2 5" xfId="28072"/>
    <cellStyle name="Normal 3 16 3 3 2 6" xfId="48316"/>
    <cellStyle name="Normal 3 16 3 3 2 7" xfId="52339"/>
    <cellStyle name="Normal 3 16 3 3 3" xfId="28073"/>
    <cellStyle name="Normal 3 16 3 3 3 2" xfId="28074"/>
    <cellStyle name="Normal 3 16 3 3 3 2 2" xfId="28075"/>
    <cellStyle name="Normal 3 16 3 3 3 3" xfId="28076"/>
    <cellStyle name="Normal 3 16 3 3 3 4" xfId="28077"/>
    <cellStyle name="Normal 3 16 3 3 3 5" xfId="53837"/>
    <cellStyle name="Normal 3 16 3 3 4" xfId="28078"/>
    <cellStyle name="Normal 3 16 3 3 4 2" xfId="28079"/>
    <cellStyle name="Normal 3 16 3 3 4 2 2" xfId="28080"/>
    <cellStyle name="Normal 3 16 3 3 4 3" xfId="28081"/>
    <cellStyle name="Normal 3 16 3 3 4 4" xfId="28082"/>
    <cellStyle name="Normal 3 16 3 3 5" xfId="28083"/>
    <cellStyle name="Normal 3 16 3 3 5 2" xfId="28084"/>
    <cellStyle name="Normal 3 16 3 3 6" xfId="28085"/>
    <cellStyle name="Normal 3 16 3 3 7" xfId="28086"/>
    <cellStyle name="Normal 3 16 3 3 8" xfId="46817"/>
    <cellStyle name="Normal 3 16 3 3 9" xfId="50840"/>
    <cellStyle name="Normal 3 16 3 4" xfId="2086"/>
    <cellStyle name="Normal 3 16 3 4 2" xfId="28087"/>
    <cellStyle name="Normal 3 16 3 4 2 2" xfId="28088"/>
    <cellStyle name="Normal 3 16 3 4 2 2 2" xfId="28089"/>
    <cellStyle name="Normal 3 16 3 4 2 3" xfId="28090"/>
    <cellStyle name="Normal 3 16 3 4 2 4" xfId="28091"/>
    <cellStyle name="Normal 3 16 3 4 2 5" xfId="54319"/>
    <cellStyle name="Normal 3 16 3 4 3" xfId="28092"/>
    <cellStyle name="Normal 3 16 3 4 3 2" xfId="28093"/>
    <cellStyle name="Normal 3 16 3 4 4" xfId="28094"/>
    <cellStyle name="Normal 3 16 3 4 5" xfId="28095"/>
    <cellStyle name="Normal 3 16 3 4 6" xfId="47299"/>
    <cellStyle name="Normal 3 16 3 4 7" xfId="51858"/>
    <cellStyle name="Normal 3 16 3 5" xfId="28096"/>
    <cellStyle name="Normal 3 16 3 5 2" xfId="28097"/>
    <cellStyle name="Normal 3 16 3 5 2 2" xfId="28098"/>
    <cellStyle name="Normal 3 16 3 5 3" xfId="28099"/>
    <cellStyle name="Normal 3 16 3 5 4" xfId="28100"/>
    <cellStyle name="Normal 3 16 3 5 5" xfId="52820"/>
    <cellStyle name="Normal 3 16 3 6" xfId="28101"/>
    <cellStyle name="Normal 3 16 3 6 2" xfId="28102"/>
    <cellStyle name="Normal 3 16 3 6 2 2" xfId="28103"/>
    <cellStyle name="Normal 3 16 3 6 3" xfId="28104"/>
    <cellStyle name="Normal 3 16 3 6 4" xfId="28105"/>
    <cellStyle name="Normal 3 16 3 6 5" xfId="49822"/>
    <cellStyle name="Normal 3 16 3 7" xfId="28106"/>
    <cellStyle name="Normal 3 16 3 7 2" xfId="28107"/>
    <cellStyle name="Normal 3 16 3 7 2 2" xfId="28108"/>
    <cellStyle name="Normal 3 16 3 7 3" xfId="28109"/>
    <cellStyle name="Normal 3 16 3 7 4" xfId="28110"/>
    <cellStyle name="Normal 3 16 3 8" xfId="28111"/>
    <cellStyle name="Normal 3 16 3 8 2" xfId="28112"/>
    <cellStyle name="Normal 3 16 3 9" xfId="28113"/>
    <cellStyle name="Normal 3 16 4" xfId="660"/>
    <cellStyle name="Normal 3 16 4 10" xfId="28114"/>
    <cellStyle name="Normal 3 16 4 11" xfId="45908"/>
    <cellStyle name="Normal 3 16 4 12" xfId="48907"/>
    <cellStyle name="Normal 3 16 4 13" xfId="55983"/>
    <cellStyle name="Normal 3 16 4 2" xfId="1144"/>
    <cellStyle name="Normal 3 16 4 2 10" xfId="49388"/>
    <cellStyle name="Normal 3 16 4 2 11" xfId="56464"/>
    <cellStyle name="Normal 3 16 4 2 2" xfId="2675"/>
    <cellStyle name="Normal 3 16 4 2 2 2" xfId="28115"/>
    <cellStyle name="Normal 3 16 4 2 2 2 2" xfId="28116"/>
    <cellStyle name="Normal 3 16 4 2 2 2 2 2" xfId="28117"/>
    <cellStyle name="Normal 3 16 4 2 2 2 3" xfId="28118"/>
    <cellStyle name="Normal 3 16 4 2 2 2 4" xfId="28119"/>
    <cellStyle name="Normal 3 16 4 2 2 2 5" xfId="54908"/>
    <cellStyle name="Normal 3 16 4 2 2 3" xfId="28120"/>
    <cellStyle name="Normal 3 16 4 2 2 3 2" xfId="28121"/>
    <cellStyle name="Normal 3 16 4 2 2 3 2 2" xfId="28122"/>
    <cellStyle name="Normal 3 16 4 2 2 3 3" xfId="28123"/>
    <cellStyle name="Normal 3 16 4 2 2 3 4" xfId="28124"/>
    <cellStyle name="Normal 3 16 4 2 2 4" xfId="28125"/>
    <cellStyle name="Normal 3 16 4 2 2 4 2" xfId="28126"/>
    <cellStyle name="Normal 3 16 4 2 2 5" xfId="28127"/>
    <cellStyle name="Normal 3 16 4 2 2 6" xfId="28128"/>
    <cellStyle name="Normal 3 16 4 2 2 7" xfId="47888"/>
    <cellStyle name="Normal 3 16 4 2 2 8" xfId="51429"/>
    <cellStyle name="Normal 3 16 4 2 2 9" xfId="57482"/>
    <cellStyle name="Normal 3 16 4 2 3" xfId="28129"/>
    <cellStyle name="Normal 3 16 4 2 3 2" xfId="28130"/>
    <cellStyle name="Normal 3 16 4 2 3 2 2" xfId="28131"/>
    <cellStyle name="Normal 3 16 4 2 3 3" xfId="28132"/>
    <cellStyle name="Normal 3 16 4 2 3 4" xfId="28133"/>
    <cellStyle name="Normal 3 16 4 2 3 5" xfId="53409"/>
    <cellStyle name="Normal 3 16 4 2 4" xfId="28134"/>
    <cellStyle name="Normal 3 16 4 2 4 2" xfId="28135"/>
    <cellStyle name="Normal 3 16 4 2 4 2 2" xfId="28136"/>
    <cellStyle name="Normal 3 16 4 2 4 3" xfId="28137"/>
    <cellStyle name="Normal 3 16 4 2 4 4" xfId="28138"/>
    <cellStyle name="Normal 3 16 4 2 4 5" xfId="50411"/>
    <cellStyle name="Normal 3 16 4 2 5" xfId="28139"/>
    <cellStyle name="Normal 3 16 4 2 5 2" xfId="28140"/>
    <cellStyle name="Normal 3 16 4 2 5 2 2" xfId="28141"/>
    <cellStyle name="Normal 3 16 4 2 5 3" xfId="28142"/>
    <cellStyle name="Normal 3 16 4 2 5 4" xfId="28143"/>
    <cellStyle name="Normal 3 16 4 2 6" xfId="28144"/>
    <cellStyle name="Normal 3 16 4 2 6 2" xfId="28145"/>
    <cellStyle name="Normal 3 16 4 2 7" xfId="28146"/>
    <cellStyle name="Normal 3 16 4 2 8" xfId="28147"/>
    <cellStyle name="Normal 3 16 4 2 9" xfId="46389"/>
    <cellStyle name="Normal 3 16 4 3" xfId="1680"/>
    <cellStyle name="Normal 3 16 4 3 10" xfId="57001"/>
    <cellStyle name="Normal 3 16 4 3 2" xfId="3211"/>
    <cellStyle name="Normal 3 16 4 3 2 2" xfId="28148"/>
    <cellStyle name="Normal 3 16 4 3 2 2 2" xfId="28149"/>
    <cellStyle name="Normal 3 16 4 3 2 2 2 2" xfId="28150"/>
    <cellStyle name="Normal 3 16 4 3 2 2 3" xfId="28151"/>
    <cellStyle name="Normal 3 16 4 3 2 2 4" xfId="28152"/>
    <cellStyle name="Normal 3 16 4 3 2 2 5" xfId="55444"/>
    <cellStyle name="Normal 3 16 4 3 2 3" xfId="28153"/>
    <cellStyle name="Normal 3 16 4 3 2 3 2" xfId="28154"/>
    <cellStyle name="Normal 3 16 4 3 2 4" xfId="28155"/>
    <cellStyle name="Normal 3 16 4 3 2 5" xfId="28156"/>
    <cellStyle name="Normal 3 16 4 3 2 6" xfId="48424"/>
    <cellStyle name="Normal 3 16 4 3 2 7" xfId="52447"/>
    <cellStyle name="Normal 3 16 4 3 3" xfId="28157"/>
    <cellStyle name="Normal 3 16 4 3 3 2" xfId="28158"/>
    <cellStyle name="Normal 3 16 4 3 3 2 2" xfId="28159"/>
    <cellStyle name="Normal 3 16 4 3 3 3" xfId="28160"/>
    <cellStyle name="Normal 3 16 4 3 3 4" xfId="28161"/>
    <cellStyle name="Normal 3 16 4 3 3 5" xfId="53945"/>
    <cellStyle name="Normal 3 16 4 3 4" xfId="28162"/>
    <cellStyle name="Normal 3 16 4 3 4 2" xfId="28163"/>
    <cellStyle name="Normal 3 16 4 3 4 2 2" xfId="28164"/>
    <cellStyle name="Normal 3 16 4 3 4 3" xfId="28165"/>
    <cellStyle name="Normal 3 16 4 3 4 4" xfId="28166"/>
    <cellStyle name="Normal 3 16 4 3 5" xfId="28167"/>
    <cellStyle name="Normal 3 16 4 3 5 2" xfId="28168"/>
    <cellStyle name="Normal 3 16 4 3 6" xfId="28169"/>
    <cellStyle name="Normal 3 16 4 3 7" xfId="28170"/>
    <cellStyle name="Normal 3 16 4 3 8" xfId="46925"/>
    <cellStyle name="Normal 3 16 4 3 9" xfId="50948"/>
    <cellStyle name="Normal 3 16 4 4" xfId="2194"/>
    <cellStyle name="Normal 3 16 4 4 2" xfId="28171"/>
    <cellStyle name="Normal 3 16 4 4 2 2" xfId="28172"/>
    <cellStyle name="Normal 3 16 4 4 2 2 2" xfId="28173"/>
    <cellStyle name="Normal 3 16 4 4 2 3" xfId="28174"/>
    <cellStyle name="Normal 3 16 4 4 2 4" xfId="28175"/>
    <cellStyle name="Normal 3 16 4 4 2 5" xfId="54427"/>
    <cellStyle name="Normal 3 16 4 4 3" xfId="28176"/>
    <cellStyle name="Normal 3 16 4 4 3 2" xfId="28177"/>
    <cellStyle name="Normal 3 16 4 4 4" xfId="28178"/>
    <cellStyle name="Normal 3 16 4 4 5" xfId="28179"/>
    <cellStyle name="Normal 3 16 4 4 6" xfId="47407"/>
    <cellStyle name="Normal 3 16 4 4 7" xfId="51966"/>
    <cellStyle name="Normal 3 16 4 5" xfId="28180"/>
    <cellStyle name="Normal 3 16 4 5 2" xfId="28181"/>
    <cellStyle name="Normal 3 16 4 5 2 2" xfId="28182"/>
    <cellStyle name="Normal 3 16 4 5 3" xfId="28183"/>
    <cellStyle name="Normal 3 16 4 5 4" xfId="28184"/>
    <cellStyle name="Normal 3 16 4 5 5" xfId="52928"/>
    <cellStyle name="Normal 3 16 4 6" xfId="28185"/>
    <cellStyle name="Normal 3 16 4 6 2" xfId="28186"/>
    <cellStyle name="Normal 3 16 4 6 2 2" xfId="28187"/>
    <cellStyle name="Normal 3 16 4 6 3" xfId="28188"/>
    <cellStyle name="Normal 3 16 4 6 4" xfId="28189"/>
    <cellStyle name="Normal 3 16 4 6 5" xfId="49930"/>
    <cellStyle name="Normal 3 16 4 7" xfId="28190"/>
    <cellStyle name="Normal 3 16 4 7 2" xfId="28191"/>
    <cellStyle name="Normal 3 16 4 7 2 2" xfId="28192"/>
    <cellStyle name="Normal 3 16 4 7 3" xfId="28193"/>
    <cellStyle name="Normal 3 16 4 7 4" xfId="28194"/>
    <cellStyle name="Normal 3 16 4 8" xfId="28195"/>
    <cellStyle name="Normal 3 16 4 8 2" xfId="28196"/>
    <cellStyle name="Normal 3 16 4 9" xfId="28197"/>
    <cellStyle name="Normal 3 16 5" xfId="824"/>
    <cellStyle name="Normal 3 16 5 10" xfId="49068"/>
    <cellStyle name="Normal 3 16 5 11" xfId="56144"/>
    <cellStyle name="Normal 3 16 5 2" xfId="2355"/>
    <cellStyle name="Normal 3 16 5 2 2" xfId="28198"/>
    <cellStyle name="Normal 3 16 5 2 2 2" xfId="28199"/>
    <cellStyle name="Normal 3 16 5 2 2 2 2" xfId="28200"/>
    <cellStyle name="Normal 3 16 5 2 2 3" xfId="28201"/>
    <cellStyle name="Normal 3 16 5 2 2 4" xfId="28202"/>
    <cellStyle name="Normal 3 16 5 2 2 5" xfId="54588"/>
    <cellStyle name="Normal 3 16 5 2 3" xfId="28203"/>
    <cellStyle name="Normal 3 16 5 2 3 2" xfId="28204"/>
    <cellStyle name="Normal 3 16 5 2 3 2 2" xfId="28205"/>
    <cellStyle name="Normal 3 16 5 2 3 3" xfId="28206"/>
    <cellStyle name="Normal 3 16 5 2 3 4" xfId="28207"/>
    <cellStyle name="Normal 3 16 5 2 4" xfId="28208"/>
    <cellStyle name="Normal 3 16 5 2 4 2" xfId="28209"/>
    <cellStyle name="Normal 3 16 5 2 5" xfId="28210"/>
    <cellStyle name="Normal 3 16 5 2 6" xfId="28211"/>
    <cellStyle name="Normal 3 16 5 2 7" xfId="47568"/>
    <cellStyle name="Normal 3 16 5 2 8" xfId="51109"/>
    <cellStyle name="Normal 3 16 5 2 9" xfId="57162"/>
    <cellStyle name="Normal 3 16 5 3" xfId="28212"/>
    <cellStyle name="Normal 3 16 5 3 2" xfId="28213"/>
    <cellStyle name="Normal 3 16 5 3 2 2" xfId="28214"/>
    <cellStyle name="Normal 3 16 5 3 3" xfId="28215"/>
    <cellStyle name="Normal 3 16 5 3 4" xfId="28216"/>
    <cellStyle name="Normal 3 16 5 3 5" xfId="53089"/>
    <cellStyle name="Normal 3 16 5 4" xfId="28217"/>
    <cellStyle name="Normal 3 16 5 4 2" xfId="28218"/>
    <cellStyle name="Normal 3 16 5 4 2 2" xfId="28219"/>
    <cellStyle name="Normal 3 16 5 4 3" xfId="28220"/>
    <cellStyle name="Normal 3 16 5 4 4" xfId="28221"/>
    <cellStyle name="Normal 3 16 5 4 5" xfId="50091"/>
    <cellStyle name="Normal 3 16 5 5" xfId="28222"/>
    <cellStyle name="Normal 3 16 5 5 2" xfId="28223"/>
    <cellStyle name="Normal 3 16 5 5 2 2" xfId="28224"/>
    <cellStyle name="Normal 3 16 5 5 3" xfId="28225"/>
    <cellStyle name="Normal 3 16 5 5 4" xfId="28226"/>
    <cellStyle name="Normal 3 16 5 6" xfId="28227"/>
    <cellStyle name="Normal 3 16 5 6 2" xfId="28228"/>
    <cellStyle name="Normal 3 16 5 7" xfId="28229"/>
    <cellStyle name="Normal 3 16 5 8" xfId="28230"/>
    <cellStyle name="Normal 3 16 5 9" xfId="46069"/>
    <cellStyle name="Normal 3 16 6" xfId="1360"/>
    <cellStyle name="Normal 3 16 6 10" xfId="56681"/>
    <cellStyle name="Normal 3 16 6 2" xfId="2891"/>
    <cellStyle name="Normal 3 16 6 2 2" xfId="28231"/>
    <cellStyle name="Normal 3 16 6 2 2 2" xfId="28232"/>
    <cellStyle name="Normal 3 16 6 2 2 2 2" xfId="28233"/>
    <cellStyle name="Normal 3 16 6 2 2 3" xfId="28234"/>
    <cellStyle name="Normal 3 16 6 2 2 4" xfId="28235"/>
    <cellStyle name="Normal 3 16 6 2 2 5" xfId="55124"/>
    <cellStyle name="Normal 3 16 6 2 3" xfId="28236"/>
    <cellStyle name="Normal 3 16 6 2 3 2" xfId="28237"/>
    <cellStyle name="Normal 3 16 6 2 4" xfId="28238"/>
    <cellStyle name="Normal 3 16 6 2 5" xfId="28239"/>
    <cellStyle name="Normal 3 16 6 2 6" xfId="48104"/>
    <cellStyle name="Normal 3 16 6 2 7" xfId="52127"/>
    <cellStyle name="Normal 3 16 6 3" xfId="28240"/>
    <cellStyle name="Normal 3 16 6 3 2" xfId="28241"/>
    <cellStyle name="Normal 3 16 6 3 2 2" xfId="28242"/>
    <cellStyle name="Normal 3 16 6 3 3" xfId="28243"/>
    <cellStyle name="Normal 3 16 6 3 4" xfId="28244"/>
    <cellStyle name="Normal 3 16 6 3 5" xfId="53625"/>
    <cellStyle name="Normal 3 16 6 4" xfId="28245"/>
    <cellStyle name="Normal 3 16 6 4 2" xfId="28246"/>
    <cellStyle name="Normal 3 16 6 4 2 2" xfId="28247"/>
    <cellStyle name="Normal 3 16 6 4 3" xfId="28248"/>
    <cellStyle name="Normal 3 16 6 4 4" xfId="28249"/>
    <cellStyle name="Normal 3 16 6 5" xfId="28250"/>
    <cellStyle name="Normal 3 16 6 5 2" xfId="28251"/>
    <cellStyle name="Normal 3 16 6 6" xfId="28252"/>
    <cellStyle name="Normal 3 16 6 7" xfId="28253"/>
    <cellStyle name="Normal 3 16 6 8" xfId="46605"/>
    <cellStyle name="Normal 3 16 6 9" xfId="50628"/>
    <cellStyle name="Normal 3 16 7" xfId="1874"/>
    <cellStyle name="Normal 3 16 7 2" xfId="28254"/>
    <cellStyle name="Normal 3 16 7 2 2" xfId="28255"/>
    <cellStyle name="Normal 3 16 7 2 2 2" xfId="28256"/>
    <cellStyle name="Normal 3 16 7 2 3" xfId="28257"/>
    <cellStyle name="Normal 3 16 7 2 4" xfId="28258"/>
    <cellStyle name="Normal 3 16 7 2 5" xfId="54107"/>
    <cellStyle name="Normal 3 16 7 3" xfId="28259"/>
    <cellStyle name="Normal 3 16 7 3 2" xfId="28260"/>
    <cellStyle name="Normal 3 16 7 4" xfId="28261"/>
    <cellStyle name="Normal 3 16 7 5" xfId="28262"/>
    <cellStyle name="Normal 3 16 7 6" xfId="47087"/>
    <cellStyle name="Normal 3 16 7 7" xfId="51646"/>
    <cellStyle name="Normal 3 16 8" xfId="28263"/>
    <cellStyle name="Normal 3 16 8 2" xfId="28264"/>
    <cellStyle name="Normal 3 16 8 2 2" xfId="28265"/>
    <cellStyle name="Normal 3 16 8 3" xfId="28266"/>
    <cellStyle name="Normal 3 16 8 4" xfId="28267"/>
    <cellStyle name="Normal 3 16 8 5" xfId="52608"/>
    <cellStyle name="Normal 3 16 9" xfId="28268"/>
    <cellStyle name="Normal 3 16 9 2" xfId="28269"/>
    <cellStyle name="Normal 3 16 9 2 2" xfId="28270"/>
    <cellStyle name="Normal 3 16 9 3" xfId="28271"/>
    <cellStyle name="Normal 3 16 9 4" xfId="28272"/>
    <cellStyle name="Normal 3 16 9 5" xfId="49610"/>
    <cellStyle name="Normal 3 17" xfId="286"/>
    <cellStyle name="Normal 3 17 10" xfId="28273"/>
    <cellStyle name="Normal 3 17 11" xfId="45535"/>
    <cellStyle name="Normal 3 17 12" xfId="48534"/>
    <cellStyle name="Normal 3 17 13" xfId="55610"/>
    <cellStyle name="Normal 3 17 2" xfId="771"/>
    <cellStyle name="Normal 3 17 2 10" xfId="49015"/>
    <cellStyle name="Normal 3 17 2 11" xfId="56091"/>
    <cellStyle name="Normal 3 17 2 2" xfId="2302"/>
    <cellStyle name="Normal 3 17 2 2 2" xfId="28274"/>
    <cellStyle name="Normal 3 17 2 2 2 2" xfId="28275"/>
    <cellStyle name="Normal 3 17 2 2 2 2 2" xfId="28276"/>
    <cellStyle name="Normal 3 17 2 2 2 3" xfId="28277"/>
    <cellStyle name="Normal 3 17 2 2 2 4" xfId="28278"/>
    <cellStyle name="Normal 3 17 2 2 2 5" xfId="54535"/>
    <cellStyle name="Normal 3 17 2 2 3" xfId="28279"/>
    <cellStyle name="Normal 3 17 2 2 3 2" xfId="28280"/>
    <cellStyle name="Normal 3 17 2 2 3 2 2" xfId="28281"/>
    <cellStyle name="Normal 3 17 2 2 3 3" xfId="28282"/>
    <cellStyle name="Normal 3 17 2 2 3 4" xfId="28283"/>
    <cellStyle name="Normal 3 17 2 2 4" xfId="28284"/>
    <cellStyle name="Normal 3 17 2 2 4 2" xfId="28285"/>
    <cellStyle name="Normal 3 17 2 2 5" xfId="28286"/>
    <cellStyle name="Normal 3 17 2 2 6" xfId="28287"/>
    <cellStyle name="Normal 3 17 2 2 7" xfId="47515"/>
    <cellStyle name="Normal 3 17 2 2 8" xfId="51056"/>
    <cellStyle name="Normal 3 17 2 2 9" xfId="57109"/>
    <cellStyle name="Normal 3 17 2 3" xfId="28288"/>
    <cellStyle name="Normal 3 17 2 3 2" xfId="28289"/>
    <cellStyle name="Normal 3 17 2 3 2 2" xfId="28290"/>
    <cellStyle name="Normal 3 17 2 3 3" xfId="28291"/>
    <cellStyle name="Normal 3 17 2 3 4" xfId="28292"/>
    <cellStyle name="Normal 3 17 2 3 5" xfId="53036"/>
    <cellStyle name="Normal 3 17 2 4" xfId="28293"/>
    <cellStyle name="Normal 3 17 2 4 2" xfId="28294"/>
    <cellStyle name="Normal 3 17 2 4 2 2" xfId="28295"/>
    <cellStyle name="Normal 3 17 2 4 3" xfId="28296"/>
    <cellStyle name="Normal 3 17 2 4 4" xfId="28297"/>
    <cellStyle name="Normal 3 17 2 4 5" xfId="50038"/>
    <cellStyle name="Normal 3 17 2 5" xfId="28298"/>
    <cellStyle name="Normal 3 17 2 5 2" xfId="28299"/>
    <cellStyle name="Normal 3 17 2 5 2 2" xfId="28300"/>
    <cellStyle name="Normal 3 17 2 5 3" xfId="28301"/>
    <cellStyle name="Normal 3 17 2 5 4" xfId="28302"/>
    <cellStyle name="Normal 3 17 2 6" xfId="28303"/>
    <cellStyle name="Normal 3 17 2 6 2" xfId="28304"/>
    <cellStyle name="Normal 3 17 2 7" xfId="28305"/>
    <cellStyle name="Normal 3 17 2 8" xfId="28306"/>
    <cellStyle name="Normal 3 17 2 9" xfId="46016"/>
    <cellStyle name="Normal 3 17 3" xfId="1307"/>
    <cellStyle name="Normal 3 17 3 10" xfId="56628"/>
    <cellStyle name="Normal 3 17 3 2" xfId="2838"/>
    <cellStyle name="Normal 3 17 3 2 2" xfId="28307"/>
    <cellStyle name="Normal 3 17 3 2 2 2" xfId="28308"/>
    <cellStyle name="Normal 3 17 3 2 2 2 2" xfId="28309"/>
    <cellStyle name="Normal 3 17 3 2 2 3" xfId="28310"/>
    <cellStyle name="Normal 3 17 3 2 2 4" xfId="28311"/>
    <cellStyle name="Normal 3 17 3 2 2 5" xfId="55071"/>
    <cellStyle name="Normal 3 17 3 2 3" xfId="28312"/>
    <cellStyle name="Normal 3 17 3 2 3 2" xfId="28313"/>
    <cellStyle name="Normal 3 17 3 2 4" xfId="28314"/>
    <cellStyle name="Normal 3 17 3 2 5" xfId="28315"/>
    <cellStyle name="Normal 3 17 3 2 6" xfId="48051"/>
    <cellStyle name="Normal 3 17 3 2 7" xfId="52074"/>
    <cellStyle name="Normal 3 17 3 3" xfId="28316"/>
    <cellStyle name="Normal 3 17 3 3 2" xfId="28317"/>
    <cellStyle name="Normal 3 17 3 3 2 2" xfId="28318"/>
    <cellStyle name="Normal 3 17 3 3 3" xfId="28319"/>
    <cellStyle name="Normal 3 17 3 3 4" xfId="28320"/>
    <cellStyle name="Normal 3 17 3 3 5" xfId="53572"/>
    <cellStyle name="Normal 3 17 3 4" xfId="28321"/>
    <cellStyle name="Normal 3 17 3 4 2" xfId="28322"/>
    <cellStyle name="Normal 3 17 3 4 2 2" xfId="28323"/>
    <cellStyle name="Normal 3 17 3 4 3" xfId="28324"/>
    <cellStyle name="Normal 3 17 3 4 4" xfId="28325"/>
    <cellStyle name="Normal 3 17 3 5" xfId="28326"/>
    <cellStyle name="Normal 3 17 3 5 2" xfId="28327"/>
    <cellStyle name="Normal 3 17 3 6" xfId="28328"/>
    <cellStyle name="Normal 3 17 3 7" xfId="28329"/>
    <cellStyle name="Normal 3 17 3 8" xfId="46552"/>
    <cellStyle name="Normal 3 17 3 9" xfId="50575"/>
    <cellStyle name="Normal 3 17 4" xfId="1821"/>
    <cellStyle name="Normal 3 17 4 2" xfId="28330"/>
    <cellStyle name="Normal 3 17 4 2 2" xfId="28331"/>
    <cellStyle name="Normal 3 17 4 2 2 2" xfId="28332"/>
    <cellStyle name="Normal 3 17 4 2 3" xfId="28333"/>
    <cellStyle name="Normal 3 17 4 2 4" xfId="28334"/>
    <cellStyle name="Normal 3 17 4 2 5" xfId="54054"/>
    <cellStyle name="Normal 3 17 4 3" xfId="28335"/>
    <cellStyle name="Normal 3 17 4 3 2" xfId="28336"/>
    <cellStyle name="Normal 3 17 4 4" xfId="28337"/>
    <cellStyle name="Normal 3 17 4 5" xfId="28338"/>
    <cellStyle name="Normal 3 17 4 6" xfId="47034"/>
    <cellStyle name="Normal 3 17 4 7" xfId="51593"/>
    <cellStyle name="Normal 3 17 5" xfId="28339"/>
    <cellStyle name="Normal 3 17 5 2" xfId="28340"/>
    <cellStyle name="Normal 3 17 5 2 2" xfId="28341"/>
    <cellStyle name="Normal 3 17 5 3" xfId="28342"/>
    <cellStyle name="Normal 3 17 5 4" xfId="28343"/>
    <cellStyle name="Normal 3 17 5 5" xfId="52555"/>
    <cellStyle name="Normal 3 17 6" xfId="28344"/>
    <cellStyle name="Normal 3 17 6 2" xfId="28345"/>
    <cellStyle name="Normal 3 17 6 2 2" xfId="28346"/>
    <cellStyle name="Normal 3 17 6 3" xfId="28347"/>
    <cellStyle name="Normal 3 17 6 4" xfId="28348"/>
    <cellStyle name="Normal 3 17 6 5" xfId="49557"/>
    <cellStyle name="Normal 3 17 7" xfId="28349"/>
    <cellStyle name="Normal 3 17 7 2" xfId="28350"/>
    <cellStyle name="Normal 3 17 7 2 2" xfId="28351"/>
    <cellStyle name="Normal 3 17 7 3" xfId="28352"/>
    <cellStyle name="Normal 3 17 7 4" xfId="28353"/>
    <cellStyle name="Normal 3 17 8" xfId="28354"/>
    <cellStyle name="Normal 3 17 8 2" xfId="28355"/>
    <cellStyle name="Normal 3 17 9" xfId="28356"/>
    <cellStyle name="Normal 3 18" xfId="392"/>
    <cellStyle name="Normal 3 18 10" xfId="28357"/>
    <cellStyle name="Normal 3 18 11" xfId="45641"/>
    <cellStyle name="Normal 3 18 12" xfId="48640"/>
    <cellStyle name="Normal 3 18 13" xfId="55716"/>
    <cellStyle name="Normal 3 18 2" xfId="877"/>
    <cellStyle name="Normal 3 18 2 10" xfId="49121"/>
    <cellStyle name="Normal 3 18 2 11" xfId="56197"/>
    <cellStyle name="Normal 3 18 2 2" xfId="2408"/>
    <cellStyle name="Normal 3 18 2 2 2" xfId="28358"/>
    <cellStyle name="Normal 3 18 2 2 2 2" xfId="28359"/>
    <cellStyle name="Normal 3 18 2 2 2 2 2" xfId="28360"/>
    <cellStyle name="Normal 3 18 2 2 2 3" xfId="28361"/>
    <cellStyle name="Normal 3 18 2 2 2 4" xfId="28362"/>
    <cellStyle name="Normal 3 18 2 2 2 5" xfId="54641"/>
    <cellStyle name="Normal 3 18 2 2 3" xfId="28363"/>
    <cellStyle name="Normal 3 18 2 2 3 2" xfId="28364"/>
    <cellStyle name="Normal 3 18 2 2 3 2 2" xfId="28365"/>
    <cellStyle name="Normal 3 18 2 2 3 3" xfId="28366"/>
    <cellStyle name="Normal 3 18 2 2 3 4" xfId="28367"/>
    <cellStyle name="Normal 3 18 2 2 4" xfId="28368"/>
    <cellStyle name="Normal 3 18 2 2 4 2" xfId="28369"/>
    <cellStyle name="Normal 3 18 2 2 5" xfId="28370"/>
    <cellStyle name="Normal 3 18 2 2 6" xfId="28371"/>
    <cellStyle name="Normal 3 18 2 2 7" xfId="47621"/>
    <cellStyle name="Normal 3 18 2 2 8" xfId="51162"/>
    <cellStyle name="Normal 3 18 2 2 9" xfId="57215"/>
    <cellStyle name="Normal 3 18 2 3" xfId="28372"/>
    <cellStyle name="Normal 3 18 2 3 2" xfId="28373"/>
    <cellStyle name="Normal 3 18 2 3 2 2" xfId="28374"/>
    <cellStyle name="Normal 3 18 2 3 3" xfId="28375"/>
    <cellStyle name="Normal 3 18 2 3 4" xfId="28376"/>
    <cellStyle name="Normal 3 18 2 3 5" xfId="53142"/>
    <cellStyle name="Normal 3 18 2 4" xfId="28377"/>
    <cellStyle name="Normal 3 18 2 4 2" xfId="28378"/>
    <cellStyle name="Normal 3 18 2 4 2 2" xfId="28379"/>
    <cellStyle name="Normal 3 18 2 4 3" xfId="28380"/>
    <cellStyle name="Normal 3 18 2 4 4" xfId="28381"/>
    <cellStyle name="Normal 3 18 2 4 5" xfId="50144"/>
    <cellStyle name="Normal 3 18 2 5" xfId="28382"/>
    <cellStyle name="Normal 3 18 2 5 2" xfId="28383"/>
    <cellStyle name="Normal 3 18 2 5 2 2" xfId="28384"/>
    <cellStyle name="Normal 3 18 2 5 3" xfId="28385"/>
    <cellStyle name="Normal 3 18 2 5 4" xfId="28386"/>
    <cellStyle name="Normal 3 18 2 6" xfId="28387"/>
    <cellStyle name="Normal 3 18 2 6 2" xfId="28388"/>
    <cellStyle name="Normal 3 18 2 7" xfId="28389"/>
    <cellStyle name="Normal 3 18 2 8" xfId="28390"/>
    <cellStyle name="Normal 3 18 2 9" xfId="46122"/>
    <cellStyle name="Normal 3 18 3" xfId="1413"/>
    <cellStyle name="Normal 3 18 3 10" xfId="56734"/>
    <cellStyle name="Normal 3 18 3 2" xfId="2944"/>
    <cellStyle name="Normal 3 18 3 2 2" xfId="28391"/>
    <cellStyle name="Normal 3 18 3 2 2 2" xfId="28392"/>
    <cellStyle name="Normal 3 18 3 2 2 2 2" xfId="28393"/>
    <cellStyle name="Normal 3 18 3 2 2 3" xfId="28394"/>
    <cellStyle name="Normal 3 18 3 2 2 4" xfId="28395"/>
    <cellStyle name="Normal 3 18 3 2 2 5" xfId="55177"/>
    <cellStyle name="Normal 3 18 3 2 3" xfId="28396"/>
    <cellStyle name="Normal 3 18 3 2 3 2" xfId="28397"/>
    <cellStyle name="Normal 3 18 3 2 4" xfId="28398"/>
    <cellStyle name="Normal 3 18 3 2 5" xfId="28399"/>
    <cellStyle name="Normal 3 18 3 2 6" xfId="48157"/>
    <cellStyle name="Normal 3 18 3 2 7" xfId="52180"/>
    <cellStyle name="Normal 3 18 3 3" xfId="28400"/>
    <cellStyle name="Normal 3 18 3 3 2" xfId="28401"/>
    <cellStyle name="Normal 3 18 3 3 2 2" xfId="28402"/>
    <cellStyle name="Normal 3 18 3 3 3" xfId="28403"/>
    <cellStyle name="Normal 3 18 3 3 4" xfId="28404"/>
    <cellStyle name="Normal 3 18 3 3 5" xfId="53678"/>
    <cellStyle name="Normal 3 18 3 4" xfId="28405"/>
    <cellStyle name="Normal 3 18 3 4 2" xfId="28406"/>
    <cellStyle name="Normal 3 18 3 4 2 2" xfId="28407"/>
    <cellStyle name="Normal 3 18 3 4 3" xfId="28408"/>
    <cellStyle name="Normal 3 18 3 4 4" xfId="28409"/>
    <cellStyle name="Normal 3 18 3 5" xfId="28410"/>
    <cellStyle name="Normal 3 18 3 5 2" xfId="28411"/>
    <cellStyle name="Normal 3 18 3 6" xfId="28412"/>
    <cellStyle name="Normal 3 18 3 7" xfId="28413"/>
    <cellStyle name="Normal 3 18 3 8" xfId="46658"/>
    <cellStyle name="Normal 3 18 3 9" xfId="50681"/>
    <cellStyle name="Normal 3 18 4" xfId="1927"/>
    <cellStyle name="Normal 3 18 4 2" xfId="28414"/>
    <cellStyle name="Normal 3 18 4 2 2" xfId="28415"/>
    <cellStyle name="Normal 3 18 4 2 2 2" xfId="28416"/>
    <cellStyle name="Normal 3 18 4 2 3" xfId="28417"/>
    <cellStyle name="Normal 3 18 4 2 4" xfId="28418"/>
    <cellStyle name="Normal 3 18 4 2 5" xfId="54160"/>
    <cellStyle name="Normal 3 18 4 3" xfId="28419"/>
    <cellStyle name="Normal 3 18 4 3 2" xfId="28420"/>
    <cellStyle name="Normal 3 18 4 4" xfId="28421"/>
    <cellStyle name="Normal 3 18 4 5" xfId="28422"/>
    <cellStyle name="Normal 3 18 4 6" xfId="47140"/>
    <cellStyle name="Normal 3 18 4 7" xfId="51699"/>
    <cellStyle name="Normal 3 18 5" xfId="28423"/>
    <cellStyle name="Normal 3 18 5 2" xfId="28424"/>
    <cellStyle name="Normal 3 18 5 2 2" xfId="28425"/>
    <cellStyle name="Normal 3 18 5 3" xfId="28426"/>
    <cellStyle name="Normal 3 18 5 4" xfId="28427"/>
    <cellStyle name="Normal 3 18 5 5" xfId="52661"/>
    <cellStyle name="Normal 3 18 6" xfId="28428"/>
    <cellStyle name="Normal 3 18 6 2" xfId="28429"/>
    <cellStyle name="Normal 3 18 6 2 2" xfId="28430"/>
    <cellStyle name="Normal 3 18 6 3" xfId="28431"/>
    <cellStyle name="Normal 3 18 6 4" xfId="28432"/>
    <cellStyle name="Normal 3 18 6 5" xfId="49663"/>
    <cellStyle name="Normal 3 18 7" xfId="28433"/>
    <cellStyle name="Normal 3 18 7 2" xfId="28434"/>
    <cellStyle name="Normal 3 18 7 2 2" xfId="28435"/>
    <cellStyle name="Normal 3 18 7 3" xfId="28436"/>
    <cellStyle name="Normal 3 18 7 4" xfId="28437"/>
    <cellStyle name="Normal 3 18 8" xfId="28438"/>
    <cellStyle name="Normal 3 18 8 2" xfId="28439"/>
    <cellStyle name="Normal 3 18 9" xfId="28440"/>
    <cellStyle name="Normal 3 19" xfId="498"/>
    <cellStyle name="Normal 3 19 10" xfId="28441"/>
    <cellStyle name="Normal 3 19 11" xfId="45747"/>
    <cellStyle name="Normal 3 19 12" xfId="48746"/>
    <cellStyle name="Normal 3 19 13" xfId="55822"/>
    <cellStyle name="Normal 3 19 2" xfId="983"/>
    <cellStyle name="Normal 3 19 2 10" xfId="49227"/>
    <cellStyle name="Normal 3 19 2 11" xfId="56303"/>
    <cellStyle name="Normal 3 19 2 2" xfId="2514"/>
    <cellStyle name="Normal 3 19 2 2 2" xfId="28442"/>
    <cellStyle name="Normal 3 19 2 2 2 2" xfId="28443"/>
    <cellStyle name="Normal 3 19 2 2 2 2 2" xfId="28444"/>
    <cellStyle name="Normal 3 19 2 2 2 3" xfId="28445"/>
    <cellStyle name="Normal 3 19 2 2 2 4" xfId="28446"/>
    <cellStyle name="Normal 3 19 2 2 2 5" xfId="54747"/>
    <cellStyle name="Normal 3 19 2 2 3" xfId="28447"/>
    <cellStyle name="Normal 3 19 2 2 3 2" xfId="28448"/>
    <cellStyle name="Normal 3 19 2 2 3 2 2" xfId="28449"/>
    <cellStyle name="Normal 3 19 2 2 3 3" xfId="28450"/>
    <cellStyle name="Normal 3 19 2 2 3 4" xfId="28451"/>
    <cellStyle name="Normal 3 19 2 2 4" xfId="28452"/>
    <cellStyle name="Normal 3 19 2 2 4 2" xfId="28453"/>
    <cellStyle name="Normal 3 19 2 2 5" xfId="28454"/>
    <cellStyle name="Normal 3 19 2 2 6" xfId="28455"/>
    <cellStyle name="Normal 3 19 2 2 7" xfId="47727"/>
    <cellStyle name="Normal 3 19 2 2 8" xfId="51268"/>
    <cellStyle name="Normal 3 19 2 2 9" xfId="57321"/>
    <cellStyle name="Normal 3 19 2 3" xfId="28456"/>
    <cellStyle name="Normal 3 19 2 3 2" xfId="28457"/>
    <cellStyle name="Normal 3 19 2 3 2 2" xfId="28458"/>
    <cellStyle name="Normal 3 19 2 3 3" xfId="28459"/>
    <cellStyle name="Normal 3 19 2 3 4" xfId="28460"/>
    <cellStyle name="Normal 3 19 2 3 5" xfId="53248"/>
    <cellStyle name="Normal 3 19 2 4" xfId="28461"/>
    <cellStyle name="Normal 3 19 2 4 2" xfId="28462"/>
    <cellStyle name="Normal 3 19 2 4 2 2" xfId="28463"/>
    <cellStyle name="Normal 3 19 2 4 3" xfId="28464"/>
    <cellStyle name="Normal 3 19 2 4 4" xfId="28465"/>
    <cellStyle name="Normal 3 19 2 4 5" xfId="50250"/>
    <cellStyle name="Normal 3 19 2 5" xfId="28466"/>
    <cellStyle name="Normal 3 19 2 5 2" xfId="28467"/>
    <cellStyle name="Normal 3 19 2 5 2 2" xfId="28468"/>
    <cellStyle name="Normal 3 19 2 5 3" xfId="28469"/>
    <cellStyle name="Normal 3 19 2 5 4" xfId="28470"/>
    <cellStyle name="Normal 3 19 2 6" xfId="28471"/>
    <cellStyle name="Normal 3 19 2 6 2" xfId="28472"/>
    <cellStyle name="Normal 3 19 2 7" xfId="28473"/>
    <cellStyle name="Normal 3 19 2 8" xfId="28474"/>
    <cellStyle name="Normal 3 19 2 9" xfId="46228"/>
    <cellStyle name="Normal 3 19 3" xfId="1519"/>
    <cellStyle name="Normal 3 19 3 10" xfId="56840"/>
    <cellStyle name="Normal 3 19 3 2" xfId="3050"/>
    <cellStyle name="Normal 3 19 3 2 2" xfId="28475"/>
    <cellStyle name="Normal 3 19 3 2 2 2" xfId="28476"/>
    <cellStyle name="Normal 3 19 3 2 2 2 2" xfId="28477"/>
    <cellStyle name="Normal 3 19 3 2 2 3" xfId="28478"/>
    <cellStyle name="Normal 3 19 3 2 2 4" xfId="28479"/>
    <cellStyle name="Normal 3 19 3 2 2 5" xfId="55283"/>
    <cellStyle name="Normal 3 19 3 2 3" xfId="28480"/>
    <cellStyle name="Normal 3 19 3 2 3 2" xfId="28481"/>
    <cellStyle name="Normal 3 19 3 2 4" xfId="28482"/>
    <cellStyle name="Normal 3 19 3 2 5" xfId="28483"/>
    <cellStyle name="Normal 3 19 3 2 6" xfId="48263"/>
    <cellStyle name="Normal 3 19 3 2 7" xfId="52286"/>
    <cellStyle name="Normal 3 19 3 3" xfId="28484"/>
    <cellStyle name="Normal 3 19 3 3 2" xfId="28485"/>
    <cellStyle name="Normal 3 19 3 3 2 2" xfId="28486"/>
    <cellStyle name="Normal 3 19 3 3 3" xfId="28487"/>
    <cellStyle name="Normal 3 19 3 3 4" xfId="28488"/>
    <cellStyle name="Normal 3 19 3 3 5" xfId="53784"/>
    <cellStyle name="Normal 3 19 3 4" xfId="28489"/>
    <cellStyle name="Normal 3 19 3 4 2" xfId="28490"/>
    <cellStyle name="Normal 3 19 3 4 2 2" xfId="28491"/>
    <cellStyle name="Normal 3 19 3 4 3" xfId="28492"/>
    <cellStyle name="Normal 3 19 3 4 4" xfId="28493"/>
    <cellStyle name="Normal 3 19 3 5" xfId="28494"/>
    <cellStyle name="Normal 3 19 3 5 2" xfId="28495"/>
    <cellStyle name="Normal 3 19 3 6" xfId="28496"/>
    <cellStyle name="Normal 3 19 3 7" xfId="28497"/>
    <cellStyle name="Normal 3 19 3 8" xfId="46764"/>
    <cellStyle name="Normal 3 19 3 9" xfId="50787"/>
    <cellStyle name="Normal 3 19 4" xfId="2033"/>
    <cellStyle name="Normal 3 19 4 2" xfId="28498"/>
    <cellStyle name="Normal 3 19 4 2 2" xfId="28499"/>
    <cellStyle name="Normal 3 19 4 2 2 2" xfId="28500"/>
    <cellStyle name="Normal 3 19 4 2 3" xfId="28501"/>
    <cellStyle name="Normal 3 19 4 2 4" xfId="28502"/>
    <cellStyle name="Normal 3 19 4 2 5" xfId="54266"/>
    <cellStyle name="Normal 3 19 4 3" xfId="28503"/>
    <cellStyle name="Normal 3 19 4 3 2" xfId="28504"/>
    <cellStyle name="Normal 3 19 4 4" xfId="28505"/>
    <cellStyle name="Normal 3 19 4 5" xfId="28506"/>
    <cellStyle name="Normal 3 19 4 6" xfId="47246"/>
    <cellStyle name="Normal 3 19 4 7" xfId="51805"/>
    <cellStyle name="Normal 3 19 5" xfId="28507"/>
    <cellStyle name="Normal 3 19 5 2" xfId="28508"/>
    <cellStyle name="Normal 3 19 5 2 2" xfId="28509"/>
    <cellStyle name="Normal 3 19 5 3" xfId="28510"/>
    <cellStyle name="Normal 3 19 5 4" xfId="28511"/>
    <cellStyle name="Normal 3 19 5 5" xfId="52767"/>
    <cellStyle name="Normal 3 19 6" xfId="28512"/>
    <cellStyle name="Normal 3 19 6 2" xfId="28513"/>
    <cellStyle name="Normal 3 19 6 2 2" xfId="28514"/>
    <cellStyle name="Normal 3 19 6 3" xfId="28515"/>
    <cellStyle name="Normal 3 19 6 4" xfId="28516"/>
    <cellStyle name="Normal 3 19 6 5" xfId="49769"/>
    <cellStyle name="Normal 3 19 7" xfId="28517"/>
    <cellStyle name="Normal 3 19 7 2" xfId="28518"/>
    <cellStyle name="Normal 3 19 7 2 2" xfId="28519"/>
    <cellStyle name="Normal 3 19 7 3" xfId="28520"/>
    <cellStyle name="Normal 3 19 7 4" xfId="28521"/>
    <cellStyle name="Normal 3 19 8" xfId="28522"/>
    <cellStyle name="Normal 3 19 8 2" xfId="28523"/>
    <cellStyle name="Normal 3 19 9" xfId="28524"/>
    <cellStyle name="Normal 3 2" xfId="20"/>
    <cellStyle name="Normal 3 2 2" xfId="21"/>
    <cellStyle name="Normal 3 2 3" xfId="57631"/>
    <cellStyle name="Normal 3 20" xfId="604"/>
    <cellStyle name="Normal 3 20 10" xfId="28525"/>
    <cellStyle name="Normal 3 20 11" xfId="45853"/>
    <cellStyle name="Normal 3 20 12" xfId="48852"/>
    <cellStyle name="Normal 3 20 13" xfId="55928"/>
    <cellStyle name="Normal 3 20 2" xfId="1089"/>
    <cellStyle name="Normal 3 20 2 10" xfId="49333"/>
    <cellStyle name="Normal 3 20 2 11" xfId="56409"/>
    <cellStyle name="Normal 3 20 2 2" xfId="2620"/>
    <cellStyle name="Normal 3 20 2 2 2" xfId="28526"/>
    <cellStyle name="Normal 3 20 2 2 2 2" xfId="28527"/>
    <cellStyle name="Normal 3 20 2 2 2 2 2" xfId="28528"/>
    <cellStyle name="Normal 3 20 2 2 2 3" xfId="28529"/>
    <cellStyle name="Normal 3 20 2 2 2 4" xfId="28530"/>
    <cellStyle name="Normal 3 20 2 2 2 5" xfId="54853"/>
    <cellStyle name="Normal 3 20 2 2 3" xfId="28531"/>
    <cellStyle name="Normal 3 20 2 2 3 2" xfId="28532"/>
    <cellStyle name="Normal 3 20 2 2 3 2 2" xfId="28533"/>
    <cellStyle name="Normal 3 20 2 2 3 3" xfId="28534"/>
    <cellStyle name="Normal 3 20 2 2 3 4" xfId="28535"/>
    <cellStyle name="Normal 3 20 2 2 4" xfId="28536"/>
    <cellStyle name="Normal 3 20 2 2 4 2" xfId="28537"/>
    <cellStyle name="Normal 3 20 2 2 5" xfId="28538"/>
    <cellStyle name="Normal 3 20 2 2 6" xfId="28539"/>
    <cellStyle name="Normal 3 20 2 2 7" xfId="47833"/>
    <cellStyle name="Normal 3 20 2 2 8" xfId="51374"/>
    <cellStyle name="Normal 3 20 2 2 9" xfId="57427"/>
    <cellStyle name="Normal 3 20 2 3" xfId="28540"/>
    <cellStyle name="Normal 3 20 2 3 2" xfId="28541"/>
    <cellStyle name="Normal 3 20 2 3 2 2" xfId="28542"/>
    <cellStyle name="Normal 3 20 2 3 3" xfId="28543"/>
    <cellStyle name="Normal 3 20 2 3 4" xfId="28544"/>
    <cellStyle name="Normal 3 20 2 3 5" xfId="53354"/>
    <cellStyle name="Normal 3 20 2 4" xfId="28545"/>
    <cellStyle name="Normal 3 20 2 4 2" xfId="28546"/>
    <cellStyle name="Normal 3 20 2 4 2 2" xfId="28547"/>
    <cellStyle name="Normal 3 20 2 4 3" xfId="28548"/>
    <cellStyle name="Normal 3 20 2 4 4" xfId="28549"/>
    <cellStyle name="Normal 3 20 2 4 5" xfId="50356"/>
    <cellStyle name="Normal 3 20 2 5" xfId="28550"/>
    <cellStyle name="Normal 3 20 2 5 2" xfId="28551"/>
    <cellStyle name="Normal 3 20 2 5 2 2" xfId="28552"/>
    <cellStyle name="Normal 3 20 2 5 3" xfId="28553"/>
    <cellStyle name="Normal 3 20 2 5 4" xfId="28554"/>
    <cellStyle name="Normal 3 20 2 6" xfId="28555"/>
    <cellStyle name="Normal 3 20 2 6 2" xfId="28556"/>
    <cellStyle name="Normal 3 20 2 7" xfId="28557"/>
    <cellStyle name="Normal 3 20 2 8" xfId="28558"/>
    <cellStyle name="Normal 3 20 2 9" xfId="46334"/>
    <cellStyle name="Normal 3 20 3" xfId="1625"/>
    <cellStyle name="Normal 3 20 3 10" xfId="56946"/>
    <cellStyle name="Normal 3 20 3 2" xfId="3156"/>
    <cellStyle name="Normal 3 20 3 2 2" xfId="28559"/>
    <cellStyle name="Normal 3 20 3 2 2 2" xfId="28560"/>
    <cellStyle name="Normal 3 20 3 2 2 2 2" xfId="28561"/>
    <cellStyle name="Normal 3 20 3 2 2 3" xfId="28562"/>
    <cellStyle name="Normal 3 20 3 2 2 4" xfId="28563"/>
    <cellStyle name="Normal 3 20 3 2 2 5" xfId="55389"/>
    <cellStyle name="Normal 3 20 3 2 3" xfId="28564"/>
    <cellStyle name="Normal 3 20 3 2 3 2" xfId="28565"/>
    <cellStyle name="Normal 3 20 3 2 4" xfId="28566"/>
    <cellStyle name="Normal 3 20 3 2 5" xfId="28567"/>
    <cellStyle name="Normal 3 20 3 2 6" xfId="48369"/>
    <cellStyle name="Normal 3 20 3 2 7" xfId="52392"/>
    <cellStyle name="Normal 3 20 3 3" xfId="28568"/>
    <cellStyle name="Normal 3 20 3 3 2" xfId="28569"/>
    <cellStyle name="Normal 3 20 3 3 2 2" xfId="28570"/>
    <cellStyle name="Normal 3 20 3 3 3" xfId="28571"/>
    <cellStyle name="Normal 3 20 3 3 4" xfId="28572"/>
    <cellStyle name="Normal 3 20 3 3 5" xfId="53890"/>
    <cellStyle name="Normal 3 20 3 4" xfId="28573"/>
    <cellStyle name="Normal 3 20 3 4 2" xfId="28574"/>
    <cellStyle name="Normal 3 20 3 4 2 2" xfId="28575"/>
    <cellStyle name="Normal 3 20 3 4 3" xfId="28576"/>
    <cellStyle name="Normal 3 20 3 4 4" xfId="28577"/>
    <cellStyle name="Normal 3 20 3 5" xfId="28578"/>
    <cellStyle name="Normal 3 20 3 5 2" xfId="28579"/>
    <cellStyle name="Normal 3 20 3 6" xfId="28580"/>
    <cellStyle name="Normal 3 20 3 7" xfId="28581"/>
    <cellStyle name="Normal 3 20 3 8" xfId="46870"/>
    <cellStyle name="Normal 3 20 3 9" xfId="50893"/>
    <cellStyle name="Normal 3 20 4" xfId="2139"/>
    <cellStyle name="Normal 3 20 4 2" xfId="28582"/>
    <cellStyle name="Normal 3 20 4 2 2" xfId="28583"/>
    <cellStyle name="Normal 3 20 4 2 2 2" xfId="28584"/>
    <cellStyle name="Normal 3 20 4 2 3" xfId="28585"/>
    <cellStyle name="Normal 3 20 4 2 4" xfId="28586"/>
    <cellStyle name="Normal 3 20 4 2 5" xfId="54372"/>
    <cellStyle name="Normal 3 20 4 3" xfId="28587"/>
    <cellStyle name="Normal 3 20 4 3 2" xfId="28588"/>
    <cellStyle name="Normal 3 20 4 4" xfId="28589"/>
    <cellStyle name="Normal 3 20 4 5" xfId="28590"/>
    <cellStyle name="Normal 3 20 4 6" xfId="47352"/>
    <cellStyle name="Normal 3 20 4 7" xfId="51911"/>
    <cellStyle name="Normal 3 20 5" xfId="28591"/>
    <cellStyle name="Normal 3 20 5 2" xfId="28592"/>
    <cellStyle name="Normal 3 20 5 2 2" xfId="28593"/>
    <cellStyle name="Normal 3 20 5 3" xfId="28594"/>
    <cellStyle name="Normal 3 20 5 4" xfId="28595"/>
    <cellStyle name="Normal 3 20 5 5" xfId="52873"/>
    <cellStyle name="Normal 3 20 6" xfId="28596"/>
    <cellStyle name="Normal 3 20 6 2" xfId="28597"/>
    <cellStyle name="Normal 3 20 6 2 2" xfId="28598"/>
    <cellStyle name="Normal 3 20 6 3" xfId="28599"/>
    <cellStyle name="Normal 3 20 6 4" xfId="28600"/>
    <cellStyle name="Normal 3 20 6 5" xfId="49875"/>
    <cellStyle name="Normal 3 20 7" xfId="28601"/>
    <cellStyle name="Normal 3 20 7 2" xfId="28602"/>
    <cellStyle name="Normal 3 20 7 2 2" xfId="28603"/>
    <cellStyle name="Normal 3 20 7 3" xfId="28604"/>
    <cellStyle name="Normal 3 20 7 4" xfId="28605"/>
    <cellStyle name="Normal 3 20 8" xfId="28606"/>
    <cellStyle name="Normal 3 20 8 2" xfId="28607"/>
    <cellStyle name="Normal 3 20 9" xfId="28608"/>
    <cellStyle name="Normal 3 21" xfId="718"/>
    <cellStyle name="Normal 3 21 10" xfId="48962"/>
    <cellStyle name="Normal 3 21 11" xfId="56038"/>
    <cellStyle name="Normal 3 21 2" xfId="2249"/>
    <cellStyle name="Normal 3 21 2 2" xfId="28609"/>
    <cellStyle name="Normal 3 21 2 2 2" xfId="28610"/>
    <cellStyle name="Normal 3 21 2 2 2 2" xfId="28611"/>
    <cellStyle name="Normal 3 21 2 2 3" xfId="28612"/>
    <cellStyle name="Normal 3 21 2 2 4" xfId="28613"/>
    <cellStyle name="Normal 3 21 2 2 5" xfId="54482"/>
    <cellStyle name="Normal 3 21 2 3" xfId="28614"/>
    <cellStyle name="Normal 3 21 2 3 2" xfId="28615"/>
    <cellStyle name="Normal 3 21 2 3 2 2" xfId="28616"/>
    <cellStyle name="Normal 3 21 2 3 3" xfId="28617"/>
    <cellStyle name="Normal 3 21 2 3 4" xfId="28618"/>
    <cellStyle name="Normal 3 21 2 4" xfId="28619"/>
    <cellStyle name="Normal 3 21 2 4 2" xfId="28620"/>
    <cellStyle name="Normal 3 21 2 5" xfId="28621"/>
    <cellStyle name="Normal 3 21 2 6" xfId="28622"/>
    <cellStyle name="Normal 3 21 2 7" xfId="47462"/>
    <cellStyle name="Normal 3 21 2 8" xfId="51003"/>
    <cellStyle name="Normal 3 21 2 9" xfId="57056"/>
    <cellStyle name="Normal 3 21 3" xfId="28623"/>
    <cellStyle name="Normal 3 21 3 2" xfId="28624"/>
    <cellStyle name="Normal 3 21 3 2 2" xfId="28625"/>
    <cellStyle name="Normal 3 21 3 3" xfId="28626"/>
    <cellStyle name="Normal 3 21 3 4" xfId="28627"/>
    <cellStyle name="Normal 3 21 3 5" xfId="52983"/>
    <cellStyle name="Normal 3 21 4" xfId="28628"/>
    <cellStyle name="Normal 3 21 4 2" xfId="28629"/>
    <cellStyle name="Normal 3 21 4 2 2" xfId="28630"/>
    <cellStyle name="Normal 3 21 4 3" xfId="28631"/>
    <cellStyle name="Normal 3 21 4 4" xfId="28632"/>
    <cellStyle name="Normal 3 21 4 5" xfId="49985"/>
    <cellStyle name="Normal 3 21 5" xfId="28633"/>
    <cellStyle name="Normal 3 21 5 2" xfId="28634"/>
    <cellStyle name="Normal 3 21 5 2 2" xfId="28635"/>
    <cellStyle name="Normal 3 21 5 3" xfId="28636"/>
    <cellStyle name="Normal 3 21 5 4" xfId="28637"/>
    <cellStyle name="Normal 3 21 6" xfId="28638"/>
    <cellStyle name="Normal 3 21 6 2" xfId="28639"/>
    <cellStyle name="Normal 3 21 7" xfId="28640"/>
    <cellStyle name="Normal 3 21 8" xfId="28641"/>
    <cellStyle name="Normal 3 21 9" xfId="45963"/>
    <cellStyle name="Normal 3 22" xfId="1199"/>
    <cellStyle name="Normal 3 22 10" xfId="49443"/>
    <cellStyle name="Normal 3 22 11" xfId="56519"/>
    <cellStyle name="Normal 3 22 2" xfId="2730"/>
    <cellStyle name="Normal 3 22 2 2" xfId="28642"/>
    <cellStyle name="Normal 3 22 2 2 2" xfId="28643"/>
    <cellStyle name="Normal 3 22 2 2 2 2" xfId="28644"/>
    <cellStyle name="Normal 3 22 2 2 3" xfId="28645"/>
    <cellStyle name="Normal 3 22 2 2 4" xfId="28646"/>
    <cellStyle name="Normal 3 22 2 2 5" xfId="54963"/>
    <cellStyle name="Normal 3 22 2 3" xfId="28647"/>
    <cellStyle name="Normal 3 22 2 3 2" xfId="28648"/>
    <cellStyle name="Normal 3 22 2 4" xfId="28649"/>
    <cellStyle name="Normal 3 22 2 5" xfId="28650"/>
    <cellStyle name="Normal 3 22 2 6" xfId="47943"/>
    <cellStyle name="Normal 3 22 2 7" xfId="51484"/>
    <cellStyle name="Normal 3 22 2 8" xfId="57537"/>
    <cellStyle name="Normal 3 22 3" xfId="28651"/>
    <cellStyle name="Normal 3 22 3 2" xfId="28652"/>
    <cellStyle name="Normal 3 22 3 2 2" xfId="28653"/>
    <cellStyle name="Normal 3 22 3 3" xfId="28654"/>
    <cellStyle name="Normal 3 22 3 4" xfId="28655"/>
    <cellStyle name="Normal 3 22 3 5" xfId="53464"/>
    <cellStyle name="Normal 3 22 4" xfId="28656"/>
    <cellStyle name="Normal 3 22 4 2" xfId="28657"/>
    <cellStyle name="Normal 3 22 4 2 2" xfId="28658"/>
    <cellStyle name="Normal 3 22 4 3" xfId="28659"/>
    <cellStyle name="Normal 3 22 4 4" xfId="28660"/>
    <cellStyle name="Normal 3 22 4 5" xfId="50466"/>
    <cellStyle name="Normal 3 22 5" xfId="28661"/>
    <cellStyle name="Normal 3 22 5 2" xfId="28662"/>
    <cellStyle name="Normal 3 22 5 2 2" xfId="28663"/>
    <cellStyle name="Normal 3 22 5 3" xfId="28664"/>
    <cellStyle name="Normal 3 22 5 4" xfId="28665"/>
    <cellStyle name="Normal 3 22 6" xfId="28666"/>
    <cellStyle name="Normal 3 22 6 2" xfId="28667"/>
    <cellStyle name="Normal 3 22 7" xfId="28668"/>
    <cellStyle name="Normal 3 22 8" xfId="28669"/>
    <cellStyle name="Normal 3 22 9" xfId="46444"/>
    <cellStyle name="Normal 3 23" xfId="1254"/>
    <cellStyle name="Normal 3 23 10" xfId="56575"/>
    <cellStyle name="Normal 3 23 2" xfId="2785"/>
    <cellStyle name="Normal 3 23 2 2" xfId="28670"/>
    <cellStyle name="Normal 3 23 2 2 2" xfId="28671"/>
    <cellStyle name="Normal 3 23 2 2 2 2" xfId="28672"/>
    <cellStyle name="Normal 3 23 2 2 3" xfId="28673"/>
    <cellStyle name="Normal 3 23 2 2 4" xfId="28674"/>
    <cellStyle name="Normal 3 23 2 2 5" xfId="55018"/>
    <cellStyle name="Normal 3 23 2 3" xfId="28675"/>
    <cellStyle name="Normal 3 23 2 3 2" xfId="28676"/>
    <cellStyle name="Normal 3 23 2 4" xfId="28677"/>
    <cellStyle name="Normal 3 23 2 5" xfId="28678"/>
    <cellStyle name="Normal 3 23 2 6" xfId="47998"/>
    <cellStyle name="Normal 3 23 2 7" xfId="52021"/>
    <cellStyle name="Normal 3 23 3" xfId="28679"/>
    <cellStyle name="Normal 3 23 3 2" xfId="28680"/>
    <cellStyle name="Normal 3 23 3 2 2" xfId="28681"/>
    <cellStyle name="Normal 3 23 3 3" xfId="28682"/>
    <cellStyle name="Normal 3 23 3 4" xfId="28683"/>
    <cellStyle name="Normal 3 23 3 5" xfId="53519"/>
    <cellStyle name="Normal 3 23 4" xfId="28684"/>
    <cellStyle name="Normal 3 23 4 2" xfId="28685"/>
    <cellStyle name="Normal 3 23 4 2 2" xfId="28686"/>
    <cellStyle name="Normal 3 23 4 3" xfId="28687"/>
    <cellStyle name="Normal 3 23 4 4" xfId="28688"/>
    <cellStyle name="Normal 3 23 5" xfId="28689"/>
    <cellStyle name="Normal 3 23 5 2" xfId="28690"/>
    <cellStyle name="Normal 3 23 6" xfId="28691"/>
    <cellStyle name="Normal 3 23 7" xfId="28692"/>
    <cellStyle name="Normal 3 23 8" xfId="46499"/>
    <cellStyle name="Normal 3 23 9" xfId="50521"/>
    <cellStyle name="Normal 3 24" xfId="1740"/>
    <cellStyle name="Normal 3 24 2" xfId="28693"/>
    <cellStyle name="Normal 3 24 2 2" xfId="28694"/>
    <cellStyle name="Normal 3 24 2 2 2" xfId="28695"/>
    <cellStyle name="Normal 3 24 2 3" xfId="28696"/>
    <cellStyle name="Normal 3 24 2 4" xfId="28697"/>
    <cellStyle name="Normal 3 24 2 5" xfId="54001"/>
    <cellStyle name="Normal 3 24 3" xfId="28698"/>
    <cellStyle name="Normal 3 24 3 2" xfId="28699"/>
    <cellStyle name="Normal 3 24 4" xfId="28700"/>
    <cellStyle name="Normal 3 24 5" xfId="28701"/>
    <cellStyle name="Normal 3 24 6" xfId="46981"/>
    <cellStyle name="Normal 3 24 7" xfId="51540"/>
    <cellStyle name="Normal 3 25" xfId="28702"/>
    <cellStyle name="Normal 3 25 2" xfId="28703"/>
    <cellStyle name="Normal 3 25 2 2" xfId="28704"/>
    <cellStyle name="Normal 3 25 3" xfId="28705"/>
    <cellStyle name="Normal 3 25 4" xfId="28706"/>
    <cellStyle name="Normal 3 25 5" xfId="52502"/>
    <cellStyle name="Normal 3 26" xfId="28707"/>
    <cellStyle name="Normal 3 26 2" xfId="28708"/>
    <cellStyle name="Normal 3 26 2 2" xfId="28709"/>
    <cellStyle name="Normal 3 26 3" xfId="28710"/>
    <cellStyle name="Normal 3 26 4" xfId="28711"/>
    <cellStyle name="Normal 3 26 5" xfId="49499"/>
    <cellStyle name="Normal 3 27" xfId="28712"/>
    <cellStyle name="Normal 3 27 2" xfId="28713"/>
    <cellStyle name="Normal 3 27 2 2" xfId="28714"/>
    <cellStyle name="Normal 3 27 3" xfId="28715"/>
    <cellStyle name="Normal 3 27 4" xfId="28716"/>
    <cellStyle name="Normal 3 27 5" xfId="49501"/>
    <cellStyle name="Normal 3 28" xfId="28717"/>
    <cellStyle name="Normal 3 28 2" xfId="28718"/>
    <cellStyle name="Normal 3 29" xfId="28719"/>
    <cellStyle name="Normal 3 3" xfId="22"/>
    <cellStyle name="Normal 3 30" xfId="28720"/>
    <cellStyle name="Normal 3 31" xfId="28721"/>
    <cellStyle name="Normal 3 32" xfId="28722"/>
    <cellStyle name="Normal 3 33" xfId="28723"/>
    <cellStyle name="Normal 3 34" xfId="28724"/>
    <cellStyle name="Normal 3 35" xfId="45482"/>
    <cellStyle name="Normal 3 36" xfId="48481"/>
    <cellStyle name="Normal 3 37" xfId="55557"/>
    <cellStyle name="Normal 3 38" xfId="57620"/>
    <cellStyle name="Normal 3 4" xfId="23"/>
    <cellStyle name="Normal 3 4 10" xfId="132"/>
    <cellStyle name="Normal 3 4 11" xfId="133"/>
    <cellStyle name="Normal 3 4 12" xfId="131"/>
    <cellStyle name="Normal 3 4 2" xfId="134"/>
    <cellStyle name="Normal 3 4 3" xfId="135"/>
    <cellStyle name="Normal 3 4 4" xfId="136"/>
    <cellStyle name="Normal 3 4 5" xfId="137"/>
    <cellStyle name="Normal 3 4 6" xfId="138"/>
    <cellStyle name="Normal 3 4 7" xfId="139"/>
    <cellStyle name="Normal 3 4 8" xfId="140"/>
    <cellStyle name="Normal 3 4 9" xfId="141"/>
    <cellStyle name="Normal 3 5" xfId="142"/>
    <cellStyle name="Normal 3 6" xfId="143"/>
    <cellStyle name="Normal 3 6 10" xfId="1789"/>
    <cellStyle name="Normal 3 6 10 2" xfId="28725"/>
    <cellStyle name="Normal 3 6 10 2 2" xfId="28726"/>
    <cellStyle name="Normal 3 6 10 2 2 2" xfId="28727"/>
    <cellStyle name="Normal 3 6 10 2 3" xfId="28728"/>
    <cellStyle name="Normal 3 6 10 2 4" xfId="28729"/>
    <cellStyle name="Normal 3 6 10 2 5" xfId="54022"/>
    <cellStyle name="Normal 3 6 10 3" xfId="28730"/>
    <cellStyle name="Normal 3 6 10 3 2" xfId="28731"/>
    <cellStyle name="Normal 3 6 10 4" xfId="28732"/>
    <cellStyle name="Normal 3 6 10 5" xfId="28733"/>
    <cellStyle name="Normal 3 6 10 6" xfId="47002"/>
    <cellStyle name="Normal 3 6 10 7" xfId="51561"/>
    <cellStyle name="Normal 3 6 11" xfId="28734"/>
    <cellStyle name="Normal 3 6 11 2" xfId="28735"/>
    <cellStyle name="Normal 3 6 11 2 2" xfId="28736"/>
    <cellStyle name="Normal 3 6 11 3" xfId="28737"/>
    <cellStyle name="Normal 3 6 11 4" xfId="28738"/>
    <cellStyle name="Normal 3 6 11 5" xfId="52523"/>
    <cellStyle name="Normal 3 6 12" xfId="28739"/>
    <cellStyle name="Normal 3 6 12 2" xfId="28740"/>
    <cellStyle name="Normal 3 6 12 2 2" xfId="28741"/>
    <cellStyle name="Normal 3 6 12 3" xfId="28742"/>
    <cellStyle name="Normal 3 6 12 4" xfId="28743"/>
    <cellStyle name="Normal 3 6 12 5" xfId="49523"/>
    <cellStyle name="Normal 3 6 13" xfId="28744"/>
    <cellStyle name="Normal 3 6 13 2" xfId="28745"/>
    <cellStyle name="Normal 3 6 13 2 2" xfId="28746"/>
    <cellStyle name="Normal 3 6 13 3" xfId="28747"/>
    <cellStyle name="Normal 3 6 13 4" xfId="28748"/>
    <cellStyle name="Normal 3 6 13 5" xfId="55522"/>
    <cellStyle name="Normal 3 6 14" xfId="28749"/>
    <cellStyle name="Normal 3 6 14 2" xfId="28750"/>
    <cellStyle name="Normal 3 6 15" xfId="28751"/>
    <cellStyle name="Normal 3 6 16" xfId="28752"/>
    <cellStyle name="Normal 3 6 17" xfId="28753"/>
    <cellStyle name="Normal 3 6 18" xfId="28754"/>
    <cellStyle name="Normal 3 6 19" xfId="28755"/>
    <cellStyle name="Normal 3 6 2" xfId="360"/>
    <cellStyle name="Normal 3 6 2 10" xfId="28756"/>
    <cellStyle name="Normal 3 6 2 10 2" xfId="28757"/>
    <cellStyle name="Normal 3 6 2 10 2 2" xfId="28758"/>
    <cellStyle name="Normal 3 6 2 10 3" xfId="28759"/>
    <cellStyle name="Normal 3 6 2 10 4" xfId="28760"/>
    <cellStyle name="Normal 3 6 2 11" xfId="28761"/>
    <cellStyle name="Normal 3 6 2 11 2" xfId="28762"/>
    <cellStyle name="Normal 3 6 2 12" xfId="28763"/>
    <cellStyle name="Normal 3 6 2 13" xfId="28764"/>
    <cellStyle name="Normal 3 6 2 14" xfId="45609"/>
    <cellStyle name="Normal 3 6 2 15" xfId="48608"/>
    <cellStyle name="Normal 3 6 2 16" xfId="55684"/>
    <cellStyle name="Normal 3 6 2 2" xfId="466"/>
    <cellStyle name="Normal 3 6 2 2 10" xfId="28765"/>
    <cellStyle name="Normal 3 6 2 2 11" xfId="45715"/>
    <cellStyle name="Normal 3 6 2 2 12" xfId="48714"/>
    <cellStyle name="Normal 3 6 2 2 13" xfId="55790"/>
    <cellStyle name="Normal 3 6 2 2 2" xfId="951"/>
    <cellStyle name="Normal 3 6 2 2 2 10" xfId="49195"/>
    <cellStyle name="Normal 3 6 2 2 2 11" xfId="56271"/>
    <cellStyle name="Normal 3 6 2 2 2 2" xfId="2482"/>
    <cellStyle name="Normal 3 6 2 2 2 2 2" xfId="28766"/>
    <cellStyle name="Normal 3 6 2 2 2 2 2 2" xfId="28767"/>
    <cellStyle name="Normal 3 6 2 2 2 2 2 2 2" xfId="28768"/>
    <cellStyle name="Normal 3 6 2 2 2 2 2 3" xfId="28769"/>
    <cellStyle name="Normal 3 6 2 2 2 2 2 4" xfId="28770"/>
    <cellStyle name="Normal 3 6 2 2 2 2 2 5" xfId="54715"/>
    <cellStyle name="Normal 3 6 2 2 2 2 3" xfId="28771"/>
    <cellStyle name="Normal 3 6 2 2 2 2 3 2" xfId="28772"/>
    <cellStyle name="Normal 3 6 2 2 2 2 3 2 2" xfId="28773"/>
    <cellStyle name="Normal 3 6 2 2 2 2 3 3" xfId="28774"/>
    <cellStyle name="Normal 3 6 2 2 2 2 3 4" xfId="28775"/>
    <cellStyle name="Normal 3 6 2 2 2 2 4" xfId="28776"/>
    <cellStyle name="Normal 3 6 2 2 2 2 4 2" xfId="28777"/>
    <cellStyle name="Normal 3 6 2 2 2 2 5" xfId="28778"/>
    <cellStyle name="Normal 3 6 2 2 2 2 6" xfId="28779"/>
    <cellStyle name="Normal 3 6 2 2 2 2 7" xfId="47695"/>
    <cellStyle name="Normal 3 6 2 2 2 2 8" xfId="51236"/>
    <cellStyle name="Normal 3 6 2 2 2 2 9" xfId="57289"/>
    <cellStyle name="Normal 3 6 2 2 2 3" xfId="28780"/>
    <cellStyle name="Normal 3 6 2 2 2 3 2" xfId="28781"/>
    <cellStyle name="Normal 3 6 2 2 2 3 2 2" xfId="28782"/>
    <cellStyle name="Normal 3 6 2 2 2 3 3" xfId="28783"/>
    <cellStyle name="Normal 3 6 2 2 2 3 4" xfId="28784"/>
    <cellStyle name="Normal 3 6 2 2 2 3 5" xfId="53216"/>
    <cellStyle name="Normal 3 6 2 2 2 4" xfId="28785"/>
    <cellStyle name="Normal 3 6 2 2 2 4 2" xfId="28786"/>
    <cellStyle name="Normal 3 6 2 2 2 4 2 2" xfId="28787"/>
    <cellStyle name="Normal 3 6 2 2 2 4 3" xfId="28788"/>
    <cellStyle name="Normal 3 6 2 2 2 4 4" xfId="28789"/>
    <cellStyle name="Normal 3 6 2 2 2 4 5" xfId="50218"/>
    <cellStyle name="Normal 3 6 2 2 2 5" xfId="28790"/>
    <cellStyle name="Normal 3 6 2 2 2 5 2" xfId="28791"/>
    <cellStyle name="Normal 3 6 2 2 2 5 2 2" xfId="28792"/>
    <cellStyle name="Normal 3 6 2 2 2 5 3" xfId="28793"/>
    <cellStyle name="Normal 3 6 2 2 2 5 4" xfId="28794"/>
    <cellStyle name="Normal 3 6 2 2 2 6" xfId="28795"/>
    <cellStyle name="Normal 3 6 2 2 2 6 2" xfId="28796"/>
    <cellStyle name="Normal 3 6 2 2 2 7" xfId="28797"/>
    <cellStyle name="Normal 3 6 2 2 2 8" xfId="28798"/>
    <cellStyle name="Normal 3 6 2 2 2 9" xfId="46196"/>
    <cellStyle name="Normal 3 6 2 2 3" xfId="1487"/>
    <cellStyle name="Normal 3 6 2 2 3 10" xfId="56808"/>
    <cellStyle name="Normal 3 6 2 2 3 2" xfId="3018"/>
    <cellStyle name="Normal 3 6 2 2 3 2 2" xfId="28799"/>
    <cellStyle name="Normal 3 6 2 2 3 2 2 2" xfId="28800"/>
    <cellStyle name="Normal 3 6 2 2 3 2 2 2 2" xfId="28801"/>
    <cellStyle name="Normal 3 6 2 2 3 2 2 3" xfId="28802"/>
    <cellStyle name="Normal 3 6 2 2 3 2 2 4" xfId="28803"/>
    <cellStyle name="Normal 3 6 2 2 3 2 2 5" xfId="55251"/>
    <cellStyle name="Normal 3 6 2 2 3 2 3" xfId="28804"/>
    <cellStyle name="Normal 3 6 2 2 3 2 3 2" xfId="28805"/>
    <cellStyle name="Normal 3 6 2 2 3 2 4" xfId="28806"/>
    <cellStyle name="Normal 3 6 2 2 3 2 5" xfId="28807"/>
    <cellStyle name="Normal 3 6 2 2 3 2 6" xfId="48231"/>
    <cellStyle name="Normal 3 6 2 2 3 2 7" xfId="52254"/>
    <cellStyle name="Normal 3 6 2 2 3 3" xfId="28808"/>
    <cellStyle name="Normal 3 6 2 2 3 3 2" xfId="28809"/>
    <cellStyle name="Normal 3 6 2 2 3 3 2 2" xfId="28810"/>
    <cellStyle name="Normal 3 6 2 2 3 3 3" xfId="28811"/>
    <cellStyle name="Normal 3 6 2 2 3 3 4" xfId="28812"/>
    <cellStyle name="Normal 3 6 2 2 3 3 5" xfId="53752"/>
    <cellStyle name="Normal 3 6 2 2 3 4" xfId="28813"/>
    <cellStyle name="Normal 3 6 2 2 3 4 2" xfId="28814"/>
    <cellStyle name="Normal 3 6 2 2 3 4 2 2" xfId="28815"/>
    <cellStyle name="Normal 3 6 2 2 3 4 3" xfId="28816"/>
    <cellStyle name="Normal 3 6 2 2 3 4 4" xfId="28817"/>
    <cellStyle name="Normal 3 6 2 2 3 5" xfId="28818"/>
    <cellStyle name="Normal 3 6 2 2 3 5 2" xfId="28819"/>
    <cellStyle name="Normal 3 6 2 2 3 6" xfId="28820"/>
    <cellStyle name="Normal 3 6 2 2 3 7" xfId="28821"/>
    <cellStyle name="Normal 3 6 2 2 3 8" xfId="46732"/>
    <cellStyle name="Normal 3 6 2 2 3 9" xfId="50755"/>
    <cellStyle name="Normal 3 6 2 2 4" xfId="2001"/>
    <cellStyle name="Normal 3 6 2 2 4 2" xfId="28822"/>
    <cellStyle name="Normal 3 6 2 2 4 2 2" xfId="28823"/>
    <cellStyle name="Normal 3 6 2 2 4 2 2 2" xfId="28824"/>
    <cellStyle name="Normal 3 6 2 2 4 2 3" xfId="28825"/>
    <cellStyle name="Normal 3 6 2 2 4 2 4" xfId="28826"/>
    <cellStyle name="Normal 3 6 2 2 4 2 5" xfId="54234"/>
    <cellStyle name="Normal 3 6 2 2 4 3" xfId="28827"/>
    <cellStyle name="Normal 3 6 2 2 4 3 2" xfId="28828"/>
    <cellStyle name="Normal 3 6 2 2 4 4" xfId="28829"/>
    <cellStyle name="Normal 3 6 2 2 4 5" xfId="28830"/>
    <cellStyle name="Normal 3 6 2 2 4 6" xfId="47214"/>
    <cellStyle name="Normal 3 6 2 2 4 7" xfId="51773"/>
    <cellStyle name="Normal 3 6 2 2 5" xfId="28831"/>
    <cellStyle name="Normal 3 6 2 2 5 2" xfId="28832"/>
    <cellStyle name="Normal 3 6 2 2 5 2 2" xfId="28833"/>
    <cellStyle name="Normal 3 6 2 2 5 3" xfId="28834"/>
    <cellStyle name="Normal 3 6 2 2 5 4" xfId="28835"/>
    <cellStyle name="Normal 3 6 2 2 5 5" xfId="52735"/>
    <cellStyle name="Normal 3 6 2 2 6" xfId="28836"/>
    <cellStyle name="Normal 3 6 2 2 6 2" xfId="28837"/>
    <cellStyle name="Normal 3 6 2 2 6 2 2" xfId="28838"/>
    <cellStyle name="Normal 3 6 2 2 6 3" xfId="28839"/>
    <cellStyle name="Normal 3 6 2 2 6 4" xfId="28840"/>
    <cellStyle name="Normal 3 6 2 2 6 5" xfId="49737"/>
    <cellStyle name="Normal 3 6 2 2 7" xfId="28841"/>
    <cellStyle name="Normal 3 6 2 2 7 2" xfId="28842"/>
    <cellStyle name="Normal 3 6 2 2 7 2 2" xfId="28843"/>
    <cellStyle name="Normal 3 6 2 2 7 3" xfId="28844"/>
    <cellStyle name="Normal 3 6 2 2 7 4" xfId="28845"/>
    <cellStyle name="Normal 3 6 2 2 8" xfId="28846"/>
    <cellStyle name="Normal 3 6 2 2 8 2" xfId="28847"/>
    <cellStyle name="Normal 3 6 2 2 9" xfId="28848"/>
    <cellStyle name="Normal 3 6 2 3" xfId="572"/>
    <cellStyle name="Normal 3 6 2 3 10" xfId="28849"/>
    <cellStyle name="Normal 3 6 2 3 11" xfId="45821"/>
    <cellStyle name="Normal 3 6 2 3 12" xfId="48820"/>
    <cellStyle name="Normal 3 6 2 3 13" xfId="55896"/>
    <cellStyle name="Normal 3 6 2 3 2" xfId="1057"/>
    <cellStyle name="Normal 3 6 2 3 2 10" xfId="49301"/>
    <cellStyle name="Normal 3 6 2 3 2 11" xfId="56377"/>
    <cellStyle name="Normal 3 6 2 3 2 2" xfId="2588"/>
    <cellStyle name="Normal 3 6 2 3 2 2 2" xfId="28850"/>
    <cellStyle name="Normal 3 6 2 3 2 2 2 2" xfId="28851"/>
    <cellStyle name="Normal 3 6 2 3 2 2 2 2 2" xfId="28852"/>
    <cellStyle name="Normal 3 6 2 3 2 2 2 3" xfId="28853"/>
    <cellStyle name="Normal 3 6 2 3 2 2 2 4" xfId="28854"/>
    <cellStyle name="Normal 3 6 2 3 2 2 2 5" xfId="54821"/>
    <cellStyle name="Normal 3 6 2 3 2 2 3" xfId="28855"/>
    <cellStyle name="Normal 3 6 2 3 2 2 3 2" xfId="28856"/>
    <cellStyle name="Normal 3 6 2 3 2 2 3 2 2" xfId="28857"/>
    <cellStyle name="Normal 3 6 2 3 2 2 3 3" xfId="28858"/>
    <cellStyle name="Normal 3 6 2 3 2 2 3 4" xfId="28859"/>
    <cellStyle name="Normal 3 6 2 3 2 2 4" xfId="28860"/>
    <cellStyle name="Normal 3 6 2 3 2 2 4 2" xfId="28861"/>
    <cellStyle name="Normal 3 6 2 3 2 2 5" xfId="28862"/>
    <cellStyle name="Normal 3 6 2 3 2 2 6" xfId="28863"/>
    <cellStyle name="Normal 3 6 2 3 2 2 7" xfId="47801"/>
    <cellStyle name="Normal 3 6 2 3 2 2 8" xfId="51342"/>
    <cellStyle name="Normal 3 6 2 3 2 2 9" xfId="57395"/>
    <cellStyle name="Normal 3 6 2 3 2 3" xfId="28864"/>
    <cellStyle name="Normal 3 6 2 3 2 3 2" xfId="28865"/>
    <cellStyle name="Normal 3 6 2 3 2 3 2 2" xfId="28866"/>
    <cellStyle name="Normal 3 6 2 3 2 3 3" xfId="28867"/>
    <cellStyle name="Normal 3 6 2 3 2 3 4" xfId="28868"/>
    <cellStyle name="Normal 3 6 2 3 2 3 5" xfId="53322"/>
    <cellStyle name="Normal 3 6 2 3 2 4" xfId="28869"/>
    <cellStyle name="Normal 3 6 2 3 2 4 2" xfId="28870"/>
    <cellStyle name="Normal 3 6 2 3 2 4 2 2" xfId="28871"/>
    <cellStyle name="Normal 3 6 2 3 2 4 3" xfId="28872"/>
    <cellStyle name="Normal 3 6 2 3 2 4 4" xfId="28873"/>
    <cellStyle name="Normal 3 6 2 3 2 4 5" xfId="50324"/>
    <cellStyle name="Normal 3 6 2 3 2 5" xfId="28874"/>
    <cellStyle name="Normal 3 6 2 3 2 5 2" xfId="28875"/>
    <cellStyle name="Normal 3 6 2 3 2 5 2 2" xfId="28876"/>
    <cellStyle name="Normal 3 6 2 3 2 5 3" xfId="28877"/>
    <cellStyle name="Normal 3 6 2 3 2 5 4" xfId="28878"/>
    <cellStyle name="Normal 3 6 2 3 2 6" xfId="28879"/>
    <cellStyle name="Normal 3 6 2 3 2 6 2" xfId="28880"/>
    <cellStyle name="Normal 3 6 2 3 2 7" xfId="28881"/>
    <cellStyle name="Normal 3 6 2 3 2 8" xfId="28882"/>
    <cellStyle name="Normal 3 6 2 3 2 9" xfId="46302"/>
    <cellStyle name="Normal 3 6 2 3 3" xfId="1593"/>
    <cellStyle name="Normal 3 6 2 3 3 10" xfId="56914"/>
    <cellStyle name="Normal 3 6 2 3 3 2" xfId="3124"/>
    <cellStyle name="Normal 3 6 2 3 3 2 2" xfId="28883"/>
    <cellStyle name="Normal 3 6 2 3 3 2 2 2" xfId="28884"/>
    <cellStyle name="Normal 3 6 2 3 3 2 2 2 2" xfId="28885"/>
    <cellStyle name="Normal 3 6 2 3 3 2 2 3" xfId="28886"/>
    <cellStyle name="Normal 3 6 2 3 3 2 2 4" xfId="28887"/>
    <cellStyle name="Normal 3 6 2 3 3 2 2 5" xfId="55357"/>
    <cellStyle name="Normal 3 6 2 3 3 2 3" xfId="28888"/>
    <cellStyle name="Normal 3 6 2 3 3 2 3 2" xfId="28889"/>
    <cellStyle name="Normal 3 6 2 3 3 2 4" xfId="28890"/>
    <cellStyle name="Normal 3 6 2 3 3 2 5" xfId="28891"/>
    <cellStyle name="Normal 3 6 2 3 3 2 6" xfId="48337"/>
    <cellStyle name="Normal 3 6 2 3 3 2 7" xfId="52360"/>
    <cellStyle name="Normal 3 6 2 3 3 3" xfId="28892"/>
    <cellStyle name="Normal 3 6 2 3 3 3 2" xfId="28893"/>
    <cellStyle name="Normal 3 6 2 3 3 3 2 2" xfId="28894"/>
    <cellStyle name="Normal 3 6 2 3 3 3 3" xfId="28895"/>
    <cellStyle name="Normal 3 6 2 3 3 3 4" xfId="28896"/>
    <cellStyle name="Normal 3 6 2 3 3 3 5" xfId="53858"/>
    <cellStyle name="Normal 3 6 2 3 3 4" xfId="28897"/>
    <cellStyle name="Normal 3 6 2 3 3 4 2" xfId="28898"/>
    <cellStyle name="Normal 3 6 2 3 3 4 2 2" xfId="28899"/>
    <cellStyle name="Normal 3 6 2 3 3 4 3" xfId="28900"/>
    <cellStyle name="Normal 3 6 2 3 3 4 4" xfId="28901"/>
    <cellStyle name="Normal 3 6 2 3 3 5" xfId="28902"/>
    <cellStyle name="Normal 3 6 2 3 3 5 2" xfId="28903"/>
    <cellStyle name="Normal 3 6 2 3 3 6" xfId="28904"/>
    <cellStyle name="Normal 3 6 2 3 3 7" xfId="28905"/>
    <cellStyle name="Normal 3 6 2 3 3 8" xfId="46838"/>
    <cellStyle name="Normal 3 6 2 3 3 9" xfId="50861"/>
    <cellStyle name="Normal 3 6 2 3 4" xfId="2107"/>
    <cellStyle name="Normal 3 6 2 3 4 2" xfId="28906"/>
    <cellStyle name="Normal 3 6 2 3 4 2 2" xfId="28907"/>
    <cellStyle name="Normal 3 6 2 3 4 2 2 2" xfId="28908"/>
    <cellStyle name="Normal 3 6 2 3 4 2 3" xfId="28909"/>
    <cellStyle name="Normal 3 6 2 3 4 2 4" xfId="28910"/>
    <cellStyle name="Normal 3 6 2 3 4 2 5" xfId="54340"/>
    <cellStyle name="Normal 3 6 2 3 4 3" xfId="28911"/>
    <cellStyle name="Normal 3 6 2 3 4 3 2" xfId="28912"/>
    <cellStyle name="Normal 3 6 2 3 4 4" xfId="28913"/>
    <cellStyle name="Normal 3 6 2 3 4 5" xfId="28914"/>
    <cellStyle name="Normal 3 6 2 3 4 6" xfId="47320"/>
    <cellStyle name="Normal 3 6 2 3 4 7" xfId="51879"/>
    <cellStyle name="Normal 3 6 2 3 5" xfId="28915"/>
    <cellStyle name="Normal 3 6 2 3 5 2" xfId="28916"/>
    <cellStyle name="Normal 3 6 2 3 5 2 2" xfId="28917"/>
    <cellStyle name="Normal 3 6 2 3 5 3" xfId="28918"/>
    <cellStyle name="Normal 3 6 2 3 5 4" xfId="28919"/>
    <cellStyle name="Normal 3 6 2 3 5 5" xfId="52841"/>
    <cellStyle name="Normal 3 6 2 3 6" xfId="28920"/>
    <cellStyle name="Normal 3 6 2 3 6 2" xfId="28921"/>
    <cellStyle name="Normal 3 6 2 3 6 2 2" xfId="28922"/>
    <cellStyle name="Normal 3 6 2 3 6 3" xfId="28923"/>
    <cellStyle name="Normal 3 6 2 3 6 4" xfId="28924"/>
    <cellStyle name="Normal 3 6 2 3 6 5" xfId="49843"/>
    <cellStyle name="Normal 3 6 2 3 7" xfId="28925"/>
    <cellStyle name="Normal 3 6 2 3 7 2" xfId="28926"/>
    <cellStyle name="Normal 3 6 2 3 7 2 2" xfId="28927"/>
    <cellStyle name="Normal 3 6 2 3 7 3" xfId="28928"/>
    <cellStyle name="Normal 3 6 2 3 7 4" xfId="28929"/>
    <cellStyle name="Normal 3 6 2 3 8" xfId="28930"/>
    <cellStyle name="Normal 3 6 2 3 8 2" xfId="28931"/>
    <cellStyle name="Normal 3 6 2 3 9" xfId="28932"/>
    <cellStyle name="Normal 3 6 2 4" xfId="682"/>
    <cellStyle name="Normal 3 6 2 4 10" xfId="28933"/>
    <cellStyle name="Normal 3 6 2 4 11" xfId="45929"/>
    <cellStyle name="Normal 3 6 2 4 12" xfId="48928"/>
    <cellStyle name="Normal 3 6 2 4 13" xfId="56004"/>
    <cellStyle name="Normal 3 6 2 4 2" xfId="1165"/>
    <cellStyle name="Normal 3 6 2 4 2 10" xfId="49409"/>
    <cellStyle name="Normal 3 6 2 4 2 11" xfId="56485"/>
    <cellStyle name="Normal 3 6 2 4 2 2" xfId="2696"/>
    <cellStyle name="Normal 3 6 2 4 2 2 2" xfId="28934"/>
    <cellStyle name="Normal 3 6 2 4 2 2 2 2" xfId="28935"/>
    <cellStyle name="Normal 3 6 2 4 2 2 2 2 2" xfId="28936"/>
    <cellStyle name="Normal 3 6 2 4 2 2 2 3" xfId="28937"/>
    <cellStyle name="Normal 3 6 2 4 2 2 2 4" xfId="28938"/>
    <cellStyle name="Normal 3 6 2 4 2 2 2 5" xfId="54929"/>
    <cellStyle name="Normal 3 6 2 4 2 2 3" xfId="28939"/>
    <cellStyle name="Normal 3 6 2 4 2 2 3 2" xfId="28940"/>
    <cellStyle name="Normal 3 6 2 4 2 2 3 2 2" xfId="28941"/>
    <cellStyle name="Normal 3 6 2 4 2 2 3 3" xfId="28942"/>
    <cellStyle name="Normal 3 6 2 4 2 2 3 4" xfId="28943"/>
    <cellStyle name="Normal 3 6 2 4 2 2 4" xfId="28944"/>
    <cellStyle name="Normal 3 6 2 4 2 2 4 2" xfId="28945"/>
    <cellStyle name="Normal 3 6 2 4 2 2 5" xfId="28946"/>
    <cellStyle name="Normal 3 6 2 4 2 2 6" xfId="28947"/>
    <cellStyle name="Normal 3 6 2 4 2 2 7" xfId="47909"/>
    <cellStyle name="Normal 3 6 2 4 2 2 8" xfId="51450"/>
    <cellStyle name="Normal 3 6 2 4 2 2 9" xfId="57503"/>
    <cellStyle name="Normal 3 6 2 4 2 3" xfId="28948"/>
    <cellStyle name="Normal 3 6 2 4 2 3 2" xfId="28949"/>
    <cellStyle name="Normal 3 6 2 4 2 3 2 2" xfId="28950"/>
    <cellStyle name="Normal 3 6 2 4 2 3 3" xfId="28951"/>
    <cellStyle name="Normal 3 6 2 4 2 3 4" xfId="28952"/>
    <cellStyle name="Normal 3 6 2 4 2 3 5" xfId="53430"/>
    <cellStyle name="Normal 3 6 2 4 2 4" xfId="28953"/>
    <cellStyle name="Normal 3 6 2 4 2 4 2" xfId="28954"/>
    <cellStyle name="Normal 3 6 2 4 2 4 2 2" xfId="28955"/>
    <cellStyle name="Normal 3 6 2 4 2 4 3" xfId="28956"/>
    <cellStyle name="Normal 3 6 2 4 2 4 4" xfId="28957"/>
    <cellStyle name="Normal 3 6 2 4 2 4 5" xfId="50432"/>
    <cellStyle name="Normal 3 6 2 4 2 5" xfId="28958"/>
    <cellStyle name="Normal 3 6 2 4 2 5 2" xfId="28959"/>
    <cellStyle name="Normal 3 6 2 4 2 5 2 2" xfId="28960"/>
    <cellStyle name="Normal 3 6 2 4 2 5 3" xfId="28961"/>
    <cellStyle name="Normal 3 6 2 4 2 5 4" xfId="28962"/>
    <cellStyle name="Normal 3 6 2 4 2 6" xfId="28963"/>
    <cellStyle name="Normal 3 6 2 4 2 6 2" xfId="28964"/>
    <cellStyle name="Normal 3 6 2 4 2 7" xfId="28965"/>
    <cellStyle name="Normal 3 6 2 4 2 8" xfId="28966"/>
    <cellStyle name="Normal 3 6 2 4 2 9" xfId="46410"/>
    <cellStyle name="Normal 3 6 2 4 3" xfId="1701"/>
    <cellStyle name="Normal 3 6 2 4 3 10" xfId="57022"/>
    <cellStyle name="Normal 3 6 2 4 3 2" xfId="3232"/>
    <cellStyle name="Normal 3 6 2 4 3 2 2" xfId="28967"/>
    <cellStyle name="Normal 3 6 2 4 3 2 2 2" xfId="28968"/>
    <cellStyle name="Normal 3 6 2 4 3 2 2 2 2" xfId="28969"/>
    <cellStyle name="Normal 3 6 2 4 3 2 2 3" xfId="28970"/>
    <cellStyle name="Normal 3 6 2 4 3 2 2 4" xfId="28971"/>
    <cellStyle name="Normal 3 6 2 4 3 2 2 5" xfId="55465"/>
    <cellStyle name="Normal 3 6 2 4 3 2 3" xfId="28972"/>
    <cellStyle name="Normal 3 6 2 4 3 2 3 2" xfId="28973"/>
    <cellStyle name="Normal 3 6 2 4 3 2 4" xfId="28974"/>
    <cellStyle name="Normal 3 6 2 4 3 2 5" xfId="28975"/>
    <cellStyle name="Normal 3 6 2 4 3 2 6" xfId="48445"/>
    <cellStyle name="Normal 3 6 2 4 3 2 7" xfId="52468"/>
    <cellStyle name="Normal 3 6 2 4 3 3" xfId="28976"/>
    <cellStyle name="Normal 3 6 2 4 3 3 2" xfId="28977"/>
    <cellStyle name="Normal 3 6 2 4 3 3 2 2" xfId="28978"/>
    <cellStyle name="Normal 3 6 2 4 3 3 3" xfId="28979"/>
    <cellStyle name="Normal 3 6 2 4 3 3 4" xfId="28980"/>
    <cellStyle name="Normal 3 6 2 4 3 3 5" xfId="53966"/>
    <cellStyle name="Normal 3 6 2 4 3 4" xfId="28981"/>
    <cellStyle name="Normal 3 6 2 4 3 4 2" xfId="28982"/>
    <cellStyle name="Normal 3 6 2 4 3 4 2 2" xfId="28983"/>
    <cellStyle name="Normal 3 6 2 4 3 4 3" xfId="28984"/>
    <cellStyle name="Normal 3 6 2 4 3 4 4" xfId="28985"/>
    <cellStyle name="Normal 3 6 2 4 3 5" xfId="28986"/>
    <cellStyle name="Normal 3 6 2 4 3 5 2" xfId="28987"/>
    <cellStyle name="Normal 3 6 2 4 3 6" xfId="28988"/>
    <cellStyle name="Normal 3 6 2 4 3 7" xfId="28989"/>
    <cellStyle name="Normal 3 6 2 4 3 8" xfId="46946"/>
    <cellStyle name="Normal 3 6 2 4 3 9" xfId="50969"/>
    <cellStyle name="Normal 3 6 2 4 4" xfId="2215"/>
    <cellStyle name="Normal 3 6 2 4 4 2" xfId="28990"/>
    <cellStyle name="Normal 3 6 2 4 4 2 2" xfId="28991"/>
    <cellStyle name="Normal 3 6 2 4 4 2 2 2" xfId="28992"/>
    <cellStyle name="Normal 3 6 2 4 4 2 3" xfId="28993"/>
    <cellStyle name="Normal 3 6 2 4 4 2 4" xfId="28994"/>
    <cellStyle name="Normal 3 6 2 4 4 2 5" xfId="54448"/>
    <cellStyle name="Normal 3 6 2 4 4 3" xfId="28995"/>
    <cellStyle name="Normal 3 6 2 4 4 3 2" xfId="28996"/>
    <cellStyle name="Normal 3 6 2 4 4 4" xfId="28997"/>
    <cellStyle name="Normal 3 6 2 4 4 5" xfId="28998"/>
    <cellStyle name="Normal 3 6 2 4 4 6" xfId="47428"/>
    <cellStyle name="Normal 3 6 2 4 4 7" xfId="51987"/>
    <cellStyle name="Normal 3 6 2 4 5" xfId="28999"/>
    <cellStyle name="Normal 3 6 2 4 5 2" xfId="29000"/>
    <cellStyle name="Normal 3 6 2 4 5 2 2" xfId="29001"/>
    <cellStyle name="Normal 3 6 2 4 5 3" xfId="29002"/>
    <cellStyle name="Normal 3 6 2 4 5 4" xfId="29003"/>
    <cellStyle name="Normal 3 6 2 4 5 5" xfId="52949"/>
    <cellStyle name="Normal 3 6 2 4 6" xfId="29004"/>
    <cellStyle name="Normal 3 6 2 4 6 2" xfId="29005"/>
    <cellStyle name="Normal 3 6 2 4 6 2 2" xfId="29006"/>
    <cellStyle name="Normal 3 6 2 4 6 3" xfId="29007"/>
    <cellStyle name="Normal 3 6 2 4 6 4" xfId="29008"/>
    <cellStyle name="Normal 3 6 2 4 6 5" xfId="49951"/>
    <cellStyle name="Normal 3 6 2 4 7" xfId="29009"/>
    <cellStyle name="Normal 3 6 2 4 7 2" xfId="29010"/>
    <cellStyle name="Normal 3 6 2 4 7 2 2" xfId="29011"/>
    <cellStyle name="Normal 3 6 2 4 7 3" xfId="29012"/>
    <cellStyle name="Normal 3 6 2 4 7 4" xfId="29013"/>
    <cellStyle name="Normal 3 6 2 4 8" xfId="29014"/>
    <cellStyle name="Normal 3 6 2 4 8 2" xfId="29015"/>
    <cellStyle name="Normal 3 6 2 4 9" xfId="29016"/>
    <cellStyle name="Normal 3 6 2 5" xfId="845"/>
    <cellStyle name="Normal 3 6 2 5 10" xfId="49089"/>
    <cellStyle name="Normal 3 6 2 5 11" xfId="56165"/>
    <cellStyle name="Normal 3 6 2 5 2" xfId="2376"/>
    <cellStyle name="Normal 3 6 2 5 2 2" xfId="29017"/>
    <cellStyle name="Normal 3 6 2 5 2 2 2" xfId="29018"/>
    <cellStyle name="Normal 3 6 2 5 2 2 2 2" xfId="29019"/>
    <cellStyle name="Normal 3 6 2 5 2 2 3" xfId="29020"/>
    <cellStyle name="Normal 3 6 2 5 2 2 4" xfId="29021"/>
    <cellStyle name="Normal 3 6 2 5 2 2 5" xfId="54609"/>
    <cellStyle name="Normal 3 6 2 5 2 3" xfId="29022"/>
    <cellStyle name="Normal 3 6 2 5 2 3 2" xfId="29023"/>
    <cellStyle name="Normal 3 6 2 5 2 3 2 2" xfId="29024"/>
    <cellStyle name="Normal 3 6 2 5 2 3 3" xfId="29025"/>
    <cellStyle name="Normal 3 6 2 5 2 3 4" xfId="29026"/>
    <cellStyle name="Normal 3 6 2 5 2 4" xfId="29027"/>
    <cellStyle name="Normal 3 6 2 5 2 4 2" xfId="29028"/>
    <cellStyle name="Normal 3 6 2 5 2 5" xfId="29029"/>
    <cellStyle name="Normal 3 6 2 5 2 6" xfId="29030"/>
    <cellStyle name="Normal 3 6 2 5 2 7" xfId="47589"/>
    <cellStyle name="Normal 3 6 2 5 2 8" xfId="51130"/>
    <cellStyle name="Normal 3 6 2 5 2 9" xfId="57183"/>
    <cellStyle name="Normal 3 6 2 5 3" xfId="29031"/>
    <cellStyle name="Normal 3 6 2 5 3 2" xfId="29032"/>
    <cellStyle name="Normal 3 6 2 5 3 2 2" xfId="29033"/>
    <cellStyle name="Normal 3 6 2 5 3 3" xfId="29034"/>
    <cellStyle name="Normal 3 6 2 5 3 4" xfId="29035"/>
    <cellStyle name="Normal 3 6 2 5 3 5" xfId="53110"/>
    <cellStyle name="Normal 3 6 2 5 4" xfId="29036"/>
    <cellStyle name="Normal 3 6 2 5 4 2" xfId="29037"/>
    <cellStyle name="Normal 3 6 2 5 4 2 2" xfId="29038"/>
    <cellStyle name="Normal 3 6 2 5 4 3" xfId="29039"/>
    <cellStyle name="Normal 3 6 2 5 4 4" xfId="29040"/>
    <cellStyle name="Normal 3 6 2 5 4 5" xfId="50112"/>
    <cellStyle name="Normal 3 6 2 5 5" xfId="29041"/>
    <cellStyle name="Normal 3 6 2 5 5 2" xfId="29042"/>
    <cellStyle name="Normal 3 6 2 5 5 2 2" xfId="29043"/>
    <cellStyle name="Normal 3 6 2 5 5 3" xfId="29044"/>
    <cellStyle name="Normal 3 6 2 5 5 4" xfId="29045"/>
    <cellStyle name="Normal 3 6 2 5 6" xfId="29046"/>
    <cellStyle name="Normal 3 6 2 5 6 2" xfId="29047"/>
    <cellStyle name="Normal 3 6 2 5 7" xfId="29048"/>
    <cellStyle name="Normal 3 6 2 5 8" xfId="29049"/>
    <cellStyle name="Normal 3 6 2 5 9" xfId="46090"/>
    <cellStyle name="Normal 3 6 2 6" xfId="1381"/>
    <cellStyle name="Normal 3 6 2 6 10" xfId="56702"/>
    <cellStyle name="Normal 3 6 2 6 2" xfId="2912"/>
    <cellStyle name="Normal 3 6 2 6 2 2" xfId="29050"/>
    <cellStyle name="Normal 3 6 2 6 2 2 2" xfId="29051"/>
    <cellStyle name="Normal 3 6 2 6 2 2 2 2" xfId="29052"/>
    <cellStyle name="Normal 3 6 2 6 2 2 3" xfId="29053"/>
    <cellStyle name="Normal 3 6 2 6 2 2 4" xfId="29054"/>
    <cellStyle name="Normal 3 6 2 6 2 2 5" xfId="55145"/>
    <cellStyle name="Normal 3 6 2 6 2 3" xfId="29055"/>
    <cellStyle name="Normal 3 6 2 6 2 3 2" xfId="29056"/>
    <cellStyle name="Normal 3 6 2 6 2 4" xfId="29057"/>
    <cellStyle name="Normal 3 6 2 6 2 5" xfId="29058"/>
    <cellStyle name="Normal 3 6 2 6 2 6" xfId="48125"/>
    <cellStyle name="Normal 3 6 2 6 2 7" xfId="52148"/>
    <cellStyle name="Normal 3 6 2 6 3" xfId="29059"/>
    <cellStyle name="Normal 3 6 2 6 3 2" xfId="29060"/>
    <cellStyle name="Normal 3 6 2 6 3 2 2" xfId="29061"/>
    <cellStyle name="Normal 3 6 2 6 3 3" xfId="29062"/>
    <cellStyle name="Normal 3 6 2 6 3 4" xfId="29063"/>
    <cellStyle name="Normal 3 6 2 6 3 5" xfId="53646"/>
    <cellStyle name="Normal 3 6 2 6 4" xfId="29064"/>
    <cellStyle name="Normal 3 6 2 6 4 2" xfId="29065"/>
    <cellStyle name="Normal 3 6 2 6 4 2 2" xfId="29066"/>
    <cellStyle name="Normal 3 6 2 6 4 3" xfId="29067"/>
    <cellStyle name="Normal 3 6 2 6 4 4" xfId="29068"/>
    <cellStyle name="Normal 3 6 2 6 5" xfId="29069"/>
    <cellStyle name="Normal 3 6 2 6 5 2" xfId="29070"/>
    <cellStyle name="Normal 3 6 2 6 6" xfId="29071"/>
    <cellStyle name="Normal 3 6 2 6 7" xfId="29072"/>
    <cellStyle name="Normal 3 6 2 6 8" xfId="46626"/>
    <cellStyle name="Normal 3 6 2 6 9" xfId="50649"/>
    <cellStyle name="Normal 3 6 2 7" xfId="1895"/>
    <cellStyle name="Normal 3 6 2 7 2" xfId="29073"/>
    <cellStyle name="Normal 3 6 2 7 2 2" xfId="29074"/>
    <cellStyle name="Normal 3 6 2 7 2 2 2" xfId="29075"/>
    <cellStyle name="Normal 3 6 2 7 2 3" xfId="29076"/>
    <cellStyle name="Normal 3 6 2 7 2 4" xfId="29077"/>
    <cellStyle name="Normal 3 6 2 7 2 5" xfId="54128"/>
    <cellStyle name="Normal 3 6 2 7 3" xfId="29078"/>
    <cellStyle name="Normal 3 6 2 7 3 2" xfId="29079"/>
    <cellStyle name="Normal 3 6 2 7 4" xfId="29080"/>
    <cellStyle name="Normal 3 6 2 7 5" xfId="29081"/>
    <cellStyle name="Normal 3 6 2 7 6" xfId="47108"/>
    <cellStyle name="Normal 3 6 2 7 7" xfId="51667"/>
    <cellStyle name="Normal 3 6 2 8" xfId="29082"/>
    <cellStyle name="Normal 3 6 2 8 2" xfId="29083"/>
    <cellStyle name="Normal 3 6 2 8 2 2" xfId="29084"/>
    <cellStyle name="Normal 3 6 2 8 3" xfId="29085"/>
    <cellStyle name="Normal 3 6 2 8 4" xfId="29086"/>
    <cellStyle name="Normal 3 6 2 8 5" xfId="52629"/>
    <cellStyle name="Normal 3 6 2 9" xfId="29087"/>
    <cellStyle name="Normal 3 6 2 9 2" xfId="29088"/>
    <cellStyle name="Normal 3 6 2 9 2 2" xfId="29089"/>
    <cellStyle name="Normal 3 6 2 9 3" xfId="29090"/>
    <cellStyle name="Normal 3 6 2 9 4" xfId="29091"/>
    <cellStyle name="Normal 3 6 2 9 5" xfId="49631"/>
    <cellStyle name="Normal 3 6 20" xfId="29092"/>
    <cellStyle name="Normal 3 6 21" xfId="45503"/>
    <cellStyle name="Normal 3 6 22" xfId="48502"/>
    <cellStyle name="Normal 3 6 23" xfId="55578"/>
    <cellStyle name="Normal 3 6 3" xfId="307"/>
    <cellStyle name="Normal 3 6 3 10" xfId="29093"/>
    <cellStyle name="Normal 3 6 3 11" xfId="45556"/>
    <cellStyle name="Normal 3 6 3 12" xfId="48555"/>
    <cellStyle name="Normal 3 6 3 13" xfId="55631"/>
    <cellStyle name="Normal 3 6 3 2" xfId="792"/>
    <cellStyle name="Normal 3 6 3 2 10" xfId="49036"/>
    <cellStyle name="Normal 3 6 3 2 11" xfId="56112"/>
    <cellStyle name="Normal 3 6 3 2 2" xfId="2323"/>
    <cellStyle name="Normal 3 6 3 2 2 2" xfId="29094"/>
    <cellStyle name="Normal 3 6 3 2 2 2 2" xfId="29095"/>
    <cellStyle name="Normal 3 6 3 2 2 2 2 2" xfId="29096"/>
    <cellStyle name="Normal 3 6 3 2 2 2 3" xfId="29097"/>
    <cellStyle name="Normal 3 6 3 2 2 2 4" xfId="29098"/>
    <cellStyle name="Normal 3 6 3 2 2 2 5" xfId="54556"/>
    <cellStyle name="Normal 3 6 3 2 2 3" xfId="29099"/>
    <cellStyle name="Normal 3 6 3 2 2 3 2" xfId="29100"/>
    <cellStyle name="Normal 3 6 3 2 2 3 2 2" xfId="29101"/>
    <cellStyle name="Normal 3 6 3 2 2 3 3" xfId="29102"/>
    <cellStyle name="Normal 3 6 3 2 2 3 4" xfId="29103"/>
    <cellStyle name="Normal 3 6 3 2 2 4" xfId="29104"/>
    <cellStyle name="Normal 3 6 3 2 2 4 2" xfId="29105"/>
    <cellStyle name="Normal 3 6 3 2 2 5" xfId="29106"/>
    <cellStyle name="Normal 3 6 3 2 2 6" xfId="29107"/>
    <cellStyle name="Normal 3 6 3 2 2 7" xfId="47536"/>
    <cellStyle name="Normal 3 6 3 2 2 8" xfId="51077"/>
    <cellStyle name="Normal 3 6 3 2 2 9" xfId="57130"/>
    <cellStyle name="Normal 3 6 3 2 3" xfId="29108"/>
    <cellStyle name="Normal 3 6 3 2 3 2" xfId="29109"/>
    <cellStyle name="Normal 3 6 3 2 3 2 2" xfId="29110"/>
    <cellStyle name="Normal 3 6 3 2 3 3" xfId="29111"/>
    <cellStyle name="Normal 3 6 3 2 3 4" xfId="29112"/>
    <cellStyle name="Normal 3 6 3 2 3 5" xfId="53057"/>
    <cellStyle name="Normal 3 6 3 2 4" xfId="29113"/>
    <cellStyle name="Normal 3 6 3 2 4 2" xfId="29114"/>
    <cellStyle name="Normal 3 6 3 2 4 2 2" xfId="29115"/>
    <cellStyle name="Normal 3 6 3 2 4 3" xfId="29116"/>
    <cellStyle name="Normal 3 6 3 2 4 4" xfId="29117"/>
    <cellStyle name="Normal 3 6 3 2 4 5" xfId="50059"/>
    <cellStyle name="Normal 3 6 3 2 5" xfId="29118"/>
    <cellStyle name="Normal 3 6 3 2 5 2" xfId="29119"/>
    <cellStyle name="Normal 3 6 3 2 5 2 2" xfId="29120"/>
    <cellStyle name="Normal 3 6 3 2 5 3" xfId="29121"/>
    <cellStyle name="Normal 3 6 3 2 5 4" xfId="29122"/>
    <cellStyle name="Normal 3 6 3 2 6" xfId="29123"/>
    <cellStyle name="Normal 3 6 3 2 6 2" xfId="29124"/>
    <cellStyle name="Normal 3 6 3 2 7" xfId="29125"/>
    <cellStyle name="Normal 3 6 3 2 8" xfId="29126"/>
    <cellStyle name="Normal 3 6 3 2 9" xfId="46037"/>
    <cellStyle name="Normal 3 6 3 3" xfId="1328"/>
    <cellStyle name="Normal 3 6 3 3 10" xfId="56649"/>
    <cellStyle name="Normal 3 6 3 3 2" xfId="2859"/>
    <cellStyle name="Normal 3 6 3 3 2 2" xfId="29127"/>
    <cellStyle name="Normal 3 6 3 3 2 2 2" xfId="29128"/>
    <cellStyle name="Normal 3 6 3 3 2 2 2 2" xfId="29129"/>
    <cellStyle name="Normal 3 6 3 3 2 2 3" xfId="29130"/>
    <cellStyle name="Normal 3 6 3 3 2 2 4" xfId="29131"/>
    <cellStyle name="Normal 3 6 3 3 2 2 5" xfId="55092"/>
    <cellStyle name="Normal 3 6 3 3 2 3" xfId="29132"/>
    <cellStyle name="Normal 3 6 3 3 2 3 2" xfId="29133"/>
    <cellStyle name="Normal 3 6 3 3 2 4" xfId="29134"/>
    <cellStyle name="Normal 3 6 3 3 2 5" xfId="29135"/>
    <cellStyle name="Normal 3 6 3 3 2 6" xfId="48072"/>
    <cellStyle name="Normal 3 6 3 3 2 7" xfId="52095"/>
    <cellStyle name="Normal 3 6 3 3 3" xfId="29136"/>
    <cellStyle name="Normal 3 6 3 3 3 2" xfId="29137"/>
    <cellStyle name="Normal 3 6 3 3 3 2 2" xfId="29138"/>
    <cellStyle name="Normal 3 6 3 3 3 3" xfId="29139"/>
    <cellStyle name="Normal 3 6 3 3 3 4" xfId="29140"/>
    <cellStyle name="Normal 3 6 3 3 3 5" xfId="53593"/>
    <cellStyle name="Normal 3 6 3 3 4" xfId="29141"/>
    <cellStyle name="Normal 3 6 3 3 4 2" xfId="29142"/>
    <cellStyle name="Normal 3 6 3 3 4 2 2" xfId="29143"/>
    <cellStyle name="Normal 3 6 3 3 4 3" xfId="29144"/>
    <cellStyle name="Normal 3 6 3 3 4 4" xfId="29145"/>
    <cellStyle name="Normal 3 6 3 3 5" xfId="29146"/>
    <cellStyle name="Normal 3 6 3 3 5 2" xfId="29147"/>
    <cellStyle name="Normal 3 6 3 3 6" xfId="29148"/>
    <cellStyle name="Normal 3 6 3 3 7" xfId="29149"/>
    <cellStyle name="Normal 3 6 3 3 8" xfId="46573"/>
    <cellStyle name="Normal 3 6 3 3 9" xfId="50596"/>
    <cellStyle name="Normal 3 6 3 4" xfId="1842"/>
    <cellStyle name="Normal 3 6 3 4 2" xfId="29150"/>
    <cellStyle name="Normal 3 6 3 4 2 2" xfId="29151"/>
    <cellStyle name="Normal 3 6 3 4 2 2 2" xfId="29152"/>
    <cellStyle name="Normal 3 6 3 4 2 3" xfId="29153"/>
    <cellStyle name="Normal 3 6 3 4 2 4" xfId="29154"/>
    <cellStyle name="Normal 3 6 3 4 2 5" xfId="54075"/>
    <cellStyle name="Normal 3 6 3 4 3" xfId="29155"/>
    <cellStyle name="Normal 3 6 3 4 3 2" xfId="29156"/>
    <cellStyle name="Normal 3 6 3 4 4" xfId="29157"/>
    <cellStyle name="Normal 3 6 3 4 5" xfId="29158"/>
    <cellStyle name="Normal 3 6 3 4 6" xfId="47055"/>
    <cellStyle name="Normal 3 6 3 4 7" xfId="51614"/>
    <cellStyle name="Normal 3 6 3 5" xfId="29159"/>
    <cellStyle name="Normal 3 6 3 5 2" xfId="29160"/>
    <cellStyle name="Normal 3 6 3 5 2 2" xfId="29161"/>
    <cellStyle name="Normal 3 6 3 5 3" xfId="29162"/>
    <cellStyle name="Normal 3 6 3 5 4" xfId="29163"/>
    <cellStyle name="Normal 3 6 3 5 5" xfId="52576"/>
    <cellStyle name="Normal 3 6 3 6" xfId="29164"/>
    <cellStyle name="Normal 3 6 3 6 2" xfId="29165"/>
    <cellStyle name="Normal 3 6 3 6 2 2" xfId="29166"/>
    <cellStyle name="Normal 3 6 3 6 3" xfId="29167"/>
    <cellStyle name="Normal 3 6 3 6 4" xfId="29168"/>
    <cellStyle name="Normal 3 6 3 6 5" xfId="49578"/>
    <cellStyle name="Normal 3 6 3 7" xfId="29169"/>
    <cellStyle name="Normal 3 6 3 7 2" xfId="29170"/>
    <cellStyle name="Normal 3 6 3 7 2 2" xfId="29171"/>
    <cellStyle name="Normal 3 6 3 7 3" xfId="29172"/>
    <cellStyle name="Normal 3 6 3 7 4" xfId="29173"/>
    <cellStyle name="Normal 3 6 3 8" xfId="29174"/>
    <cellStyle name="Normal 3 6 3 8 2" xfId="29175"/>
    <cellStyle name="Normal 3 6 3 9" xfId="29176"/>
    <cellStyle name="Normal 3 6 4" xfId="413"/>
    <cellStyle name="Normal 3 6 4 10" xfId="29177"/>
    <cellStyle name="Normal 3 6 4 11" xfId="45662"/>
    <cellStyle name="Normal 3 6 4 12" xfId="48661"/>
    <cellStyle name="Normal 3 6 4 13" xfId="55737"/>
    <cellStyle name="Normal 3 6 4 2" xfId="898"/>
    <cellStyle name="Normal 3 6 4 2 10" xfId="49142"/>
    <cellStyle name="Normal 3 6 4 2 11" xfId="56218"/>
    <cellStyle name="Normal 3 6 4 2 2" xfId="2429"/>
    <cellStyle name="Normal 3 6 4 2 2 2" xfId="29178"/>
    <cellStyle name="Normal 3 6 4 2 2 2 2" xfId="29179"/>
    <cellStyle name="Normal 3 6 4 2 2 2 2 2" xfId="29180"/>
    <cellStyle name="Normal 3 6 4 2 2 2 3" xfId="29181"/>
    <cellStyle name="Normal 3 6 4 2 2 2 4" xfId="29182"/>
    <cellStyle name="Normal 3 6 4 2 2 2 5" xfId="54662"/>
    <cellStyle name="Normal 3 6 4 2 2 3" xfId="29183"/>
    <cellStyle name="Normal 3 6 4 2 2 3 2" xfId="29184"/>
    <cellStyle name="Normal 3 6 4 2 2 3 2 2" xfId="29185"/>
    <cellStyle name="Normal 3 6 4 2 2 3 3" xfId="29186"/>
    <cellStyle name="Normal 3 6 4 2 2 3 4" xfId="29187"/>
    <cellStyle name="Normal 3 6 4 2 2 4" xfId="29188"/>
    <cellStyle name="Normal 3 6 4 2 2 4 2" xfId="29189"/>
    <cellStyle name="Normal 3 6 4 2 2 5" xfId="29190"/>
    <cellStyle name="Normal 3 6 4 2 2 6" xfId="29191"/>
    <cellStyle name="Normal 3 6 4 2 2 7" xfId="47642"/>
    <cellStyle name="Normal 3 6 4 2 2 8" xfId="51183"/>
    <cellStyle name="Normal 3 6 4 2 2 9" xfId="57236"/>
    <cellStyle name="Normal 3 6 4 2 3" xfId="29192"/>
    <cellStyle name="Normal 3 6 4 2 3 2" xfId="29193"/>
    <cellStyle name="Normal 3 6 4 2 3 2 2" xfId="29194"/>
    <cellStyle name="Normal 3 6 4 2 3 3" xfId="29195"/>
    <cellStyle name="Normal 3 6 4 2 3 4" xfId="29196"/>
    <cellStyle name="Normal 3 6 4 2 3 5" xfId="53163"/>
    <cellStyle name="Normal 3 6 4 2 4" xfId="29197"/>
    <cellStyle name="Normal 3 6 4 2 4 2" xfId="29198"/>
    <cellStyle name="Normal 3 6 4 2 4 2 2" xfId="29199"/>
    <cellStyle name="Normal 3 6 4 2 4 3" xfId="29200"/>
    <cellStyle name="Normal 3 6 4 2 4 4" xfId="29201"/>
    <cellStyle name="Normal 3 6 4 2 4 5" xfId="50165"/>
    <cellStyle name="Normal 3 6 4 2 5" xfId="29202"/>
    <cellStyle name="Normal 3 6 4 2 5 2" xfId="29203"/>
    <cellStyle name="Normal 3 6 4 2 5 2 2" xfId="29204"/>
    <cellStyle name="Normal 3 6 4 2 5 3" xfId="29205"/>
    <cellStyle name="Normal 3 6 4 2 5 4" xfId="29206"/>
    <cellStyle name="Normal 3 6 4 2 6" xfId="29207"/>
    <cellStyle name="Normal 3 6 4 2 6 2" xfId="29208"/>
    <cellStyle name="Normal 3 6 4 2 7" xfId="29209"/>
    <cellStyle name="Normal 3 6 4 2 8" xfId="29210"/>
    <cellStyle name="Normal 3 6 4 2 9" xfId="46143"/>
    <cellStyle name="Normal 3 6 4 3" xfId="1434"/>
    <cellStyle name="Normal 3 6 4 3 10" xfId="56755"/>
    <cellStyle name="Normal 3 6 4 3 2" xfId="2965"/>
    <cellStyle name="Normal 3 6 4 3 2 2" xfId="29211"/>
    <cellStyle name="Normal 3 6 4 3 2 2 2" xfId="29212"/>
    <cellStyle name="Normal 3 6 4 3 2 2 2 2" xfId="29213"/>
    <cellStyle name="Normal 3 6 4 3 2 2 3" xfId="29214"/>
    <cellStyle name="Normal 3 6 4 3 2 2 4" xfId="29215"/>
    <cellStyle name="Normal 3 6 4 3 2 2 5" xfId="55198"/>
    <cellStyle name="Normal 3 6 4 3 2 3" xfId="29216"/>
    <cellStyle name="Normal 3 6 4 3 2 3 2" xfId="29217"/>
    <cellStyle name="Normal 3 6 4 3 2 4" xfId="29218"/>
    <cellStyle name="Normal 3 6 4 3 2 5" xfId="29219"/>
    <cellStyle name="Normal 3 6 4 3 2 6" xfId="48178"/>
    <cellStyle name="Normal 3 6 4 3 2 7" xfId="52201"/>
    <cellStyle name="Normal 3 6 4 3 3" xfId="29220"/>
    <cellStyle name="Normal 3 6 4 3 3 2" xfId="29221"/>
    <cellStyle name="Normal 3 6 4 3 3 2 2" xfId="29222"/>
    <cellStyle name="Normal 3 6 4 3 3 3" xfId="29223"/>
    <cellStyle name="Normal 3 6 4 3 3 4" xfId="29224"/>
    <cellStyle name="Normal 3 6 4 3 3 5" xfId="53699"/>
    <cellStyle name="Normal 3 6 4 3 4" xfId="29225"/>
    <cellStyle name="Normal 3 6 4 3 4 2" xfId="29226"/>
    <cellStyle name="Normal 3 6 4 3 4 2 2" xfId="29227"/>
    <cellStyle name="Normal 3 6 4 3 4 3" xfId="29228"/>
    <cellStyle name="Normal 3 6 4 3 4 4" xfId="29229"/>
    <cellStyle name="Normal 3 6 4 3 5" xfId="29230"/>
    <cellStyle name="Normal 3 6 4 3 5 2" xfId="29231"/>
    <cellStyle name="Normal 3 6 4 3 6" xfId="29232"/>
    <cellStyle name="Normal 3 6 4 3 7" xfId="29233"/>
    <cellStyle name="Normal 3 6 4 3 8" xfId="46679"/>
    <cellStyle name="Normal 3 6 4 3 9" xfId="50702"/>
    <cellStyle name="Normal 3 6 4 4" xfId="1948"/>
    <cellStyle name="Normal 3 6 4 4 2" xfId="29234"/>
    <cellStyle name="Normal 3 6 4 4 2 2" xfId="29235"/>
    <cellStyle name="Normal 3 6 4 4 2 2 2" xfId="29236"/>
    <cellStyle name="Normal 3 6 4 4 2 3" xfId="29237"/>
    <cellStyle name="Normal 3 6 4 4 2 4" xfId="29238"/>
    <cellStyle name="Normal 3 6 4 4 2 5" xfId="54181"/>
    <cellStyle name="Normal 3 6 4 4 3" xfId="29239"/>
    <cellStyle name="Normal 3 6 4 4 3 2" xfId="29240"/>
    <cellStyle name="Normal 3 6 4 4 4" xfId="29241"/>
    <cellStyle name="Normal 3 6 4 4 5" xfId="29242"/>
    <cellStyle name="Normal 3 6 4 4 6" xfId="47161"/>
    <cellStyle name="Normal 3 6 4 4 7" xfId="51720"/>
    <cellStyle name="Normal 3 6 4 5" xfId="29243"/>
    <cellStyle name="Normal 3 6 4 5 2" xfId="29244"/>
    <cellStyle name="Normal 3 6 4 5 2 2" xfId="29245"/>
    <cellStyle name="Normal 3 6 4 5 3" xfId="29246"/>
    <cellStyle name="Normal 3 6 4 5 4" xfId="29247"/>
    <cellStyle name="Normal 3 6 4 5 5" xfId="52682"/>
    <cellStyle name="Normal 3 6 4 6" xfId="29248"/>
    <cellStyle name="Normal 3 6 4 6 2" xfId="29249"/>
    <cellStyle name="Normal 3 6 4 6 2 2" xfId="29250"/>
    <cellStyle name="Normal 3 6 4 6 3" xfId="29251"/>
    <cellStyle name="Normal 3 6 4 6 4" xfId="29252"/>
    <cellStyle name="Normal 3 6 4 6 5" xfId="49684"/>
    <cellStyle name="Normal 3 6 4 7" xfId="29253"/>
    <cellStyle name="Normal 3 6 4 7 2" xfId="29254"/>
    <cellStyle name="Normal 3 6 4 7 2 2" xfId="29255"/>
    <cellStyle name="Normal 3 6 4 7 3" xfId="29256"/>
    <cellStyle name="Normal 3 6 4 7 4" xfId="29257"/>
    <cellStyle name="Normal 3 6 4 8" xfId="29258"/>
    <cellStyle name="Normal 3 6 4 8 2" xfId="29259"/>
    <cellStyle name="Normal 3 6 4 9" xfId="29260"/>
    <cellStyle name="Normal 3 6 5" xfId="519"/>
    <cellStyle name="Normal 3 6 5 10" xfId="29261"/>
    <cellStyle name="Normal 3 6 5 11" xfId="45768"/>
    <cellStyle name="Normal 3 6 5 12" xfId="48767"/>
    <cellStyle name="Normal 3 6 5 13" xfId="55843"/>
    <cellStyle name="Normal 3 6 5 2" xfId="1004"/>
    <cellStyle name="Normal 3 6 5 2 10" xfId="49248"/>
    <cellStyle name="Normal 3 6 5 2 11" xfId="56324"/>
    <cellStyle name="Normal 3 6 5 2 2" xfId="2535"/>
    <cellStyle name="Normal 3 6 5 2 2 2" xfId="29262"/>
    <cellStyle name="Normal 3 6 5 2 2 2 2" xfId="29263"/>
    <cellStyle name="Normal 3 6 5 2 2 2 2 2" xfId="29264"/>
    <cellStyle name="Normal 3 6 5 2 2 2 3" xfId="29265"/>
    <cellStyle name="Normal 3 6 5 2 2 2 4" xfId="29266"/>
    <cellStyle name="Normal 3 6 5 2 2 2 5" xfId="54768"/>
    <cellStyle name="Normal 3 6 5 2 2 3" xfId="29267"/>
    <cellStyle name="Normal 3 6 5 2 2 3 2" xfId="29268"/>
    <cellStyle name="Normal 3 6 5 2 2 3 2 2" xfId="29269"/>
    <cellStyle name="Normal 3 6 5 2 2 3 3" xfId="29270"/>
    <cellStyle name="Normal 3 6 5 2 2 3 4" xfId="29271"/>
    <cellStyle name="Normal 3 6 5 2 2 4" xfId="29272"/>
    <cellStyle name="Normal 3 6 5 2 2 4 2" xfId="29273"/>
    <cellStyle name="Normal 3 6 5 2 2 5" xfId="29274"/>
    <cellStyle name="Normal 3 6 5 2 2 6" xfId="29275"/>
    <cellStyle name="Normal 3 6 5 2 2 7" xfId="47748"/>
    <cellStyle name="Normal 3 6 5 2 2 8" xfId="51289"/>
    <cellStyle name="Normal 3 6 5 2 2 9" xfId="57342"/>
    <cellStyle name="Normal 3 6 5 2 3" xfId="29276"/>
    <cellStyle name="Normal 3 6 5 2 3 2" xfId="29277"/>
    <cellStyle name="Normal 3 6 5 2 3 2 2" xfId="29278"/>
    <cellStyle name="Normal 3 6 5 2 3 3" xfId="29279"/>
    <cellStyle name="Normal 3 6 5 2 3 4" xfId="29280"/>
    <cellStyle name="Normal 3 6 5 2 3 5" xfId="53269"/>
    <cellStyle name="Normal 3 6 5 2 4" xfId="29281"/>
    <cellStyle name="Normal 3 6 5 2 4 2" xfId="29282"/>
    <cellStyle name="Normal 3 6 5 2 4 2 2" xfId="29283"/>
    <cellStyle name="Normal 3 6 5 2 4 3" xfId="29284"/>
    <cellStyle name="Normal 3 6 5 2 4 4" xfId="29285"/>
    <cellStyle name="Normal 3 6 5 2 4 5" xfId="50271"/>
    <cellStyle name="Normal 3 6 5 2 5" xfId="29286"/>
    <cellStyle name="Normal 3 6 5 2 5 2" xfId="29287"/>
    <cellStyle name="Normal 3 6 5 2 5 2 2" xfId="29288"/>
    <cellStyle name="Normal 3 6 5 2 5 3" xfId="29289"/>
    <cellStyle name="Normal 3 6 5 2 5 4" xfId="29290"/>
    <cellStyle name="Normal 3 6 5 2 6" xfId="29291"/>
    <cellStyle name="Normal 3 6 5 2 6 2" xfId="29292"/>
    <cellStyle name="Normal 3 6 5 2 7" xfId="29293"/>
    <cellStyle name="Normal 3 6 5 2 8" xfId="29294"/>
    <cellStyle name="Normal 3 6 5 2 9" xfId="46249"/>
    <cellStyle name="Normal 3 6 5 3" xfId="1540"/>
    <cellStyle name="Normal 3 6 5 3 10" xfId="56861"/>
    <cellStyle name="Normal 3 6 5 3 2" xfId="3071"/>
    <cellStyle name="Normal 3 6 5 3 2 2" xfId="29295"/>
    <cellStyle name="Normal 3 6 5 3 2 2 2" xfId="29296"/>
    <cellStyle name="Normal 3 6 5 3 2 2 2 2" xfId="29297"/>
    <cellStyle name="Normal 3 6 5 3 2 2 3" xfId="29298"/>
    <cellStyle name="Normal 3 6 5 3 2 2 4" xfId="29299"/>
    <cellStyle name="Normal 3 6 5 3 2 2 5" xfId="55304"/>
    <cellStyle name="Normal 3 6 5 3 2 3" xfId="29300"/>
    <cellStyle name="Normal 3 6 5 3 2 3 2" xfId="29301"/>
    <cellStyle name="Normal 3 6 5 3 2 4" xfId="29302"/>
    <cellStyle name="Normal 3 6 5 3 2 5" xfId="29303"/>
    <cellStyle name="Normal 3 6 5 3 2 6" xfId="48284"/>
    <cellStyle name="Normal 3 6 5 3 2 7" xfId="52307"/>
    <cellStyle name="Normal 3 6 5 3 3" xfId="29304"/>
    <cellStyle name="Normal 3 6 5 3 3 2" xfId="29305"/>
    <cellStyle name="Normal 3 6 5 3 3 2 2" xfId="29306"/>
    <cellStyle name="Normal 3 6 5 3 3 3" xfId="29307"/>
    <cellStyle name="Normal 3 6 5 3 3 4" xfId="29308"/>
    <cellStyle name="Normal 3 6 5 3 3 5" xfId="53805"/>
    <cellStyle name="Normal 3 6 5 3 4" xfId="29309"/>
    <cellStyle name="Normal 3 6 5 3 4 2" xfId="29310"/>
    <cellStyle name="Normal 3 6 5 3 4 2 2" xfId="29311"/>
    <cellStyle name="Normal 3 6 5 3 4 3" xfId="29312"/>
    <cellStyle name="Normal 3 6 5 3 4 4" xfId="29313"/>
    <cellStyle name="Normal 3 6 5 3 5" xfId="29314"/>
    <cellStyle name="Normal 3 6 5 3 5 2" xfId="29315"/>
    <cellStyle name="Normal 3 6 5 3 6" xfId="29316"/>
    <cellStyle name="Normal 3 6 5 3 7" xfId="29317"/>
    <cellStyle name="Normal 3 6 5 3 8" xfId="46785"/>
    <cellStyle name="Normal 3 6 5 3 9" xfId="50808"/>
    <cellStyle name="Normal 3 6 5 4" xfId="2054"/>
    <cellStyle name="Normal 3 6 5 4 2" xfId="29318"/>
    <cellStyle name="Normal 3 6 5 4 2 2" xfId="29319"/>
    <cellStyle name="Normal 3 6 5 4 2 2 2" xfId="29320"/>
    <cellStyle name="Normal 3 6 5 4 2 3" xfId="29321"/>
    <cellStyle name="Normal 3 6 5 4 2 4" xfId="29322"/>
    <cellStyle name="Normal 3 6 5 4 2 5" xfId="54287"/>
    <cellStyle name="Normal 3 6 5 4 3" xfId="29323"/>
    <cellStyle name="Normal 3 6 5 4 3 2" xfId="29324"/>
    <cellStyle name="Normal 3 6 5 4 4" xfId="29325"/>
    <cellStyle name="Normal 3 6 5 4 5" xfId="29326"/>
    <cellStyle name="Normal 3 6 5 4 6" xfId="47267"/>
    <cellStyle name="Normal 3 6 5 4 7" xfId="51826"/>
    <cellStyle name="Normal 3 6 5 5" xfId="29327"/>
    <cellStyle name="Normal 3 6 5 5 2" xfId="29328"/>
    <cellStyle name="Normal 3 6 5 5 2 2" xfId="29329"/>
    <cellStyle name="Normal 3 6 5 5 3" xfId="29330"/>
    <cellStyle name="Normal 3 6 5 5 4" xfId="29331"/>
    <cellStyle name="Normal 3 6 5 5 5" xfId="52788"/>
    <cellStyle name="Normal 3 6 5 6" xfId="29332"/>
    <cellStyle name="Normal 3 6 5 6 2" xfId="29333"/>
    <cellStyle name="Normal 3 6 5 6 2 2" xfId="29334"/>
    <cellStyle name="Normal 3 6 5 6 3" xfId="29335"/>
    <cellStyle name="Normal 3 6 5 6 4" xfId="29336"/>
    <cellStyle name="Normal 3 6 5 6 5" xfId="49790"/>
    <cellStyle name="Normal 3 6 5 7" xfId="29337"/>
    <cellStyle name="Normal 3 6 5 7 2" xfId="29338"/>
    <cellStyle name="Normal 3 6 5 7 2 2" xfId="29339"/>
    <cellStyle name="Normal 3 6 5 7 3" xfId="29340"/>
    <cellStyle name="Normal 3 6 5 7 4" xfId="29341"/>
    <cellStyle name="Normal 3 6 5 8" xfId="29342"/>
    <cellStyle name="Normal 3 6 5 8 2" xfId="29343"/>
    <cellStyle name="Normal 3 6 5 9" xfId="29344"/>
    <cellStyle name="Normal 3 6 6" xfId="625"/>
    <cellStyle name="Normal 3 6 6 10" xfId="29345"/>
    <cellStyle name="Normal 3 6 6 11" xfId="45874"/>
    <cellStyle name="Normal 3 6 6 12" xfId="48873"/>
    <cellStyle name="Normal 3 6 6 13" xfId="55949"/>
    <cellStyle name="Normal 3 6 6 2" xfId="1110"/>
    <cellStyle name="Normal 3 6 6 2 10" xfId="49354"/>
    <cellStyle name="Normal 3 6 6 2 11" xfId="56430"/>
    <cellStyle name="Normal 3 6 6 2 2" xfId="2641"/>
    <cellStyle name="Normal 3 6 6 2 2 2" xfId="29346"/>
    <cellStyle name="Normal 3 6 6 2 2 2 2" xfId="29347"/>
    <cellStyle name="Normal 3 6 6 2 2 2 2 2" xfId="29348"/>
    <cellStyle name="Normal 3 6 6 2 2 2 3" xfId="29349"/>
    <cellStyle name="Normal 3 6 6 2 2 2 4" xfId="29350"/>
    <cellStyle name="Normal 3 6 6 2 2 2 5" xfId="54874"/>
    <cellStyle name="Normal 3 6 6 2 2 3" xfId="29351"/>
    <cellStyle name="Normal 3 6 6 2 2 3 2" xfId="29352"/>
    <cellStyle name="Normal 3 6 6 2 2 3 2 2" xfId="29353"/>
    <cellStyle name="Normal 3 6 6 2 2 3 3" xfId="29354"/>
    <cellStyle name="Normal 3 6 6 2 2 3 4" xfId="29355"/>
    <cellStyle name="Normal 3 6 6 2 2 4" xfId="29356"/>
    <cellStyle name="Normal 3 6 6 2 2 4 2" xfId="29357"/>
    <cellStyle name="Normal 3 6 6 2 2 5" xfId="29358"/>
    <cellStyle name="Normal 3 6 6 2 2 6" xfId="29359"/>
    <cellStyle name="Normal 3 6 6 2 2 7" xfId="47854"/>
    <cellStyle name="Normal 3 6 6 2 2 8" xfId="51395"/>
    <cellStyle name="Normal 3 6 6 2 2 9" xfId="57448"/>
    <cellStyle name="Normal 3 6 6 2 3" xfId="29360"/>
    <cellStyle name="Normal 3 6 6 2 3 2" xfId="29361"/>
    <cellStyle name="Normal 3 6 6 2 3 2 2" xfId="29362"/>
    <cellStyle name="Normal 3 6 6 2 3 3" xfId="29363"/>
    <cellStyle name="Normal 3 6 6 2 3 4" xfId="29364"/>
    <cellStyle name="Normal 3 6 6 2 3 5" xfId="53375"/>
    <cellStyle name="Normal 3 6 6 2 4" xfId="29365"/>
    <cellStyle name="Normal 3 6 6 2 4 2" xfId="29366"/>
    <cellStyle name="Normal 3 6 6 2 4 2 2" xfId="29367"/>
    <cellStyle name="Normal 3 6 6 2 4 3" xfId="29368"/>
    <cellStyle name="Normal 3 6 6 2 4 4" xfId="29369"/>
    <cellStyle name="Normal 3 6 6 2 4 5" xfId="50377"/>
    <cellStyle name="Normal 3 6 6 2 5" xfId="29370"/>
    <cellStyle name="Normal 3 6 6 2 5 2" xfId="29371"/>
    <cellStyle name="Normal 3 6 6 2 5 2 2" xfId="29372"/>
    <cellStyle name="Normal 3 6 6 2 5 3" xfId="29373"/>
    <cellStyle name="Normal 3 6 6 2 5 4" xfId="29374"/>
    <cellStyle name="Normal 3 6 6 2 6" xfId="29375"/>
    <cellStyle name="Normal 3 6 6 2 6 2" xfId="29376"/>
    <cellStyle name="Normal 3 6 6 2 7" xfId="29377"/>
    <cellStyle name="Normal 3 6 6 2 8" xfId="29378"/>
    <cellStyle name="Normal 3 6 6 2 9" xfId="46355"/>
    <cellStyle name="Normal 3 6 6 3" xfId="1646"/>
    <cellStyle name="Normal 3 6 6 3 10" xfId="56967"/>
    <cellStyle name="Normal 3 6 6 3 2" xfId="3177"/>
    <cellStyle name="Normal 3 6 6 3 2 2" xfId="29379"/>
    <cellStyle name="Normal 3 6 6 3 2 2 2" xfId="29380"/>
    <cellStyle name="Normal 3 6 6 3 2 2 2 2" xfId="29381"/>
    <cellStyle name="Normal 3 6 6 3 2 2 3" xfId="29382"/>
    <cellStyle name="Normal 3 6 6 3 2 2 4" xfId="29383"/>
    <cellStyle name="Normal 3 6 6 3 2 2 5" xfId="55410"/>
    <cellStyle name="Normal 3 6 6 3 2 3" xfId="29384"/>
    <cellStyle name="Normal 3 6 6 3 2 3 2" xfId="29385"/>
    <cellStyle name="Normal 3 6 6 3 2 4" xfId="29386"/>
    <cellStyle name="Normal 3 6 6 3 2 5" xfId="29387"/>
    <cellStyle name="Normal 3 6 6 3 2 6" xfId="48390"/>
    <cellStyle name="Normal 3 6 6 3 2 7" xfId="52413"/>
    <cellStyle name="Normal 3 6 6 3 3" xfId="29388"/>
    <cellStyle name="Normal 3 6 6 3 3 2" xfId="29389"/>
    <cellStyle name="Normal 3 6 6 3 3 2 2" xfId="29390"/>
    <cellStyle name="Normal 3 6 6 3 3 3" xfId="29391"/>
    <cellStyle name="Normal 3 6 6 3 3 4" xfId="29392"/>
    <cellStyle name="Normal 3 6 6 3 3 5" xfId="53911"/>
    <cellStyle name="Normal 3 6 6 3 4" xfId="29393"/>
    <cellStyle name="Normal 3 6 6 3 4 2" xfId="29394"/>
    <cellStyle name="Normal 3 6 6 3 4 2 2" xfId="29395"/>
    <cellStyle name="Normal 3 6 6 3 4 3" xfId="29396"/>
    <cellStyle name="Normal 3 6 6 3 4 4" xfId="29397"/>
    <cellStyle name="Normal 3 6 6 3 5" xfId="29398"/>
    <cellStyle name="Normal 3 6 6 3 5 2" xfId="29399"/>
    <cellStyle name="Normal 3 6 6 3 6" xfId="29400"/>
    <cellStyle name="Normal 3 6 6 3 7" xfId="29401"/>
    <cellStyle name="Normal 3 6 6 3 8" xfId="46891"/>
    <cellStyle name="Normal 3 6 6 3 9" xfId="50914"/>
    <cellStyle name="Normal 3 6 6 4" xfId="2160"/>
    <cellStyle name="Normal 3 6 6 4 2" xfId="29402"/>
    <cellStyle name="Normal 3 6 6 4 2 2" xfId="29403"/>
    <cellStyle name="Normal 3 6 6 4 2 2 2" xfId="29404"/>
    <cellStyle name="Normal 3 6 6 4 2 3" xfId="29405"/>
    <cellStyle name="Normal 3 6 6 4 2 4" xfId="29406"/>
    <cellStyle name="Normal 3 6 6 4 2 5" xfId="54393"/>
    <cellStyle name="Normal 3 6 6 4 3" xfId="29407"/>
    <cellStyle name="Normal 3 6 6 4 3 2" xfId="29408"/>
    <cellStyle name="Normal 3 6 6 4 4" xfId="29409"/>
    <cellStyle name="Normal 3 6 6 4 5" xfId="29410"/>
    <cellStyle name="Normal 3 6 6 4 6" xfId="47373"/>
    <cellStyle name="Normal 3 6 6 4 7" xfId="51932"/>
    <cellStyle name="Normal 3 6 6 5" xfId="29411"/>
    <cellStyle name="Normal 3 6 6 5 2" xfId="29412"/>
    <cellStyle name="Normal 3 6 6 5 2 2" xfId="29413"/>
    <cellStyle name="Normal 3 6 6 5 3" xfId="29414"/>
    <cellStyle name="Normal 3 6 6 5 4" xfId="29415"/>
    <cellStyle name="Normal 3 6 6 5 5" xfId="52894"/>
    <cellStyle name="Normal 3 6 6 6" xfId="29416"/>
    <cellStyle name="Normal 3 6 6 6 2" xfId="29417"/>
    <cellStyle name="Normal 3 6 6 6 2 2" xfId="29418"/>
    <cellStyle name="Normal 3 6 6 6 3" xfId="29419"/>
    <cellStyle name="Normal 3 6 6 6 4" xfId="29420"/>
    <cellStyle name="Normal 3 6 6 6 5" xfId="49896"/>
    <cellStyle name="Normal 3 6 6 7" xfId="29421"/>
    <cellStyle name="Normal 3 6 6 7 2" xfId="29422"/>
    <cellStyle name="Normal 3 6 6 7 2 2" xfId="29423"/>
    <cellStyle name="Normal 3 6 6 7 3" xfId="29424"/>
    <cellStyle name="Normal 3 6 6 7 4" xfId="29425"/>
    <cellStyle name="Normal 3 6 6 8" xfId="29426"/>
    <cellStyle name="Normal 3 6 6 8 2" xfId="29427"/>
    <cellStyle name="Normal 3 6 6 9" xfId="29428"/>
    <cellStyle name="Normal 3 6 7" xfId="739"/>
    <cellStyle name="Normal 3 6 7 10" xfId="48983"/>
    <cellStyle name="Normal 3 6 7 11" xfId="56059"/>
    <cellStyle name="Normal 3 6 7 2" xfId="2270"/>
    <cellStyle name="Normal 3 6 7 2 2" xfId="29429"/>
    <cellStyle name="Normal 3 6 7 2 2 2" xfId="29430"/>
    <cellStyle name="Normal 3 6 7 2 2 2 2" xfId="29431"/>
    <cellStyle name="Normal 3 6 7 2 2 3" xfId="29432"/>
    <cellStyle name="Normal 3 6 7 2 2 4" xfId="29433"/>
    <cellStyle name="Normal 3 6 7 2 2 5" xfId="54503"/>
    <cellStyle name="Normal 3 6 7 2 3" xfId="29434"/>
    <cellStyle name="Normal 3 6 7 2 3 2" xfId="29435"/>
    <cellStyle name="Normal 3 6 7 2 3 2 2" xfId="29436"/>
    <cellStyle name="Normal 3 6 7 2 3 3" xfId="29437"/>
    <cellStyle name="Normal 3 6 7 2 3 4" xfId="29438"/>
    <cellStyle name="Normal 3 6 7 2 4" xfId="29439"/>
    <cellStyle name="Normal 3 6 7 2 4 2" xfId="29440"/>
    <cellStyle name="Normal 3 6 7 2 5" xfId="29441"/>
    <cellStyle name="Normal 3 6 7 2 6" xfId="29442"/>
    <cellStyle name="Normal 3 6 7 2 7" xfId="47483"/>
    <cellStyle name="Normal 3 6 7 2 8" xfId="51024"/>
    <cellStyle name="Normal 3 6 7 2 9" xfId="57077"/>
    <cellStyle name="Normal 3 6 7 3" xfId="29443"/>
    <cellStyle name="Normal 3 6 7 3 2" xfId="29444"/>
    <cellStyle name="Normal 3 6 7 3 2 2" xfId="29445"/>
    <cellStyle name="Normal 3 6 7 3 3" xfId="29446"/>
    <cellStyle name="Normal 3 6 7 3 4" xfId="29447"/>
    <cellStyle name="Normal 3 6 7 3 5" xfId="53004"/>
    <cellStyle name="Normal 3 6 7 4" xfId="29448"/>
    <cellStyle name="Normal 3 6 7 4 2" xfId="29449"/>
    <cellStyle name="Normal 3 6 7 4 2 2" xfId="29450"/>
    <cellStyle name="Normal 3 6 7 4 3" xfId="29451"/>
    <cellStyle name="Normal 3 6 7 4 4" xfId="29452"/>
    <cellStyle name="Normal 3 6 7 4 5" xfId="50006"/>
    <cellStyle name="Normal 3 6 7 5" xfId="29453"/>
    <cellStyle name="Normal 3 6 7 5 2" xfId="29454"/>
    <cellStyle name="Normal 3 6 7 5 2 2" xfId="29455"/>
    <cellStyle name="Normal 3 6 7 5 3" xfId="29456"/>
    <cellStyle name="Normal 3 6 7 5 4" xfId="29457"/>
    <cellStyle name="Normal 3 6 7 6" xfId="29458"/>
    <cellStyle name="Normal 3 6 7 6 2" xfId="29459"/>
    <cellStyle name="Normal 3 6 7 7" xfId="29460"/>
    <cellStyle name="Normal 3 6 7 8" xfId="29461"/>
    <cellStyle name="Normal 3 6 7 9" xfId="45984"/>
    <cellStyle name="Normal 3 6 8" xfId="1220"/>
    <cellStyle name="Normal 3 6 8 10" xfId="49464"/>
    <cellStyle name="Normal 3 6 8 11" xfId="56540"/>
    <cellStyle name="Normal 3 6 8 2" xfId="2751"/>
    <cellStyle name="Normal 3 6 8 2 2" xfId="29462"/>
    <cellStyle name="Normal 3 6 8 2 2 2" xfId="29463"/>
    <cellStyle name="Normal 3 6 8 2 2 2 2" xfId="29464"/>
    <cellStyle name="Normal 3 6 8 2 2 3" xfId="29465"/>
    <cellStyle name="Normal 3 6 8 2 2 4" xfId="29466"/>
    <cellStyle name="Normal 3 6 8 2 2 5" xfId="54984"/>
    <cellStyle name="Normal 3 6 8 2 3" xfId="29467"/>
    <cellStyle name="Normal 3 6 8 2 3 2" xfId="29468"/>
    <cellStyle name="Normal 3 6 8 2 4" xfId="29469"/>
    <cellStyle name="Normal 3 6 8 2 5" xfId="29470"/>
    <cellStyle name="Normal 3 6 8 2 6" xfId="47964"/>
    <cellStyle name="Normal 3 6 8 2 7" xfId="51505"/>
    <cellStyle name="Normal 3 6 8 2 8" xfId="57558"/>
    <cellStyle name="Normal 3 6 8 3" xfId="29471"/>
    <cellStyle name="Normal 3 6 8 3 2" xfId="29472"/>
    <cellStyle name="Normal 3 6 8 3 2 2" xfId="29473"/>
    <cellStyle name="Normal 3 6 8 3 3" xfId="29474"/>
    <cellStyle name="Normal 3 6 8 3 4" xfId="29475"/>
    <cellStyle name="Normal 3 6 8 3 5" xfId="53485"/>
    <cellStyle name="Normal 3 6 8 4" xfId="29476"/>
    <cellStyle name="Normal 3 6 8 4 2" xfId="29477"/>
    <cellStyle name="Normal 3 6 8 4 2 2" xfId="29478"/>
    <cellStyle name="Normal 3 6 8 4 3" xfId="29479"/>
    <cellStyle name="Normal 3 6 8 4 4" xfId="29480"/>
    <cellStyle name="Normal 3 6 8 4 5" xfId="50487"/>
    <cellStyle name="Normal 3 6 8 5" xfId="29481"/>
    <cellStyle name="Normal 3 6 8 5 2" xfId="29482"/>
    <cellStyle name="Normal 3 6 8 5 2 2" xfId="29483"/>
    <cellStyle name="Normal 3 6 8 5 3" xfId="29484"/>
    <cellStyle name="Normal 3 6 8 5 4" xfId="29485"/>
    <cellStyle name="Normal 3 6 8 6" xfId="29486"/>
    <cellStyle name="Normal 3 6 8 6 2" xfId="29487"/>
    <cellStyle name="Normal 3 6 8 7" xfId="29488"/>
    <cellStyle name="Normal 3 6 8 8" xfId="29489"/>
    <cellStyle name="Normal 3 6 8 9" xfId="46465"/>
    <cellStyle name="Normal 3 6 9" xfId="1275"/>
    <cellStyle name="Normal 3 6 9 10" xfId="56596"/>
    <cellStyle name="Normal 3 6 9 2" xfId="2806"/>
    <cellStyle name="Normal 3 6 9 2 2" xfId="29490"/>
    <cellStyle name="Normal 3 6 9 2 2 2" xfId="29491"/>
    <cellStyle name="Normal 3 6 9 2 2 2 2" xfId="29492"/>
    <cellStyle name="Normal 3 6 9 2 2 3" xfId="29493"/>
    <cellStyle name="Normal 3 6 9 2 2 4" xfId="29494"/>
    <cellStyle name="Normal 3 6 9 2 2 5" xfId="55039"/>
    <cellStyle name="Normal 3 6 9 2 3" xfId="29495"/>
    <cellStyle name="Normal 3 6 9 2 3 2" xfId="29496"/>
    <cellStyle name="Normal 3 6 9 2 4" xfId="29497"/>
    <cellStyle name="Normal 3 6 9 2 5" xfId="29498"/>
    <cellStyle name="Normal 3 6 9 2 6" xfId="48019"/>
    <cellStyle name="Normal 3 6 9 2 7" xfId="52042"/>
    <cellStyle name="Normal 3 6 9 3" xfId="29499"/>
    <cellStyle name="Normal 3 6 9 3 2" xfId="29500"/>
    <cellStyle name="Normal 3 6 9 3 2 2" xfId="29501"/>
    <cellStyle name="Normal 3 6 9 3 3" xfId="29502"/>
    <cellStyle name="Normal 3 6 9 3 4" xfId="29503"/>
    <cellStyle name="Normal 3 6 9 3 5" xfId="53540"/>
    <cellStyle name="Normal 3 6 9 4" xfId="29504"/>
    <cellStyle name="Normal 3 6 9 4 2" xfId="29505"/>
    <cellStyle name="Normal 3 6 9 4 2 2" xfId="29506"/>
    <cellStyle name="Normal 3 6 9 4 3" xfId="29507"/>
    <cellStyle name="Normal 3 6 9 4 4" xfId="29508"/>
    <cellStyle name="Normal 3 6 9 5" xfId="29509"/>
    <cellStyle name="Normal 3 6 9 5 2" xfId="29510"/>
    <cellStyle name="Normal 3 6 9 6" xfId="29511"/>
    <cellStyle name="Normal 3 6 9 7" xfId="29512"/>
    <cellStyle name="Normal 3 6 9 8" xfId="46520"/>
    <cellStyle name="Normal 3 6 9 9" xfId="50542"/>
    <cellStyle name="Normal 3 7" xfId="144"/>
    <cellStyle name="Normal 3 7 10" xfId="1790"/>
    <cellStyle name="Normal 3 7 10 2" xfId="29513"/>
    <cellStyle name="Normal 3 7 10 2 2" xfId="29514"/>
    <cellStyle name="Normal 3 7 10 2 2 2" xfId="29515"/>
    <cellStyle name="Normal 3 7 10 2 3" xfId="29516"/>
    <cellStyle name="Normal 3 7 10 2 4" xfId="29517"/>
    <cellStyle name="Normal 3 7 10 2 5" xfId="54023"/>
    <cellStyle name="Normal 3 7 10 3" xfId="29518"/>
    <cellStyle name="Normal 3 7 10 3 2" xfId="29519"/>
    <cellStyle name="Normal 3 7 10 4" xfId="29520"/>
    <cellStyle name="Normal 3 7 10 5" xfId="29521"/>
    <cellStyle name="Normal 3 7 10 6" xfId="47003"/>
    <cellStyle name="Normal 3 7 10 7" xfId="51562"/>
    <cellStyle name="Normal 3 7 11" xfId="29522"/>
    <cellStyle name="Normal 3 7 11 2" xfId="29523"/>
    <cellStyle name="Normal 3 7 11 2 2" xfId="29524"/>
    <cellStyle name="Normal 3 7 11 3" xfId="29525"/>
    <cellStyle name="Normal 3 7 11 4" xfId="29526"/>
    <cellStyle name="Normal 3 7 11 5" xfId="52524"/>
    <cellStyle name="Normal 3 7 12" xfId="29527"/>
    <cellStyle name="Normal 3 7 12 2" xfId="29528"/>
    <cellStyle name="Normal 3 7 12 2 2" xfId="29529"/>
    <cellStyle name="Normal 3 7 12 3" xfId="29530"/>
    <cellStyle name="Normal 3 7 12 4" xfId="29531"/>
    <cellStyle name="Normal 3 7 12 5" xfId="49524"/>
    <cellStyle name="Normal 3 7 13" xfId="29532"/>
    <cellStyle name="Normal 3 7 13 2" xfId="29533"/>
    <cellStyle name="Normal 3 7 13 2 2" xfId="29534"/>
    <cellStyle name="Normal 3 7 13 3" xfId="29535"/>
    <cellStyle name="Normal 3 7 13 4" xfId="29536"/>
    <cellStyle name="Normal 3 7 13 5" xfId="55551"/>
    <cellStyle name="Normal 3 7 14" xfId="29537"/>
    <cellStyle name="Normal 3 7 14 2" xfId="29538"/>
    <cellStyle name="Normal 3 7 15" xfId="29539"/>
    <cellStyle name="Normal 3 7 16" xfId="29540"/>
    <cellStyle name="Normal 3 7 17" xfId="29541"/>
    <cellStyle name="Normal 3 7 18" xfId="29542"/>
    <cellStyle name="Normal 3 7 19" xfId="29543"/>
    <cellStyle name="Normal 3 7 2" xfId="361"/>
    <cellStyle name="Normal 3 7 2 10" xfId="29544"/>
    <cellStyle name="Normal 3 7 2 10 2" xfId="29545"/>
    <cellStyle name="Normal 3 7 2 10 2 2" xfId="29546"/>
    <cellStyle name="Normal 3 7 2 10 3" xfId="29547"/>
    <cellStyle name="Normal 3 7 2 10 4" xfId="29548"/>
    <cellStyle name="Normal 3 7 2 11" xfId="29549"/>
    <cellStyle name="Normal 3 7 2 11 2" xfId="29550"/>
    <cellStyle name="Normal 3 7 2 12" xfId="29551"/>
    <cellStyle name="Normal 3 7 2 13" xfId="29552"/>
    <cellStyle name="Normal 3 7 2 14" xfId="45610"/>
    <cellStyle name="Normal 3 7 2 15" xfId="48609"/>
    <cellStyle name="Normal 3 7 2 16" xfId="55685"/>
    <cellStyle name="Normal 3 7 2 2" xfId="467"/>
    <cellStyle name="Normal 3 7 2 2 10" xfId="29553"/>
    <cellStyle name="Normal 3 7 2 2 11" xfId="45716"/>
    <cellStyle name="Normal 3 7 2 2 12" xfId="48715"/>
    <cellStyle name="Normal 3 7 2 2 13" xfId="55791"/>
    <cellStyle name="Normal 3 7 2 2 2" xfId="952"/>
    <cellStyle name="Normal 3 7 2 2 2 10" xfId="49196"/>
    <cellStyle name="Normal 3 7 2 2 2 11" xfId="56272"/>
    <cellStyle name="Normal 3 7 2 2 2 2" xfId="2483"/>
    <cellStyle name="Normal 3 7 2 2 2 2 2" xfId="29554"/>
    <cellStyle name="Normal 3 7 2 2 2 2 2 2" xfId="29555"/>
    <cellStyle name="Normal 3 7 2 2 2 2 2 2 2" xfId="29556"/>
    <cellStyle name="Normal 3 7 2 2 2 2 2 3" xfId="29557"/>
    <cellStyle name="Normal 3 7 2 2 2 2 2 4" xfId="29558"/>
    <cellStyle name="Normal 3 7 2 2 2 2 2 5" xfId="54716"/>
    <cellStyle name="Normal 3 7 2 2 2 2 3" xfId="29559"/>
    <cellStyle name="Normal 3 7 2 2 2 2 3 2" xfId="29560"/>
    <cellStyle name="Normal 3 7 2 2 2 2 3 2 2" xfId="29561"/>
    <cellStyle name="Normal 3 7 2 2 2 2 3 3" xfId="29562"/>
    <cellStyle name="Normal 3 7 2 2 2 2 3 4" xfId="29563"/>
    <cellStyle name="Normal 3 7 2 2 2 2 4" xfId="29564"/>
    <cellStyle name="Normal 3 7 2 2 2 2 4 2" xfId="29565"/>
    <cellStyle name="Normal 3 7 2 2 2 2 5" xfId="29566"/>
    <cellStyle name="Normal 3 7 2 2 2 2 6" xfId="29567"/>
    <cellStyle name="Normal 3 7 2 2 2 2 7" xfId="47696"/>
    <cellStyle name="Normal 3 7 2 2 2 2 8" xfId="51237"/>
    <cellStyle name="Normal 3 7 2 2 2 2 9" xfId="57290"/>
    <cellStyle name="Normal 3 7 2 2 2 3" xfId="29568"/>
    <cellStyle name="Normal 3 7 2 2 2 3 2" xfId="29569"/>
    <cellStyle name="Normal 3 7 2 2 2 3 2 2" xfId="29570"/>
    <cellStyle name="Normal 3 7 2 2 2 3 3" xfId="29571"/>
    <cellStyle name="Normal 3 7 2 2 2 3 4" xfId="29572"/>
    <cellStyle name="Normal 3 7 2 2 2 3 5" xfId="53217"/>
    <cellStyle name="Normal 3 7 2 2 2 4" xfId="29573"/>
    <cellStyle name="Normal 3 7 2 2 2 4 2" xfId="29574"/>
    <cellStyle name="Normal 3 7 2 2 2 4 2 2" xfId="29575"/>
    <cellStyle name="Normal 3 7 2 2 2 4 3" xfId="29576"/>
    <cellStyle name="Normal 3 7 2 2 2 4 4" xfId="29577"/>
    <cellStyle name="Normal 3 7 2 2 2 4 5" xfId="50219"/>
    <cellStyle name="Normal 3 7 2 2 2 5" xfId="29578"/>
    <cellStyle name="Normal 3 7 2 2 2 5 2" xfId="29579"/>
    <cellStyle name="Normal 3 7 2 2 2 5 2 2" xfId="29580"/>
    <cellStyle name="Normal 3 7 2 2 2 5 3" xfId="29581"/>
    <cellStyle name="Normal 3 7 2 2 2 5 4" xfId="29582"/>
    <cellStyle name="Normal 3 7 2 2 2 6" xfId="29583"/>
    <cellStyle name="Normal 3 7 2 2 2 6 2" xfId="29584"/>
    <cellStyle name="Normal 3 7 2 2 2 7" xfId="29585"/>
    <cellStyle name="Normal 3 7 2 2 2 8" xfId="29586"/>
    <cellStyle name="Normal 3 7 2 2 2 9" xfId="46197"/>
    <cellStyle name="Normal 3 7 2 2 3" xfId="1488"/>
    <cellStyle name="Normal 3 7 2 2 3 10" xfId="56809"/>
    <cellStyle name="Normal 3 7 2 2 3 2" xfId="3019"/>
    <cellStyle name="Normal 3 7 2 2 3 2 2" xfId="29587"/>
    <cellStyle name="Normal 3 7 2 2 3 2 2 2" xfId="29588"/>
    <cellStyle name="Normal 3 7 2 2 3 2 2 2 2" xfId="29589"/>
    <cellStyle name="Normal 3 7 2 2 3 2 2 3" xfId="29590"/>
    <cellStyle name="Normal 3 7 2 2 3 2 2 4" xfId="29591"/>
    <cellStyle name="Normal 3 7 2 2 3 2 2 5" xfId="55252"/>
    <cellStyle name="Normal 3 7 2 2 3 2 3" xfId="29592"/>
    <cellStyle name="Normal 3 7 2 2 3 2 3 2" xfId="29593"/>
    <cellStyle name="Normal 3 7 2 2 3 2 4" xfId="29594"/>
    <cellStyle name="Normal 3 7 2 2 3 2 5" xfId="29595"/>
    <cellStyle name="Normal 3 7 2 2 3 2 6" xfId="48232"/>
    <cellStyle name="Normal 3 7 2 2 3 2 7" xfId="52255"/>
    <cellStyle name="Normal 3 7 2 2 3 3" xfId="29596"/>
    <cellStyle name="Normal 3 7 2 2 3 3 2" xfId="29597"/>
    <cellStyle name="Normal 3 7 2 2 3 3 2 2" xfId="29598"/>
    <cellStyle name="Normal 3 7 2 2 3 3 3" xfId="29599"/>
    <cellStyle name="Normal 3 7 2 2 3 3 4" xfId="29600"/>
    <cellStyle name="Normal 3 7 2 2 3 3 5" xfId="53753"/>
    <cellStyle name="Normal 3 7 2 2 3 4" xfId="29601"/>
    <cellStyle name="Normal 3 7 2 2 3 4 2" xfId="29602"/>
    <cellStyle name="Normal 3 7 2 2 3 4 2 2" xfId="29603"/>
    <cellStyle name="Normal 3 7 2 2 3 4 3" xfId="29604"/>
    <cellStyle name="Normal 3 7 2 2 3 4 4" xfId="29605"/>
    <cellStyle name="Normal 3 7 2 2 3 5" xfId="29606"/>
    <cellStyle name="Normal 3 7 2 2 3 5 2" xfId="29607"/>
    <cellStyle name="Normal 3 7 2 2 3 6" xfId="29608"/>
    <cellStyle name="Normal 3 7 2 2 3 7" xfId="29609"/>
    <cellStyle name="Normal 3 7 2 2 3 8" xfId="46733"/>
    <cellStyle name="Normal 3 7 2 2 3 9" xfId="50756"/>
    <cellStyle name="Normal 3 7 2 2 4" xfId="2002"/>
    <cellStyle name="Normal 3 7 2 2 4 2" xfId="29610"/>
    <cellStyle name="Normal 3 7 2 2 4 2 2" xfId="29611"/>
    <cellStyle name="Normal 3 7 2 2 4 2 2 2" xfId="29612"/>
    <cellStyle name="Normal 3 7 2 2 4 2 3" xfId="29613"/>
    <cellStyle name="Normal 3 7 2 2 4 2 4" xfId="29614"/>
    <cellStyle name="Normal 3 7 2 2 4 2 5" xfId="54235"/>
    <cellStyle name="Normal 3 7 2 2 4 3" xfId="29615"/>
    <cellStyle name="Normal 3 7 2 2 4 3 2" xfId="29616"/>
    <cellStyle name="Normal 3 7 2 2 4 4" xfId="29617"/>
    <cellStyle name="Normal 3 7 2 2 4 5" xfId="29618"/>
    <cellStyle name="Normal 3 7 2 2 4 6" xfId="47215"/>
    <cellStyle name="Normal 3 7 2 2 4 7" xfId="51774"/>
    <cellStyle name="Normal 3 7 2 2 5" xfId="29619"/>
    <cellStyle name="Normal 3 7 2 2 5 2" xfId="29620"/>
    <cellStyle name="Normal 3 7 2 2 5 2 2" xfId="29621"/>
    <cellStyle name="Normal 3 7 2 2 5 3" xfId="29622"/>
    <cellStyle name="Normal 3 7 2 2 5 4" xfId="29623"/>
    <cellStyle name="Normal 3 7 2 2 5 5" xfId="52736"/>
    <cellStyle name="Normal 3 7 2 2 6" xfId="29624"/>
    <cellStyle name="Normal 3 7 2 2 6 2" xfId="29625"/>
    <cellStyle name="Normal 3 7 2 2 6 2 2" xfId="29626"/>
    <cellStyle name="Normal 3 7 2 2 6 3" xfId="29627"/>
    <cellStyle name="Normal 3 7 2 2 6 4" xfId="29628"/>
    <cellStyle name="Normal 3 7 2 2 6 5" xfId="49738"/>
    <cellStyle name="Normal 3 7 2 2 7" xfId="29629"/>
    <cellStyle name="Normal 3 7 2 2 7 2" xfId="29630"/>
    <cellStyle name="Normal 3 7 2 2 7 2 2" xfId="29631"/>
    <cellStyle name="Normal 3 7 2 2 7 3" xfId="29632"/>
    <cellStyle name="Normal 3 7 2 2 7 4" xfId="29633"/>
    <cellStyle name="Normal 3 7 2 2 8" xfId="29634"/>
    <cellStyle name="Normal 3 7 2 2 8 2" xfId="29635"/>
    <cellStyle name="Normal 3 7 2 2 9" xfId="29636"/>
    <cellStyle name="Normal 3 7 2 3" xfId="573"/>
    <cellStyle name="Normal 3 7 2 3 10" xfId="29637"/>
    <cellStyle name="Normal 3 7 2 3 11" xfId="45822"/>
    <cellStyle name="Normal 3 7 2 3 12" xfId="48821"/>
    <cellStyle name="Normal 3 7 2 3 13" xfId="55897"/>
    <cellStyle name="Normal 3 7 2 3 2" xfId="1058"/>
    <cellStyle name="Normal 3 7 2 3 2 10" xfId="49302"/>
    <cellStyle name="Normal 3 7 2 3 2 11" xfId="56378"/>
    <cellStyle name="Normal 3 7 2 3 2 2" xfId="2589"/>
    <cellStyle name="Normal 3 7 2 3 2 2 2" xfId="29638"/>
    <cellStyle name="Normal 3 7 2 3 2 2 2 2" xfId="29639"/>
    <cellStyle name="Normal 3 7 2 3 2 2 2 2 2" xfId="29640"/>
    <cellStyle name="Normal 3 7 2 3 2 2 2 3" xfId="29641"/>
    <cellStyle name="Normal 3 7 2 3 2 2 2 4" xfId="29642"/>
    <cellStyle name="Normal 3 7 2 3 2 2 2 5" xfId="54822"/>
    <cellStyle name="Normal 3 7 2 3 2 2 3" xfId="29643"/>
    <cellStyle name="Normal 3 7 2 3 2 2 3 2" xfId="29644"/>
    <cellStyle name="Normal 3 7 2 3 2 2 3 2 2" xfId="29645"/>
    <cellStyle name="Normal 3 7 2 3 2 2 3 3" xfId="29646"/>
    <cellStyle name="Normal 3 7 2 3 2 2 3 4" xfId="29647"/>
    <cellStyle name="Normal 3 7 2 3 2 2 4" xfId="29648"/>
    <cellStyle name="Normal 3 7 2 3 2 2 4 2" xfId="29649"/>
    <cellStyle name="Normal 3 7 2 3 2 2 5" xfId="29650"/>
    <cellStyle name="Normal 3 7 2 3 2 2 6" xfId="29651"/>
    <cellStyle name="Normal 3 7 2 3 2 2 7" xfId="47802"/>
    <cellStyle name="Normal 3 7 2 3 2 2 8" xfId="51343"/>
    <cellStyle name="Normal 3 7 2 3 2 2 9" xfId="57396"/>
    <cellStyle name="Normal 3 7 2 3 2 3" xfId="29652"/>
    <cellStyle name="Normal 3 7 2 3 2 3 2" xfId="29653"/>
    <cellStyle name="Normal 3 7 2 3 2 3 2 2" xfId="29654"/>
    <cellStyle name="Normal 3 7 2 3 2 3 3" xfId="29655"/>
    <cellStyle name="Normal 3 7 2 3 2 3 4" xfId="29656"/>
    <cellStyle name="Normal 3 7 2 3 2 3 5" xfId="53323"/>
    <cellStyle name="Normal 3 7 2 3 2 4" xfId="29657"/>
    <cellStyle name="Normal 3 7 2 3 2 4 2" xfId="29658"/>
    <cellStyle name="Normal 3 7 2 3 2 4 2 2" xfId="29659"/>
    <cellStyle name="Normal 3 7 2 3 2 4 3" xfId="29660"/>
    <cellStyle name="Normal 3 7 2 3 2 4 4" xfId="29661"/>
    <cellStyle name="Normal 3 7 2 3 2 4 5" xfId="50325"/>
    <cellStyle name="Normal 3 7 2 3 2 5" xfId="29662"/>
    <cellStyle name="Normal 3 7 2 3 2 5 2" xfId="29663"/>
    <cellStyle name="Normal 3 7 2 3 2 5 2 2" xfId="29664"/>
    <cellStyle name="Normal 3 7 2 3 2 5 3" xfId="29665"/>
    <cellStyle name="Normal 3 7 2 3 2 5 4" xfId="29666"/>
    <cellStyle name="Normal 3 7 2 3 2 6" xfId="29667"/>
    <cellStyle name="Normal 3 7 2 3 2 6 2" xfId="29668"/>
    <cellStyle name="Normal 3 7 2 3 2 7" xfId="29669"/>
    <cellStyle name="Normal 3 7 2 3 2 8" xfId="29670"/>
    <cellStyle name="Normal 3 7 2 3 2 9" xfId="46303"/>
    <cellStyle name="Normal 3 7 2 3 3" xfId="1594"/>
    <cellStyle name="Normal 3 7 2 3 3 10" xfId="56915"/>
    <cellStyle name="Normal 3 7 2 3 3 2" xfId="3125"/>
    <cellStyle name="Normal 3 7 2 3 3 2 2" xfId="29671"/>
    <cellStyle name="Normal 3 7 2 3 3 2 2 2" xfId="29672"/>
    <cellStyle name="Normal 3 7 2 3 3 2 2 2 2" xfId="29673"/>
    <cellStyle name="Normal 3 7 2 3 3 2 2 3" xfId="29674"/>
    <cellStyle name="Normal 3 7 2 3 3 2 2 4" xfId="29675"/>
    <cellStyle name="Normal 3 7 2 3 3 2 2 5" xfId="55358"/>
    <cellStyle name="Normal 3 7 2 3 3 2 3" xfId="29676"/>
    <cellStyle name="Normal 3 7 2 3 3 2 3 2" xfId="29677"/>
    <cellStyle name="Normal 3 7 2 3 3 2 4" xfId="29678"/>
    <cellStyle name="Normal 3 7 2 3 3 2 5" xfId="29679"/>
    <cellStyle name="Normal 3 7 2 3 3 2 6" xfId="48338"/>
    <cellStyle name="Normal 3 7 2 3 3 2 7" xfId="52361"/>
    <cellStyle name="Normal 3 7 2 3 3 3" xfId="29680"/>
    <cellStyle name="Normal 3 7 2 3 3 3 2" xfId="29681"/>
    <cellStyle name="Normal 3 7 2 3 3 3 2 2" xfId="29682"/>
    <cellStyle name="Normal 3 7 2 3 3 3 3" xfId="29683"/>
    <cellStyle name="Normal 3 7 2 3 3 3 4" xfId="29684"/>
    <cellStyle name="Normal 3 7 2 3 3 3 5" xfId="53859"/>
    <cellStyle name="Normal 3 7 2 3 3 4" xfId="29685"/>
    <cellStyle name="Normal 3 7 2 3 3 4 2" xfId="29686"/>
    <cellStyle name="Normal 3 7 2 3 3 4 2 2" xfId="29687"/>
    <cellStyle name="Normal 3 7 2 3 3 4 3" xfId="29688"/>
    <cellStyle name="Normal 3 7 2 3 3 4 4" xfId="29689"/>
    <cellStyle name="Normal 3 7 2 3 3 5" xfId="29690"/>
    <cellStyle name="Normal 3 7 2 3 3 5 2" xfId="29691"/>
    <cellStyle name="Normal 3 7 2 3 3 6" xfId="29692"/>
    <cellStyle name="Normal 3 7 2 3 3 7" xfId="29693"/>
    <cellStyle name="Normal 3 7 2 3 3 8" xfId="46839"/>
    <cellStyle name="Normal 3 7 2 3 3 9" xfId="50862"/>
    <cellStyle name="Normal 3 7 2 3 4" xfId="2108"/>
    <cellStyle name="Normal 3 7 2 3 4 2" xfId="29694"/>
    <cellStyle name="Normal 3 7 2 3 4 2 2" xfId="29695"/>
    <cellStyle name="Normal 3 7 2 3 4 2 2 2" xfId="29696"/>
    <cellStyle name="Normal 3 7 2 3 4 2 3" xfId="29697"/>
    <cellStyle name="Normal 3 7 2 3 4 2 4" xfId="29698"/>
    <cellStyle name="Normal 3 7 2 3 4 2 5" xfId="54341"/>
    <cellStyle name="Normal 3 7 2 3 4 3" xfId="29699"/>
    <cellStyle name="Normal 3 7 2 3 4 3 2" xfId="29700"/>
    <cellStyle name="Normal 3 7 2 3 4 4" xfId="29701"/>
    <cellStyle name="Normal 3 7 2 3 4 5" xfId="29702"/>
    <cellStyle name="Normal 3 7 2 3 4 6" xfId="47321"/>
    <cellStyle name="Normal 3 7 2 3 4 7" xfId="51880"/>
    <cellStyle name="Normal 3 7 2 3 5" xfId="29703"/>
    <cellStyle name="Normal 3 7 2 3 5 2" xfId="29704"/>
    <cellStyle name="Normal 3 7 2 3 5 2 2" xfId="29705"/>
    <cellStyle name="Normal 3 7 2 3 5 3" xfId="29706"/>
    <cellStyle name="Normal 3 7 2 3 5 4" xfId="29707"/>
    <cellStyle name="Normal 3 7 2 3 5 5" xfId="52842"/>
    <cellStyle name="Normal 3 7 2 3 6" xfId="29708"/>
    <cellStyle name="Normal 3 7 2 3 6 2" xfId="29709"/>
    <cellStyle name="Normal 3 7 2 3 6 2 2" xfId="29710"/>
    <cellStyle name="Normal 3 7 2 3 6 3" xfId="29711"/>
    <cellStyle name="Normal 3 7 2 3 6 4" xfId="29712"/>
    <cellStyle name="Normal 3 7 2 3 6 5" xfId="49844"/>
    <cellStyle name="Normal 3 7 2 3 7" xfId="29713"/>
    <cellStyle name="Normal 3 7 2 3 7 2" xfId="29714"/>
    <cellStyle name="Normal 3 7 2 3 7 2 2" xfId="29715"/>
    <cellStyle name="Normal 3 7 2 3 7 3" xfId="29716"/>
    <cellStyle name="Normal 3 7 2 3 7 4" xfId="29717"/>
    <cellStyle name="Normal 3 7 2 3 8" xfId="29718"/>
    <cellStyle name="Normal 3 7 2 3 8 2" xfId="29719"/>
    <cellStyle name="Normal 3 7 2 3 9" xfId="29720"/>
    <cellStyle name="Normal 3 7 2 4" xfId="683"/>
    <cellStyle name="Normal 3 7 2 4 10" xfId="29721"/>
    <cellStyle name="Normal 3 7 2 4 11" xfId="45930"/>
    <cellStyle name="Normal 3 7 2 4 12" xfId="48929"/>
    <cellStyle name="Normal 3 7 2 4 13" xfId="56005"/>
    <cellStyle name="Normal 3 7 2 4 2" xfId="1166"/>
    <cellStyle name="Normal 3 7 2 4 2 10" xfId="49410"/>
    <cellStyle name="Normal 3 7 2 4 2 11" xfId="56486"/>
    <cellStyle name="Normal 3 7 2 4 2 2" xfId="2697"/>
    <cellStyle name="Normal 3 7 2 4 2 2 2" xfId="29722"/>
    <cellStyle name="Normal 3 7 2 4 2 2 2 2" xfId="29723"/>
    <cellStyle name="Normal 3 7 2 4 2 2 2 2 2" xfId="29724"/>
    <cellStyle name="Normal 3 7 2 4 2 2 2 3" xfId="29725"/>
    <cellStyle name="Normal 3 7 2 4 2 2 2 4" xfId="29726"/>
    <cellStyle name="Normal 3 7 2 4 2 2 2 5" xfId="54930"/>
    <cellStyle name="Normal 3 7 2 4 2 2 3" xfId="29727"/>
    <cellStyle name="Normal 3 7 2 4 2 2 3 2" xfId="29728"/>
    <cellStyle name="Normal 3 7 2 4 2 2 3 2 2" xfId="29729"/>
    <cellStyle name="Normal 3 7 2 4 2 2 3 3" xfId="29730"/>
    <cellStyle name="Normal 3 7 2 4 2 2 3 4" xfId="29731"/>
    <cellStyle name="Normal 3 7 2 4 2 2 4" xfId="29732"/>
    <cellStyle name="Normal 3 7 2 4 2 2 4 2" xfId="29733"/>
    <cellStyle name="Normal 3 7 2 4 2 2 5" xfId="29734"/>
    <cellStyle name="Normal 3 7 2 4 2 2 6" xfId="29735"/>
    <cellStyle name="Normal 3 7 2 4 2 2 7" xfId="47910"/>
    <cellStyle name="Normal 3 7 2 4 2 2 8" xfId="51451"/>
    <cellStyle name="Normal 3 7 2 4 2 2 9" xfId="57504"/>
    <cellStyle name="Normal 3 7 2 4 2 3" xfId="29736"/>
    <cellStyle name="Normal 3 7 2 4 2 3 2" xfId="29737"/>
    <cellStyle name="Normal 3 7 2 4 2 3 2 2" xfId="29738"/>
    <cellStyle name="Normal 3 7 2 4 2 3 3" xfId="29739"/>
    <cellStyle name="Normal 3 7 2 4 2 3 4" xfId="29740"/>
    <cellStyle name="Normal 3 7 2 4 2 3 5" xfId="53431"/>
    <cellStyle name="Normal 3 7 2 4 2 4" xfId="29741"/>
    <cellStyle name="Normal 3 7 2 4 2 4 2" xfId="29742"/>
    <cellStyle name="Normal 3 7 2 4 2 4 2 2" xfId="29743"/>
    <cellStyle name="Normal 3 7 2 4 2 4 3" xfId="29744"/>
    <cellStyle name="Normal 3 7 2 4 2 4 4" xfId="29745"/>
    <cellStyle name="Normal 3 7 2 4 2 4 5" xfId="50433"/>
    <cellStyle name="Normal 3 7 2 4 2 5" xfId="29746"/>
    <cellStyle name="Normal 3 7 2 4 2 5 2" xfId="29747"/>
    <cellStyle name="Normal 3 7 2 4 2 5 2 2" xfId="29748"/>
    <cellStyle name="Normal 3 7 2 4 2 5 3" xfId="29749"/>
    <cellStyle name="Normal 3 7 2 4 2 5 4" xfId="29750"/>
    <cellStyle name="Normal 3 7 2 4 2 6" xfId="29751"/>
    <cellStyle name="Normal 3 7 2 4 2 6 2" xfId="29752"/>
    <cellStyle name="Normal 3 7 2 4 2 7" xfId="29753"/>
    <cellStyle name="Normal 3 7 2 4 2 8" xfId="29754"/>
    <cellStyle name="Normal 3 7 2 4 2 9" xfId="46411"/>
    <cellStyle name="Normal 3 7 2 4 3" xfId="1702"/>
    <cellStyle name="Normal 3 7 2 4 3 10" xfId="57023"/>
    <cellStyle name="Normal 3 7 2 4 3 2" xfId="3233"/>
    <cellStyle name="Normal 3 7 2 4 3 2 2" xfId="29755"/>
    <cellStyle name="Normal 3 7 2 4 3 2 2 2" xfId="29756"/>
    <cellStyle name="Normal 3 7 2 4 3 2 2 2 2" xfId="29757"/>
    <cellStyle name="Normal 3 7 2 4 3 2 2 3" xfId="29758"/>
    <cellStyle name="Normal 3 7 2 4 3 2 2 4" xfId="29759"/>
    <cellStyle name="Normal 3 7 2 4 3 2 2 5" xfId="55466"/>
    <cellStyle name="Normal 3 7 2 4 3 2 3" xfId="29760"/>
    <cellStyle name="Normal 3 7 2 4 3 2 3 2" xfId="29761"/>
    <cellStyle name="Normal 3 7 2 4 3 2 4" xfId="29762"/>
    <cellStyle name="Normal 3 7 2 4 3 2 5" xfId="29763"/>
    <cellStyle name="Normal 3 7 2 4 3 2 6" xfId="48446"/>
    <cellStyle name="Normal 3 7 2 4 3 2 7" xfId="52469"/>
    <cellStyle name="Normal 3 7 2 4 3 3" xfId="29764"/>
    <cellStyle name="Normal 3 7 2 4 3 3 2" xfId="29765"/>
    <cellStyle name="Normal 3 7 2 4 3 3 2 2" xfId="29766"/>
    <cellStyle name="Normal 3 7 2 4 3 3 3" xfId="29767"/>
    <cellStyle name="Normal 3 7 2 4 3 3 4" xfId="29768"/>
    <cellStyle name="Normal 3 7 2 4 3 3 5" xfId="53967"/>
    <cellStyle name="Normal 3 7 2 4 3 4" xfId="29769"/>
    <cellStyle name="Normal 3 7 2 4 3 4 2" xfId="29770"/>
    <cellStyle name="Normal 3 7 2 4 3 4 2 2" xfId="29771"/>
    <cellStyle name="Normal 3 7 2 4 3 4 3" xfId="29772"/>
    <cellStyle name="Normal 3 7 2 4 3 4 4" xfId="29773"/>
    <cellStyle name="Normal 3 7 2 4 3 5" xfId="29774"/>
    <cellStyle name="Normal 3 7 2 4 3 5 2" xfId="29775"/>
    <cellStyle name="Normal 3 7 2 4 3 6" xfId="29776"/>
    <cellStyle name="Normal 3 7 2 4 3 7" xfId="29777"/>
    <cellStyle name="Normal 3 7 2 4 3 8" xfId="46947"/>
    <cellStyle name="Normal 3 7 2 4 3 9" xfId="50970"/>
    <cellStyle name="Normal 3 7 2 4 4" xfId="2216"/>
    <cellStyle name="Normal 3 7 2 4 4 2" xfId="29778"/>
    <cellStyle name="Normal 3 7 2 4 4 2 2" xfId="29779"/>
    <cellStyle name="Normal 3 7 2 4 4 2 2 2" xfId="29780"/>
    <cellStyle name="Normal 3 7 2 4 4 2 3" xfId="29781"/>
    <cellStyle name="Normal 3 7 2 4 4 2 4" xfId="29782"/>
    <cellStyle name="Normal 3 7 2 4 4 2 5" xfId="54449"/>
    <cellStyle name="Normal 3 7 2 4 4 3" xfId="29783"/>
    <cellStyle name="Normal 3 7 2 4 4 3 2" xfId="29784"/>
    <cellStyle name="Normal 3 7 2 4 4 4" xfId="29785"/>
    <cellStyle name="Normal 3 7 2 4 4 5" xfId="29786"/>
    <cellStyle name="Normal 3 7 2 4 4 6" xfId="47429"/>
    <cellStyle name="Normal 3 7 2 4 4 7" xfId="51988"/>
    <cellStyle name="Normal 3 7 2 4 5" xfId="29787"/>
    <cellStyle name="Normal 3 7 2 4 5 2" xfId="29788"/>
    <cellStyle name="Normal 3 7 2 4 5 2 2" xfId="29789"/>
    <cellStyle name="Normal 3 7 2 4 5 3" xfId="29790"/>
    <cellStyle name="Normal 3 7 2 4 5 4" xfId="29791"/>
    <cellStyle name="Normal 3 7 2 4 5 5" xfId="52950"/>
    <cellStyle name="Normal 3 7 2 4 6" xfId="29792"/>
    <cellStyle name="Normal 3 7 2 4 6 2" xfId="29793"/>
    <cellStyle name="Normal 3 7 2 4 6 2 2" xfId="29794"/>
    <cellStyle name="Normal 3 7 2 4 6 3" xfId="29795"/>
    <cellStyle name="Normal 3 7 2 4 6 4" xfId="29796"/>
    <cellStyle name="Normal 3 7 2 4 6 5" xfId="49952"/>
    <cellStyle name="Normal 3 7 2 4 7" xfId="29797"/>
    <cellStyle name="Normal 3 7 2 4 7 2" xfId="29798"/>
    <cellStyle name="Normal 3 7 2 4 7 2 2" xfId="29799"/>
    <cellStyle name="Normal 3 7 2 4 7 3" xfId="29800"/>
    <cellStyle name="Normal 3 7 2 4 7 4" xfId="29801"/>
    <cellStyle name="Normal 3 7 2 4 8" xfId="29802"/>
    <cellStyle name="Normal 3 7 2 4 8 2" xfId="29803"/>
    <cellStyle name="Normal 3 7 2 4 9" xfId="29804"/>
    <cellStyle name="Normal 3 7 2 5" xfId="846"/>
    <cellStyle name="Normal 3 7 2 5 10" xfId="49090"/>
    <cellStyle name="Normal 3 7 2 5 11" xfId="56166"/>
    <cellStyle name="Normal 3 7 2 5 2" xfId="2377"/>
    <cellStyle name="Normal 3 7 2 5 2 2" xfId="29805"/>
    <cellStyle name="Normal 3 7 2 5 2 2 2" xfId="29806"/>
    <cellStyle name="Normal 3 7 2 5 2 2 2 2" xfId="29807"/>
    <cellStyle name="Normal 3 7 2 5 2 2 3" xfId="29808"/>
    <cellStyle name="Normal 3 7 2 5 2 2 4" xfId="29809"/>
    <cellStyle name="Normal 3 7 2 5 2 2 5" xfId="54610"/>
    <cellStyle name="Normal 3 7 2 5 2 3" xfId="29810"/>
    <cellStyle name="Normal 3 7 2 5 2 3 2" xfId="29811"/>
    <cellStyle name="Normal 3 7 2 5 2 3 2 2" xfId="29812"/>
    <cellStyle name="Normal 3 7 2 5 2 3 3" xfId="29813"/>
    <cellStyle name="Normal 3 7 2 5 2 3 4" xfId="29814"/>
    <cellStyle name="Normal 3 7 2 5 2 4" xfId="29815"/>
    <cellStyle name="Normal 3 7 2 5 2 4 2" xfId="29816"/>
    <cellStyle name="Normal 3 7 2 5 2 5" xfId="29817"/>
    <cellStyle name="Normal 3 7 2 5 2 6" xfId="29818"/>
    <cellStyle name="Normal 3 7 2 5 2 7" xfId="47590"/>
    <cellStyle name="Normal 3 7 2 5 2 8" xfId="51131"/>
    <cellStyle name="Normal 3 7 2 5 2 9" xfId="57184"/>
    <cellStyle name="Normal 3 7 2 5 3" xfId="29819"/>
    <cellStyle name="Normal 3 7 2 5 3 2" xfId="29820"/>
    <cellStyle name="Normal 3 7 2 5 3 2 2" xfId="29821"/>
    <cellStyle name="Normal 3 7 2 5 3 3" xfId="29822"/>
    <cellStyle name="Normal 3 7 2 5 3 4" xfId="29823"/>
    <cellStyle name="Normal 3 7 2 5 3 5" xfId="53111"/>
    <cellStyle name="Normal 3 7 2 5 4" xfId="29824"/>
    <cellStyle name="Normal 3 7 2 5 4 2" xfId="29825"/>
    <cellStyle name="Normal 3 7 2 5 4 2 2" xfId="29826"/>
    <cellStyle name="Normal 3 7 2 5 4 3" xfId="29827"/>
    <cellStyle name="Normal 3 7 2 5 4 4" xfId="29828"/>
    <cellStyle name="Normal 3 7 2 5 4 5" xfId="50113"/>
    <cellStyle name="Normal 3 7 2 5 5" xfId="29829"/>
    <cellStyle name="Normal 3 7 2 5 5 2" xfId="29830"/>
    <cellStyle name="Normal 3 7 2 5 5 2 2" xfId="29831"/>
    <cellStyle name="Normal 3 7 2 5 5 3" xfId="29832"/>
    <cellStyle name="Normal 3 7 2 5 5 4" xfId="29833"/>
    <cellStyle name="Normal 3 7 2 5 6" xfId="29834"/>
    <cellStyle name="Normal 3 7 2 5 6 2" xfId="29835"/>
    <cellStyle name="Normal 3 7 2 5 7" xfId="29836"/>
    <cellStyle name="Normal 3 7 2 5 8" xfId="29837"/>
    <cellStyle name="Normal 3 7 2 5 9" xfId="46091"/>
    <cellStyle name="Normal 3 7 2 6" xfId="1382"/>
    <cellStyle name="Normal 3 7 2 6 10" xfId="56703"/>
    <cellStyle name="Normal 3 7 2 6 2" xfId="2913"/>
    <cellStyle name="Normal 3 7 2 6 2 2" xfId="29838"/>
    <cellStyle name="Normal 3 7 2 6 2 2 2" xfId="29839"/>
    <cellStyle name="Normal 3 7 2 6 2 2 2 2" xfId="29840"/>
    <cellStyle name="Normal 3 7 2 6 2 2 3" xfId="29841"/>
    <cellStyle name="Normal 3 7 2 6 2 2 4" xfId="29842"/>
    <cellStyle name="Normal 3 7 2 6 2 2 5" xfId="55146"/>
    <cellStyle name="Normal 3 7 2 6 2 3" xfId="29843"/>
    <cellStyle name="Normal 3 7 2 6 2 3 2" xfId="29844"/>
    <cellStyle name="Normal 3 7 2 6 2 4" xfId="29845"/>
    <cellStyle name="Normal 3 7 2 6 2 5" xfId="29846"/>
    <cellStyle name="Normal 3 7 2 6 2 6" xfId="48126"/>
    <cellStyle name="Normal 3 7 2 6 2 7" xfId="52149"/>
    <cellStyle name="Normal 3 7 2 6 3" xfId="29847"/>
    <cellStyle name="Normal 3 7 2 6 3 2" xfId="29848"/>
    <cellStyle name="Normal 3 7 2 6 3 2 2" xfId="29849"/>
    <cellStyle name="Normal 3 7 2 6 3 3" xfId="29850"/>
    <cellStyle name="Normal 3 7 2 6 3 4" xfId="29851"/>
    <cellStyle name="Normal 3 7 2 6 3 5" xfId="53647"/>
    <cellStyle name="Normal 3 7 2 6 4" xfId="29852"/>
    <cellStyle name="Normal 3 7 2 6 4 2" xfId="29853"/>
    <cellStyle name="Normal 3 7 2 6 4 2 2" xfId="29854"/>
    <cellStyle name="Normal 3 7 2 6 4 3" xfId="29855"/>
    <cellStyle name="Normal 3 7 2 6 4 4" xfId="29856"/>
    <cellStyle name="Normal 3 7 2 6 5" xfId="29857"/>
    <cellStyle name="Normal 3 7 2 6 5 2" xfId="29858"/>
    <cellStyle name="Normal 3 7 2 6 6" xfId="29859"/>
    <cellStyle name="Normal 3 7 2 6 7" xfId="29860"/>
    <cellStyle name="Normal 3 7 2 6 8" xfId="46627"/>
    <cellStyle name="Normal 3 7 2 6 9" xfId="50650"/>
    <cellStyle name="Normal 3 7 2 7" xfId="1896"/>
    <cellStyle name="Normal 3 7 2 7 2" xfId="29861"/>
    <cellStyle name="Normal 3 7 2 7 2 2" xfId="29862"/>
    <cellStyle name="Normal 3 7 2 7 2 2 2" xfId="29863"/>
    <cellStyle name="Normal 3 7 2 7 2 3" xfId="29864"/>
    <cellStyle name="Normal 3 7 2 7 2 4" xfId="29865"/>
    <cellStyle name="Normal 3 7 2 7 2 5" xfId="54129"/>
    <cellStyle name="Normal 3 7 2 7 3" xfId="29866"/>
    <cellStyle name="Normal 3 7 2 7 3 2" xfId="29867"/>
    <cellStyle name="Normal 3 7 2 7 4" xfId="29868"/>
    <cellStyle name="Normal 3 7 2 7 5" xfId="29869"/>
    <cellStyle name="Normal 3 7 2 7 6" xfId="47109"/>
    <cellStyle name="Normal 3 7 2 7 7" xfId="51668"/>
    <cellStyle name="Normal 3 7 2 8" xfId="29870"/>
    <cellStyle name="Normal 3 7 2 8 2" xfId="29871"/>
    <cellStyle name="Normal 3 7 2 8 2 2" xfId="29872"/>
    <cellStyle name="Normal 3 7 2 8 3" xfId="29873"/>
    <cellStyle name="Normal 3 7 2 8 4" xfId="29874"/>
    <cellStyle name="Normal 3 7 2 8 5" xfId="52630"/>
    <cellStyle name="Normal 3 7 2 9" xfId="29875"/>
    <cellStyle name="Normal 3 7 2 9 2" xfId="29876"/>
    <cellStyle name="Normal 3 7 2 9 2 2" xfId="29877"/>
    <cellStyle name="Normal 3 7 2 9 3" xfId="29878"/>
    <cellStyle name="Normal 3 7 2 9 4" xfId="29879"/>
    <cellStyle name="Normal 3 7 2 9 5" xfId="49632"/>
    <cellStyle name="Normal 3 7 20" xfId="29880"/>
    <cellStyle name="Normal 3 7 21" xfId="45504"/>
    <cellStyle name="Normal 3 7 22" xfId="48503"/>
    <cellStyle name="Normal 3 7 23" xfId="55579"/>
    <cellStyle name="Normal 3 7 3" xfId="308"/>
    <cellStyle name="Normal 3 7 3 10" xfId="29881"/>
    <cellStyle name="Normal 3 7 3 11" xfId="45557"/>
    <cellStyle name="Normal 3 7 3 12" xfId="48556"/>
    <cellStyle name="Normal 3 7 3 13" xfId="55632"/>
    <cellStyle name="Normal 3 7 3 2" xfId="793"/>
    <cellStyle name="Normal 3 7 3 2 10" xfId="49037"/>
    <cellStyle name="Normal 3 7 3 2 11" xfId="56113"/>
    <cellStyle name="Normal 3 7 3 2 2" xfId="2324"/>
    <cellStyle name="Normal 3 7 3 2 2 2" xfId="29882"/>
    <cellStyle name="Normal 3 7 3 2 2 2 2" xfId="29883"/>
    <cellStyle name="Normal 3 7 3 2 2 2 2 2" xfId="29884"/>
    <cellStyle name="Normal 3 7 3 2 2 2 3" xfId="29885"/>
    <cellStyle name="Normal 3 7 3 2 2 2 4" xfId="29886"/>
    <cellStyle name="Normal 3 7 3 2 2 2 5" xfId="54557"/>
    <cellStyle name="Normal 3 7 3 2 2 3" xfId="29887"/>
    <cellStyle name="Normal 3 7 3 2 2 3 2" xfId="29888"/>
    <cellStyle name="Normal 3 7 3 2 2 3 2 2" xfId="29889"/>
    <cellStyle name="Normal 3 7 3 2 2 3 3" xfId="29890"/>
    <cellStyle name="Normal 3 7 3 2 2 3 4" xfId="29891"/>
    <cellStyle name="Normal 3 7 3 2 2 4" xfId="29892"/>
    <cellStyle name="Normal 3 7 3 2 2 4 2" xfId="29893"/>
    <cellStyle name="Normal 3 7 3 2 2 5" xfId="29894"/>
    <cellStyle name="Normal 3 7 3 2 2 6" xfId="29895"/>
    <cellStyle name="Normal 3 7 3 2 2 7" xfId="47537"/>
    <cellStyle name="Normal 3 7 3 2 2 8" xfId="51078"/>
    <cellStyle name="Normal 3 7 3 2 2 9" xfId="57131"/>
    <cellStyle name="Normal 3 7 3 2 3" xfId="29896"/>
    <cellStyle name="Normal 3 7 3 2 3 2" xfId="29897"/>
    <cellStyle name="Normal 3 7 3 2 3 2 2" xfId="29898"/>
    <cellStyle name="Normal 3 7 3 2 3 3" xfId="29899"/>
    <cellStyle name="Normal 3 7 3 2 3 4" xfId="29900"/>
    <cellStyle name="Normal 3 7 3 2 3 5" xfId="53058"/>
    <cellStyle name="Normal 3 7 3 2 4" xfId="29901"/>
    <cellStyle name="Normal 3 7 3 2 4 2" xfId="29902"/>
    <cellStyle name="Normal 3 7 3 2 4 2 2" xfId="29903"/>
    <cellStyle name="Normal 3 7 3 2 4 3" xfId="29904"/>
    <cellStyle name="Normal 3 7 3 2 4 4" xfId="29905"/>
    <cellStyle name="Normal 3 7 3 2 4 5" xfId="50060"/>
    <cellStyle name="Normal 3 7 3 2 5" xfId="29906"/>
    <cellStyle name="Normal 3 7 3 2 5 2" xfId="29907"/>
    <cellStyle name="Normal 3 7 3 2 5 2 2" xfId="29908"/>
    <cellStyle name="Normal 3 7 3 2 5 3" xfId="29909"/>
    <cellStyle name="Normal 3 7 3 2 5 4" xfId="29910"/>
    <cellStyle name="Normal 3 7 3 2 6" xfId="29911"/>
    <cellStyle name="Normal 3 7 3 2 6 2" xfId="29912"/>
    <cellStyle name="Normal 3 7 3 2 7" xfId="29913"/>
    <cellStyle name="Normal 3 7 3 2 8" xfId="29914"/>
    <cellStyle name="Normal 3 7 3 2 9" xfId="46038"/>
    <cellStyle name="Normal 3 7 3 3" xfId="1329"/>
    <cellStyle name="Normal 3 7 3 3 10" xfId="56650"/>
    <cellStyle name="Normal 3 7 3 3 2" xfId="2860"/>
    <cellStyle name="Normal 3 7 3 3 2 2" xfId="29915"/>
    <cellStyle name="Normal 3 7 3 3 2 2 2" xfId="29916"/>
    <cellStyle name="Normal 3 7 3 3 2 2 2 2" xfId="29917"/>
    <cellStyle name="Normal 3 7 3 3 2 2 3" xfId="29918"/>
    <cellStyle name="Normal 3 7 3 3 2 2 4" xfId="29919"/>
    <cellStyle name="Normal 3 7 3 3 2 2 5" xfId="55093"/>
    <cellStyle name="Normal 3 7 3 3 2 3" xfId="29920"/>
    <cellStyle name="Normal 3 7 3 3 2 3 2" xfId="29921"/>
    <cellStyle name="Normal 3 7 3 3 2 4" xfId="29922"/>
    <cellStyle name="Normal 3 7 3 3 2 5" xfId="29923"/>
    <cellStyle name="Normal 3 7 3 3 2 6" xfId="48073"/>
    <cellStyle name="Normal 3 7 3 3 2 7" xfId="52096"/>
    <cellStyle name="Normal 3 7 3 3 3" xfId="29924"/>
    <cellStyle name="Normal 3 7 3 3 3 2" xfId="29925"/>
    <cellStyle name="Normal 3 7 3 3 3 2 2" xfId="29926"/>
    <cellStyle name="Normal 3 7 3 3 3 3" xfId="29927"/>
    <cellStyle name="Normal 3 7 3 3 3 4" xfId="29928"/>
    <cellStyle name="Normal 3 7 3 3 3 5" xfId="53594"/>
    <cellStyle name="Normal 3 7 3 3 4" xfId="29929"/>
    <cellStyle name="Normal 3 7 3 3 4 2" xfId="29930"/>
    <cellStyle name="Normal 3 7 3 3 4 2 2" xfId="29931"/>
    <cellStyle name="Normal 3 7 3 3 4 3" xfId="29932"/>
    <cellStyle name="Normal 3 7 3 3 4 4" xfId="29933"/>
    <cellStyle name="Normal 3 7 3 3 5" xfId="29934"/>
    <cellStyle name="Normal 3 7 3 3 5 2" xfId="29935"/>
    <cellStyle name="Normal 3 7 3 3 6" xfId="29936"/>
    <cellStyle name="Normal 3 7 3 3 7" xfId="29937"/>
    <cellStyle name="Normal 3 7 3 3 8" xfId="46574"/>
    <cellStyle name="Normal 3 7 3 3 9" xfId="50597"/>
    <cellStyle name="Normal 3 7 3 4" xfId="1843"/>
    <cellStyle name="Normal 3 7 3 4 2" xfId="29938"/>
    <cellStyle name="Normal 3 7 3 4 2 2" xfId="29939"/>
    <cellStyle name="Normal 3 7 3 4 2 2 2" xfId="29940"/>
    <cellStyle name="Normal 3 7 3 4 2 3" xfId="29941"/>
    <cellStyle name="Normal 3 7 3 4 2 4" xfId="29942"/>
    <cellStyle name="Normal 3 7 3 4 2 5" xfId="54076"/>
    <cellStyle name="Normal 3 7 3 4 3" xfId="29943"/>
    <cellStyle name="Normal 3 7 3 4 3 2" xfId="29944"/>
    <cellStyle name="Normal 3 7 3 4 4" xfId="29945"/>
    <cellStyle name="Normal 3 7 3 4 5" xfId="29946"/>
    <cellStyle name="Normal 3 7 3 4 6" xfId="47056"/>
    <cellStyle name="Normal 3 7 3 4 7" xfId="51615"/>
    <cellStyle name="Normal 3 7 3 5" xfId="29947"/>
    <cellStyle name="Normal 3 7 3 5 2" xfId="29948"/>
    <cellStyle name="Normal 3 7 3 5 2 2" xfId="29949"/>
    <cellStyle name="Normal 3 7 3 5 3" xfId="29950"/>
    <cellStyle name="Normal 3 7 3 5 4" xfId="29951"/>
    <cellStyle name="Normal 3 7 3 5 5" xfId="52577"/>
    <cellStyle name="Normal 3 7 3 6" xfId="29952"/>
    <cellStyle name="Normal 3 7 3 6 2" xfId="29953"/>
    <cellStyle name="Normal 3 7 3 6 2 2" xfId="29954"/>
    <cellStyle name="Normal 3 7 3 6 3" xfId="29955"/>
    <cellStyle name="Normal 3 7 3 6 4" xfId="29956"/>
    <cellStyle name="Normal 3 7 3 6 5" xfId="49579"/>
    <cellStyle name="Normal 3 7 3 7" xfId="29957"/>
    <cellStyle name="Normal 3 7 3 7 2" xfId="29958"/>
    <cellStyle name="Normal 3 7 3 7 2 2" xfId="29959"/>
    <cellStyle name="Normal 3 7 3 7 3" xfId="29960"/>
    <cellStyle name="Normal 3 7 3 7 4" xfId="29961"/>
    <cellStyle name="Normal 3 7 3 8" xfId="29962"/>
    <cellStyle name="Normal 3 7 3 8 2" xfId="29963"/>
    <cellStyle name="Normal 3 7 3 9" xfId="29964"/>
    <cellStyle name="Normal 3 7 4" xfId="414"/>
    <cellStyle name="Normal 3 7 4 10" xfId="29965"/>
    <cellStyle name="Normal 3 7 4 11" xfId="45663"/>
    <cellStyle name="Normal 3 7 4 12" xfId="48662"/>
    <cellStyle name="Normal 3 7 4 13" xfId="55738"/>
    <cellStyle name="Normal 3 7 4 2" xfId="899"/>
    <cellStyle name="Normal 3 7 4 2 10" xfId="49143"/>
    <cellStyle name="Normal 3 7 4 2 11" xfId="56219"/>
    <cellStyle name="Normal 3 7 4 2 2" xfId="2430"/>
    <cellStyle name="Normal 3 7 4 2 2 2" xfId="29966"/>
    <cellStyle name="Normal 3 7 4 2 2 2 2" xfId="29967"/>
    <cellStyle name="Normal 3 7 4 2 2 2 2 2" xfId="29968"/>
    <cellStyle name="Normal 3 7 4 2 2 2 3" xfId="29969"/>
    <cellStyle name="Normal 3 7 4 2 2 2 4" xfId="29970"/>
    <cellStyle name="Normal 3 7 4 2 2 2 5" xfId="54663"/>
    <cellStyle name="Normal 3 7 4 2 2 3" xfId="29971"/>
    <cellStyle name="Normal 3 7 4 2 2 3 2" xfId="29972"/>
    <cellStyle name="Normal 3 7 4 2 2 3 2 2" xfId="29973"/>
    <cellStyle name="Normal 3 7 4 2 2 3 3" xfId="29974"/>
    <cellStyle name="Normal 3 7 4 2 2 3 4" xfId="29975"/>
    <cellStyle name="Normal 3 7 4 2 2 4" xfId="29976"/>
    <cellStyle name="Normal 3 7 4 2 2 4 2" xfId="29977"/>
    <cellStyle name="Normal 3 7 4 2 2 5" xfId="29978"/>
    <cellStyle name="Normal 3 7 4 2 2 6" xfId="29979"/>
    <cellStyle name="Normal 3 7 4 2 2 7" xfId="47643"/>
    <cellStyle name="Normal 3 7 4 2 2 8" xfId="51184"/>
    <cellStyle name="Normal 3 7 4 2 2 9" xfId="57237"/>
    <cellStyle name="Normal 3 7 4 2 3" xfId="29980"/>
    <cellStyle name="Normal 3 7 4 2 3 2" xfId="29981"/>
    <cellStyle name="Normal 3 7 4 2 3 2 2" xfId="29982"/>
    <cellStyle name="Normal 3 7 4 2 3 3" xfId="29983"/>
    <cellStyle name="Normal 3 7 4 2 3 4" xfId="29984"/>
    <cellStyle name="Normal 3 7 4 2 3 5" xfId="53164"/>
    <cellStyle name="Normal 3 7 4 2 4" xfId="29985"/>
    <cellStyle name="Normal 3 7 4 2 4 2" xfId="29986"/>
    <cellStyle name="Normal 3 7 4 2 4 2 2" xfId="29987"/>
    <cellStyle name="Normal 3 7 4 2 4 3" xfId="29988"/>
    <cellStyle name="Normal 3 7 4 2 4 4" xfId="29989"/>
    <cellStyle name="Normal 3 7 4 2 4 5" xfId="50166"/>
    <cellStyle name="Normal 3 7 4 2 5" xfId="29990"/>
    <cellStyle name="Normal 3 7 4 2 5 2" xfId="29991"/>
    <cellStyle name="Normal 3 7 4 2 5 2 2" xfId="29992"/>
    <cellStyle name="Normal 3 7 4 2 5 3" xfId="29993"/>
    <cellStyle name="Normal 3 7 4 2 5 4" xfId="29994"/>
    <cellStyle name="Normal 3 7 4 2 6" xfId="29995"/>
    <cellStyle name="Normal 3 7 4 2 6 2" xfId="29996"/>
    <cellStyle name="Normal 3 7 4 2 7" xfId="29997"/>
    <cellStyle name="Normal 3 7 4 2 8" xfId="29998"/>
    <cellStyle name="Normal 3 7 4 2 9" xfId="46144"/>
    <cellStyle name="Normal 3 7 4 3" xfId="1435"/>
    <cellStyle name="Normal 3 7 4 3 10" xfId="56756"/>
    <cellStyle name="Normal 3 7 4 3 2" xfId="2966"/>
    <cellStyle name="Normal 3 7 4 3 2 2" xfId="29999"/>
    <cellStyle name="Normal 3 7 4 3 2 2 2" xfId="30000"/>
    <cellStyle name="Normal 3 7 4 3 2 2 2 2" xfId="30001"/>
    <cellStyle name="Normal 3 7 4 3 2 2 3" xfId="30002"/>
    <cellStyle name="Normal 3 7 4 3 2 2 4" xfId="30003"/>
    <cellStyle name="Normal 3 7 4 3 2 2 5" xfId="55199"/>
    <cellStyle name="Normal 3 7 4 3 2 3" xfId="30004"/>
    <cellStyle name="Normal 3 7 4 3 2 3 2" xfId="30005"/>
    <cellStyle name="Normal 3 7 4 3 2 4" xfId="30006"/>
    <cellStyle name="Normal 3 7 4 3 2 5" xfId="30007"/>
    <cellStyle name="Normal 3 7 4 3 2 6" xfId="48179"/>
    <cellStyle name="Normal 3 7 4 3 2 7" xfId="52202"/>
    <cellStyle name="Normal 3 7 4 3 3" xfId="30008"/>
    <cellStyle name="Normal 3 7 4 3 3 2" xfId="30009"/>
    <cellStyle name="Normal 3 7 4 3 3 2 2" xfId="30010"/>
    <cellStyle name="Normal 3 7 4 3 3 3" xfId="30011"/>
    <cellStyle name="Normal 3 7 4 3 3 4" xfId="30012"/>
    <cellStyle name="Normal 3 7 4 3 3 5" xfId="53700"/>
    <cellStyle name="Normal 3 7 4 3 4" xfId="30013"/>
    <cellStyle name="Normal 3 7 4 3 4 2" xfId="30014"/>
    <cellStyle name="Normal 3 7 4 3 4 2 2" xfId="30015"/>
    <cellStyle name="Normal 3 7 4 3 4 3" xfId="30016"/>
    <cellStyle name="Normal 3 7 4 3 4 4" xfId="30017"/>
    <cellStyle name="Normal 3 7 4 3 5" xfId="30018"/>
    <cellStyle name="Normal 3 7 4 3 5 2" xfId="30019"/>
    <cellStyle name="Normal 3 7 4 3 6" xfId="30020"/>
    <cellStyle name="Normal 3 7 4 3 7" xfId="30021"/>
    <cellStyle name="Normal 3 7 4 3 8" xfId="46680"/>
    <cellStyle name="Normal 3 7 4 3 9" xfId="50703"/>
    <cellStyle name="Normal 3 7 4 4" xfId="1949"/>
    <cellStyle name="Normal 3 7 4 4 2" xfId="30022"/>
    <cellStyle name="Normal 3 7 4 4 2 2" xfId="30023"/>
    <cellStyle name="Normal 3 7 4 4 2 2 2" xfId="30024"/>
    <cellStyle name="Normal 3 7 4 4 2 3" xfId="30025"/>
    <cellStyle name="Normal 3 7 4 4 2 4" xfId="30026"/>
    <cellStyle name="Normal 3 7 4 4 2 5" xfId="54182"/>
    <cellStyle name="Normal 3 7 4 4 3" xfId="30027"/>
    <cellStyle name="Normal 3 7 4 4 3 2" xfId="30028"/>
    <cellStyle name="Normal 3 7 4 4 4" xfId="30029"/>
    <cellStyle name="Normal 3 7 4 4 5" xfId="30030"/>
    <cellStyle name="Normal 3 7 4 4 6" xfId="47162"/>
    <cellStyle name="Normal 3 7 4 4 7" xfId="51721"/>
    <cellStyle name="Normal 3 7 4 5" xfId="30031"/>
    <cellStyle name="Normal 3 7 4 5 2" xfId="30032"/>
    <cellStyle name="Normal 3 7 4 5 2 2" xfId="30033"/>
    <cellStyle name="Normal 3 7 4 5 3" xfId="30034"/>
    <cellStyle name="Normal 3 7 4 5 4" xfId="30035"/>
    <cellStyle name="Normal 3 7 4 5 5" xfId="52683"/>
    <cellStyle name="Normal 3 7 4 6" xfId="30036"/>
    <cellStyle name="Normal 3 7 4 6 2" xfId="30037"/>
    <cellStyle name="Normal 3 7 4 6 2 2" xfId="30038"/>
    <cellStyle name="Normal 3 7 4 6 3" xfId="30039"/>
    <cellStyle name="Normal 3 7 4 6 4" xfId="30040"/>
    <cellStyle name="Normal 3 7 4 6 5" xfId="49685"/>
    <cellStyle name="Normal 3 7 4 7" xfId="30041"/>
    <cellStyle name="Normal 3 7 4 7 2" xfId="30042"/>
    <cellStyle name="Normal 3 7 4 7 2 2" xfId="30043"/>
    <cellStyle name="Normal 3 7 4 7 3" xfId="30044"/>
    <cellStyle name="Normal 3 7 4 7 4" xfId="30045"/>
    <cellStyle name="Normal 3 7 4 8" xfId="30046"/>
    <cellStyle name="Normal 3 7 4 8 2" xfId="30047"/>
    <cellStyle name="Normal 3 7 4 9" xfId="30048"/>
    <cellStyle name="Normal 3 7 5" xfId="520"/>
    <cellStyle name="Normal 3 7 5 10" xfId="30049"/>
    <cellStyle name="Normal 3 7 5 11" xfId="45769"/>
    <cellStyle name="Normal 3 7 5 12" xfId="48768"/>
    <cellStyle name="Normal 3 7 5 13" xfId="55844"/>
    <cellStyle name="Normal 3 7 5 2" xfId="1005"/>
    <cellStyle name="Normal 3 7 5 2 10" xfId="49249"/>
    <cellStyle name="Normal 3 7 5 2 11" xfId="56325"/>
    <cellStyle name="Normal 3 7 5 2 2" xfId="2536"/>
    <cellStyle name="Normal 3 7 5 2 2 2" xfId="30050"/>
    <cellStyle name="Normal 3 7 5 2 2 2 2" xfId="30051"/>
    <cellStyle name="Normal 3 7 5 2 2 2 2 2" xfId="30052"/>
    <cellStyle name="Normal 3 7 5 2 2 2 3" xfId="30053"/>
    <cellStyle name="Normal 3 7 5 2 2 2 4" xfId="30054"/>
    <cellStyle name="Normal 3 7 5 2 2 2 5" xfId="54769"/>
    <cellStyle name="Normal 3 7 5 2 2 3" xfId="30055"/>
    <cellStyle name="Normal 3 7 5 2 2 3 2" xfId="30056"/>
    <cellStyle name="Normal 3 7 5 2 2 3 2 2" xfId="30057"/>
    <cellStyle name="Normal 3 7 5 2 2 3 3" xfId="30058"/>
    <cellStyle name="Normal 3 7 5 2 2 3 4" xfId="30059"/>
    <cellStyle name="Normal 3 7 5 2 2 4" xfId="30060"/>
    <cellStyle name="Normal 3 7 5 2 2 4 2" xfId="30061"/>
    <cellStyle name="Normal 3 7 5 2 2 5" xfId="30062"/>
    <cellStyle name="Normal 3 7 5 2 2 6" xfId="30063"/>
    <cellStyle name="Normal 3 7 5 2 2 7" xfId="47749"/>
    <cellStyle name="Normal 3 7 5 2 2 8" xfId="51290"/>
    <cellStyle name="Normal 3 7 5 2 2 9" xfId="57343"/>
    <cellStyle name="Normal 3 7 5 2 3" xfId="30064"/>
    <cellStyle name="Normal 3 7 5 2 3 2" xfId="30065"/>
    <cellStyle name="Normal 3 7 5 2 3 2 2" xfId="30066"/>
    <cellStyle name="Normal 3 7 5 2 3 3" xfId="30067"/>
    <cellStyle name="Normal 3 7 5 2 3 4" xfId="30068"/>
    <cellStyle name="Normal 3 7 5 2 3 5" xfId="53270"/>
    <cellStyle name="Normal 3 7 5 2 4" xfId="30069"/>
    <cellStyle name="Normal 3 7 5 2 4 2" xfId="30070"/>
    <cellStyle name="Normal 3 7 5 2 4 2 2" xfId="30071"/>
    <cellStyle name="Normal 3 7 5 2 4 3" xfId="30072"/>
    <cellStyle name="Normal 3 7 5 2 4 4" xfId="30073"/>
    <cellStyle name="Normal 3 7 5 2 4 5" xfId="50272"/>
    <cellStyle name="Normal 3 7 5 2 5" xfId="30074"/>
    <cellStyle name="Normal 3 7 5 2 5 2" xfId="30075"/>
    <cellStyle name="Normal 3 7 5 2 5 2 2" xfId="30076"/>
    <cellStyle name="Normal 3 7 5 2 5 3" xfId="30077"/>
    <cellStyle name="Normal 3 7 5 2 5 4" xfId="30078"/>
    <cellStyle name="Normal 3 7 5 2 6" xfId="30079"/>
    <cellStyle name="Normal 3 7 5 2 6 2" xfId="30080"/>
    <cellStyle name="Normal 3 7 5 2 7" xfId="30081"/>
    <cellStyle name="Normal 3 7 5 2 8" xfId="30082"/>
    <cellStyle name="Normal 3 7 5 2 9" xfId="46250"/>
    <cellStyle name="Normal 3 7 5 3" xfId="1541"/>
    <cellStyle name="Normal 3 7 5 3 10" xfId="56862"/>
    <cellStyle name="Normal 3 7 5 3 2" xfId="3072"/>
    <cellStyle name="Normal 3 7 5 3 2 2" xfId="30083"/>
    <cellStyle name="Normal 3 7 5 3 2 2 2" xfId="30084"/>
    <cellStyle name="Normal 3 7 5 3 2 2 2 2" xfId="30085"/>
    <cellStyle name="Normal 3 7 5 3 2 2 3" xfId="30086"/>
    <cellStyle name="Normal 3 7 5 3 2 2 4" xfId="30087"/>
    <cellStyle name="Normal 3 7 5 3 2 2 5" xfId="55305"/>
    <cellStyle name="Normal 3 7 5 3 2 3" xfId="30088"/>
    <cellStyle name="Normal 3 7 5 3 2 3 2" xfId="30089"/>
    <cellStyle name="Normal 3 7 5 3 2 4" xfId="30090"/>
    <cellStyle name="Normal 3 7 5 3 2 5" xfId="30091"/>
    <cellStyle name="Normal 3 7 5 3 2 6" xfId="48285"/>
    <cellStyle name="Normal 3 7 5 3 2 7" xfId="52308"/>
    <cellStyle name="Normal 3 7 5 3 3" xfId="30092"/>
    <cellStyle name="Normal 3 7 5 3 3 2" xfId="30093"/>
    <cellStyle name="Normal 3 7 5 3 3 2 2" xfId="30094"/>
    <cellStyle name="Normal 3 7 5 3 3 3" xfId="30095"/>
    <cellStyle name="Normal 3 7 5 3 3 4" xfId="30096"/>
    <cellStyle name="Normal 3 7 5 3 3 5" xfId="53806"/>
    <cellStyle name="Normal 3 7 5 3 4" xfId="30097"/>
    <cellStyle name="Normal 3 7 5 3 4 2" xfId="30098"/>
    <cellStyle name="Normal 3 7 5 3 4 2 2" xfId="30099"/>
    <cellStyle name="Normal 3 7 5 3 4 3" xfId="30100"/>
    <cellStyle name="Normal 3 7 5 3 4 4" xfId="30101"/>
    <cellStyle name="Normal 3 7 5 3 5" xfId="30102"/>
    <cellStyle name="Normal 3 7 5 3 5 2" xfId="30103"/>
    <cellStyle name="Normal 3 7 5 3 6" xfId="30104"/>
    <cellStyle name="Normal 3 7 5 3 7" xfId="30105"/>
    <cellStyle name="Normal 3 7 5 3 8" xfId="46786"/>
    <cellStyle name="Normal 3 7 5 3 9" xfId="50809"/>
    <cellStyle name="Normal 3 7 5 4" xfId="2055"/>
    <cellStyle name="Normal 3 7 5 4 2" xfId="30106"/>
    <cellStyle name="Normal 3 7 5 4 2 2" xfId="30107"/>
    <cellStyle name="Normal 3 7 5 4 2 2 2" xfId="30108"/>
    <cellStyle name="Normal 3 7 5 4 2 3" xfId="30109"/>
    <cellStyle name="Normal 3 7 5 4 2 4" xfId="30110"/>
    <cellStyle name="Normal 3 7 5 4 2 5" xfId="54288"/>
    <cellStyle name="Normal 3 7 5 4 3" xfId="30111"/>
    <cellStyle name="Normal 3 7 5 4 3 2" xfId="30112"/>
    <cellStyle name="Normal 3 7 5 4 4" xfId="30113"/>
    <cellStyle name="Normal 3 7 5 4 5" xfId="30114"/>
    <cellStyle name="Normal 3 7 5 4 6" xfId="47268"/>
    <cellStyle name="Normal 3 7 5 4 7" xfId="51827"/>
    <cellStyle name="Normal 3 7 5 5" xfId="30115"/>
    <cellStyle name="Normal 3 7 5 5 2" xfId="30116"/>
    <cellStyle name="Normal 3 7 5 5 2 2" xfId="30117"/>
    <cellStyle name="Normal 3 7 5 5 3" xfId="30118"/>
    <cellStyle name="Normal 3 7 5 5 4" xfId="30119"/>
    <cellStyle name="Normal 3 7 5 5 5" xfId="52789"/>
    <cellStyle name="Normal 3 7 5 6" xfId="30120"/>
    <cellStyle name="Normal 3 7 5 6 2" xfId="30121"/>
    <cellStyle name="Normal 3 7 5 6 2 2" xfId="30122"/>
    <cellStyle name="Normal 3 7 5 6 3" xfId="30123"/>
    <cellStyle name="Normal 3 7 5 6 4" xfId="30124"/>
    <cellStyle name="Normal 3 7 5 6 5" xfId="49791"/>
    <cellStyle name="Normal 3 7 5 7" xfId="30125"/>
    <cellStyle name="Normal 3 7 5 7 2" xfId="30126"/>
    <cellStyle name="Normal 3 7 5 7 2 2" xfId="30127"/>
    <cellStyle name="Normal 3 7 5 7 3" xfId="30128"/>
    <cellStyle name="Normal 3 7 5 7 4" xfId="30129"/>
    <cellStyle name="Normal 3 7 5 8" xfId="30130"/>
    <cellStyle name="Normal 3 7 5 8 2" xfId="30131"/>
    <cellStyle name="Normal 3 7 5 9" xfId="30132"/>
    <cellStyle name="Normal 3 7 6" xfId="626"/>
    <cellStyle name="Normal 3 7 6 10" xfId="30133"/>
    <cellStyle name="Normal 3 7 6 11" xfId="45875"/>
    <cellStyle name="Normal 3 7 6 12" xfId="48874"/>
    <cellStyle name="Normal 3 7 6 13" xfId="55950"/>
    <cellStyle name="Normal 3 7 6 2" xfId="1111"/>
    <cellStyle name="Normal 3 7 6 2 10" xfId="49355"/>
    <cellStyle name="Normal 3 7 6 2 11" xfId="56431"/>
    <cellStyle name="Normal 3 7 6 2 2" xfId="2642"/>
    <cellStyle name="Normal 3 7 6 2 2 2" xfId="30134"/>
    <cellStyle name="Normal 3 7 6 2 2 2 2" xfId="30135"/>
    <cellStyle name="Normal 3 7 6 2 2 2 2 2" xfId="30136"/>
    <cellStyle name="Normal 3 7 6 2 2 2 3" xfId="30137"/>
    <cellStyle name="Normal 3 7 6 2 2 2 4" xfId="30138"/>
    <cellStyle name="Normal 3 7 6 2 2 2 5" xfId="54875"/>
    <cellStyle name="Normal 3 7 6 2 2 3" xfId="30139"/>
    <cellStyle name="Normal 3 7 6 2 2 3 2" xfId="30140"/>
    <cellStyle name="Normal 3 7 6 2 2 3 2 2" xfId="30141"/>
    <cellStyle name="Normal 3 7 6 2 2 3 3" xfId="30142"/>
    <cellStyle name="Normal 3 7 6 2 2 3 4" xfId="30143"/>
    <cellStyle name="Normal 3 7 6 2 2 4" xfId="30144"/>
    <cellStyle name="Normal 3 7 6 2 2 4 2" xfId="30145"/>
    <cellStyle name="Normal 3 7 6 2 2 5" xfId="30146"/>
    <cellStyle name="Normal 3 7 6 2 2 6" xfId="30147"/>
    <cellStyle name="Normal 3 7 6 2 2 7" xfId="47855"/>
    <cellStyle name="Normal 3 7 6 2 2 8" xfId="51396"/>
    <cellStyle name="Normal 3 7 6 2 2 9" xfId="57449"/>
    <cellStyle name="Normal 3 7 6 2 3" xfId="30148"/>
    <cellStyle name="Normal 3 7 6 2 3 2" xfId="30149"/>
    <cellStyle name="Normal 3 7 6 2 3 2 2" xfId="30150"/>
    <cellStyle name="Normal 3 7 6 2 3 3" xfId="30151"/>
    <cellStyle name="Normal 3 7 6 2 3 4" xfId="30152"/>
    <cellStyle name="Normal 3 7 6 2 3 5" xfId="53376"/>
    <cellStyle name="Normal 3 7 6 2 4" xfId="30153"/>
    <cellStyle name="Normal 3 7 6 2 4 2" xfId="30154"/>
    <cellStyle name="Normal 3 7 6 2 4 2 2" xfId="30155"/>
    <cellStyle name="Normal 3 7 6 2 4 3" xfId="30156"/>
    <cellStyle name="Normal 3 7 6 2 4 4" xfId="30157"/>
    <cellStyle name="Normal 3 7 6 2 4 5" xfId="50378"/>
    <cellStyle name="Normal 3 7 6 2 5" xfId="30158"/>
    <cellStyle name="Normal 3 7 6 2 5 2" xfId="30159"/>
    <cellStyle name="Normal 3 7 6 2 5 2 2" xfId="30160"/>
    <cellStyle name="Normal 3 7 6 2 5 3" xfId="30161"/>
    <cellStyle name="Normal 3 7 6 2 5 4" xfId="30162"/>
    <cellStyle name="Normal 3 7 6 2 6" xfId="30163"/>
    <cellStyle name="Normal 3 7 6 2 6 2" xfId="30164"/>
    <cellStyle name="Normal 3 7 6 2 7" xfId="30165"/>
    <cellStyle name="Normal 3 7 6 2 8" xfId="30166"/>
    <cellStyle name="Normal 3 7 6 2 9" xfId="46356"/>
    <cellStyle name="Normal 3 7 6 3" xfId="1647"/>
    <cellStyle name="Normal 3 7 6 3 10" xfId="56968"/>
    <cellStyle name="Normal 3 7 6 3 2" xfId="3178"/>
    <cellStyle name="Normal 3 7 6 3 2 2" xfId="30167"/>
    <cellStyle name="Normal 3 7 6 3 2 2 2" xfId="30168"/>
    <cellStyle name="Normal 3 7 6 3 2 2 2 2" xfId="30169"/>
    <cellStyle name="Normal 3 7 6 3 2 2 3" xfId="30170"/>
    <cellStyle name="Normal 3 7 6 3 2 2 4" xfId="30171"/>
    <cellStyle name="Normal 3 7 6 3 2 2 5" xfId="55411"/>
    <cellStyle name="Normal 3 7 6 3 2 3" xfId="30172"/>
    <cellStyle name="Normal 3 7 6 3 2 3 2" xfId="30173"/>
    <cellStyle name="Normal 3 7 6 3 2 4" xfId="30174"/>
    <cellStyle name="Normal 3 7 6 3 2 5" xfId="30175"/>
    <cellStyle name="Normal 3 7 6 3 2 6" xfId="48391"/>
    <cellStyle name="Normal 3 7 6 3 2 7" xfId="52414"/>
    <cellStyle name="Normal 3 7 6 3 3" xfId="30176"/>
    <cellStyle name="Normal 3 7 6 3 3 2" xfId="30177"/>
    <cellStyle name="Normal 3 7 6 3 3 2 2" xfId="30178"/>
    <cellStyle name="Normal 3 7 6 3 3 3" xfId="30179"/>
    <cellStyle name="Normal 3 7 6 3 3 4" xfId="30180"/>
    <cellStyle name="Normal 3 7 6 3 3 5" xfId="53912"/>
    <cellStyle name="Normal 3 7 6 3 4" xfId="30181"/>
    <cellStyle name="Normal 3 7 6 3 4 2" xfId="30182"/>
    <cellStyle name="Normal 3 7 6 3 4 2 2" xfId="30183"/>
    <cellStyle name="Normal 3 7 6 3 4 3" xfId="30184"/>
    <cellStyle name="Normal 3 7 6 3 4 4" xfId="30185"/>
    <cellStyle name="Normal 3 7 6 3 5" xfId="30186"/>
    <cellStyle name="Normal 3 7 6 3 5 2" xfId="30187"/>
    <cellStyle name="Normal 3 7 6 3 6" xfId="30188"/>
    <cellStyle name="Normal 3 7 6 3 7" xfId="30189"/>
    <cellStyle name="Normal 3 7 6 3 8" xfId="46892"/>
    <cellStyle name="Normal 3 7 6 3 9" xfId="50915"/>
    <cellStyle name="Normal 3 7 6 4" xfId="2161"/>
    <cellStyle name="Normal 3 7 6 4 2" xfId="30190"/>
    <cellStyle name="Normal 3 7 6 4 2 2" xfId="30191"/>
    <cellStyle name="Normal 3 7 6 4 2 2 2" xfId="30192"/>
    <cellStyle name="Normal 3 7 6 4 2 3" xfId="30193"/>
    <cellStyle name="Normal 3 7 6 4 2 4" xfId="30194"/>
    <cellStyle name="Normal 3 7 6 4 2 5" xfId="54394"/>
    <cellStyle name="Normal 3 7 6 4 3" xfId="30195"/>
    <cellStyle name="Normal 3 7 6 4 3 2" xfId="30196"/>
    <cellStyle name="Normal 3 7 6 4 4" xfId="30197"/>
    <cellStyle name="Normal 3 7 6 4 5" xfId="30198"/>
    <cellStyle name="Normal 3 7 6 4 6" xfId="47374"/>
    <cellStyle name="Normal 3 7 6 4 7" xfId="51933"/>
    <cellStyle name="Normal 3 7 6 5" xfId="30199"/>
    <cellStyle name="Normal 3 7 6 5 2" xfId="30200"/>
    <cellStyle name="Normal 3 7 6 5 2 2" xfId="30201"/>
    <cellStyle name="Normal 3 7 6 5 3" xfId="30202"/>
    <cellStyle name="Normal 3 7 6 5 4" xfId="30203"/>
    <cellStyle name="Normal 3 7 6 5 5" xfId="52895"/>
    <cellStyle name="Normal 3 7 6 6" xfId="30204"/>
    <cellStyle name="Normal 3 7 6 6 2" xfId="30205"/>
    <cellStyle name="Normal 3 7 6 6 2 2" xfId="30206"/>
    <cellStyle name="Normal 3 7 6 6 3" xfId="30207"/>
    <cellStyle name="Normal 3 7 6 6 4" xfId="30208"/>
    <cellStyle name="Normal 3 7 6 6 5" xfId="49897"/>
    <cellStyle name="Normal 3 7 6 7" xfId="30209"/>
    <cellStyle name="Normal 3 7 6 7 2" xfId="30210"/>
    <cellStyle name="Normal 3 7 6 7 2 2" xfId="30211"/>
    <cellStyle name="Normal 3 7 6 7 3" xfId="30212"/>
    <cellStyle name="Normal 3 7 6 7 4" xfId="30213"/>
    <cellStyle name="Normal 3 7 6 8" xfId="30214"/>
    <cellStyle name="Normal 3 7 6 8 2" xfId="30215"/>
    <cellStyle name="Normal 3 7 6 9" xfId="30216"/>
    <cellStyle name="Normal 3 7 7" xfId="740"/>
    <cellStyle name="Normal 3 7 7 10" xfId="48984"/>
    <cellStyle name="Normal 3 7 7 11" xfId="56060"/>
    <cellStyle name="Normal 3 7 7 2" xfId="2271"/>
    <cellStyle name="Normal 3 7 7 2 2" xfId="30217"/>
    <cellStyle name="Normal 3 7 7 2 2 2" xfId="30218"/>
    <cellStyle name="Normal 3 7 7 2 2 2 2" xfId="30219"/>
    <cellStyle name="Normal 3 7 7 2 2 3" xfId="30220"/>
    <cellStyle name="Normal 3 7 7 2 2 4" xfId="30221"/>
    <cellStyle name="Normal 3 7 7 2 2 5" xfId="54504"/>
    <cellStyle name="Normal 3 7 7 2 3" xfId="30222"/>
    <cellStyle name="Normal 3 7 7 2 3 2" xfId="30223"/>
    <cellStyle name="Normal 3 7 7 2 3 2 2" xfId="30224"/>
    <cellStyle name="Normal 3 7 7 2 3 3" xfId="30225"/>
    <cellStyle name="Normal 3 7 7 2 3 4" xfId="30226"/>
    <cellStyle name="Normal 3 7 7 2 4" xfId="30227"/>
    <cellStyle name="Normal 3 7 7 2 4 2" xfId="30228"/>
    <cellStyle name="Normal 3 7 7 2 5" xfId="30229"/>
    <cellStyle name="Normal 3 7 7 2 6" xfId="30230"/>
    <cellStyle name="Normal 3 7 7 2 7" xfId="47484"/>
    <cellStyle name="Normal 3 7 7 2 8" xfId="51025"/>
    <cellStyle name="Normal 3 7 7 2 9" xfId="57078"/>
    <cellStyle name="Normal 3 7 7 3" xfId="30231"/>
    <cellStyle name="Normal 3 7 7 3 2" xfId="30232"/>
    <cellStyle name="Normal 3 7 7 3 2 2" xfId="30233"/>
    <cellStyle name="Normal 3 7 7 3 3" xfId="30234"/>
    <cellStyle name="Normal 3 7 7 3 4" xfId="30235"/>
    <cellStyle name="Normal 3 7 7 3 5" xfId="53005"/>
    <cellStyle name="Normal 3 7 7 4" xfId="30236"/>
    <cellStyle name="Normal 3 7 7 4 2" xfId="30237"/>
    <cellStyle name="Normal 3 7 7 4 2 2" xfId="30238"/>
    <cellStyle name="Normal 3 7 7 4 3" xfId="30239"/>
    <cellStyle name="Normal 3 7 7 4 4" xfId="30240"/>
    <cellStyle name="Normal 3 7 7 4 5" xfId="50007"/>
    <cellStyle name="Normal 3 7 7 5" xfId="30241"/>
    <cellStyle name="Normal 3 7 7 5 2" xfId="30242"/>
    <cellStyle name="Normal 3 7 7 5 2 2" xfId="30243"/>
    <cellStyle name="Normal 3 7 7 5 3" xfId="30244"/>
    <cellStyle name="Normal 3 7 7 5 4" xfId="30245"/>
    <cellStyle name="Normal 3 7 7 6" xfId="30246"/>
    <cellStyle name="Normal 3 7 7 6 2" xfId="30247"/>
    <cellStyle name="Normal 3 7 7 7" xfId="30248"/>
    <cellStyle name="Normal 3 7 7 8" xfId="30249"/>
    <cellStyle name="Normal 3 7 7 9" xfId="45985"/>
    <cellStyle name="Normal 3 7 8" xfId="1221"/>
    <cellStyle name="Normal 3 7 8 10" xfId="49465"/>
    <cellStyle name="Normal 3 7 8 11" xfId="56541"/>
    <cellStyle name="Normal 3 7 8 2" xfId="2752"/>
    <cellStyle name="Normal 3 7 8 2 2" xfId="30250"/>
    <cellStyle name="Normal 3 7 8 2 2 2" xfId="30251"/>
    <cellStyle name="Normal 3 7 8 2 2 2 2" xfId="30252"/>
    <cellStyle name="Normal 3 7 8 2 2 3" xfId="30253"/>
    <cellStyle name="Normal 3 7 8 2 2 4" xfId="30254"/>
    <cellStyle name="Normal 3 7 8 2 2 5" xfId="54985"/>
    <cellStyle name="Normal 3 7 8 2 3" xfId="30255"/>
    <cellStyle name="Normal 3 7 8 2 3 2" xfId="30256"/>
    <cellStyle name="Normal 3 7 8 2 4" xfId="30257"/>
    <cellStyle name="Normal 3 7 8 2 5" xfId="30258"/>
    <cellStyle name="Normal 3 7 8 2 6" xfId="47965"/>
    <cellStyle name="Normal 3 7 8 2 7" xfId="51506"/>
    <cellStyle name="Normal 3 7 8 2 8" xfId="57559"/>
    <cellStyle name="Normal 3 7 8 3" xfId="30259"/>
    <cellStyle name="Normal 3 7 8 3 2" xfId="30260"/>
    <cellStyle name="Normal 3 7 8 3 2 2" xfId="30261"/>
    <cellStyle name="Normal 3 7 8 3 3" xfId="30262"/>
    <cellStyle name="Normal 3 7 8 3 4" xfId="30263"/>
    <cellStyle name="Normal 3 7 8 3 5" xfId="53486"/>
    <cellStyle name="Normal 3 7 8 4" xfId="30264"/>
    <cellStyle name="Normal 3 7 8 4 2" xfId="30265"/>
    <cellStyle name="Normal 3 7 8 4 2 2" xfId="30266"/>
    <cellStyle name="Normal 3 7 8 4 3" xfId="30267"/>
    <cellStyle name="Normal 3 7 8 4 4" xfId="30268"/>
    <cellStyle name="Normal 3 7 8 4 5" xfId="50488"/>
    <cellStyle name="Normal 3 7 8 5" xfId="30269"/>
    <cellStyle name="Normal 3 7 8 5 2" xfId="30270"/>
    <cellStyle name="Normal 3 7 8 5 2 2" xfId="30271"/>
    <cellStyle name="Normal 3 7 8 5 3" xfId="30272"/>
    <cellStyle name="Normal 3 7 8 5 4" xfId="30273"/>
    <cellStyle name="Normal 3 7 8 6" xfId="30274"/>
    <cellStyle name="Normal 3 7 8 6 2" xfId="30275"/>
    <cellStyle name="Normal 3 7 8 7" xfId="30276"/>
    <cellStyle name="Normal 3 7 8 8" xfId="30277"/>
    <cellStyle name="Normal 3 7 8 9" xfId="46466"/>
    <cellStyle name="Normal 3 7 9" xfId="1276"/>
    <cellStyle name="Normal 3 7 9 10" xfId="56597"/>
    <cellStyle name="Normal 3 7 9 2" xfId="2807"/>
    <cellStyle name="Normal 3 7 9 2 2" xfId="30278"/>
    <cellStyle name="Normal 3 7 9 2 2 2" xfId="30279"/>
    <cellStyle name="Normal 3 7 9 2 2 2 2" xfId="30280"/>
    <cellStyle name="Normal 3 7 9 2 2 3" xfId="30281"/>
    <cellStyle name="Normal 3 7 9 2 2 4" xfId="30282"/>
    <cellStyle name="Normal 3 7 9 2 2 5" xfId="55040"/>
    <cellStyle name="Normal 3 7 9 2 3" xfId="30283"/>
    <cellStyle name="Normal 3 7 9 2 3 2" xfId="30284"/>
    <cellStyle name="Normal 3 7 9 2 4" xfId="30285"/>
    <cellStyle name="Normal 3 7 9 2 5" xfId="30286"/>
    <cellStyle name="Normal 3 7 9 2 6" xfId="48020"/>
    <cellStyle name="Normal 3 7 9 2 7" xfId="52043"/>
    <cellStyle name="Normal 3 7 9 3" xfId="30287"/>
    <cellStyle name="Normal 3 7 9 3 2" xfId="30288"/>
    <cellStyle name="Normal 3 7 9 3 2 2" xfId="30289"/>
    <cellStyle name="Normal 3 7 9 3 3" xfId="30290"/>
    <cellStyle name="Normal 3 7 9 3 4" xfId="30291"/>
    <cellStyle name="Normal 3 7 9 3 5" xfId="53541"/>
    <cellStyle name="Normal 3 7 9 4" xfId="30292"/>
    <cellStyle name="Normal 3 7 9 4 2" xfId="30293"/>
    <cellStyle name="Normal 3 7 9 4 2 2" xfId="30294"/>
    <cellStyle name="Normal 3 7 9 4 3" xfId="30295"/>
    <cellStyle name="Normal 3 7 9 4 4" xfId="30296"/>
    <cellStyle name="Normal 3 7 9 5" xfId="30297"/>
    <cellStyle name="Normal 3 7 9 5 2" xfId="30298"/>
    <cellStyle name="Normal 3 7 9 6" xfId="30299"/>
    <cellStyle name="Normal 3 7 9 7" xfId="30300"/>
    <cellStyle name="Normal 3 7 9 8" xfId="46521"/>
    <cellStyle name="Normal 3 7 9 9" xfId="50543"/>
    <cellStyle name="Normal 3 8" xfId="145"/>
    <cellStyle name="Normal 3 8 10" xfId="1791"/>
    <cellStyle name="Normal 3 8 10 2" xfId="30301"/>
    <cellStyle name="Normal 3 8 10 2 2" xfId="30302"/>
    <cellStyle name="Normal 3 8 10 2 2 2" xfId="30303"/>
    <cellStyle name="Normal 3 8 10 2 3" xfId="30304"/>
    <cellStyle name="Normal 3 8 10 2 4" xfId="30305"/>
    <cellStyle name="Normal 3 8 10 2 5" xfId="54024"/>
    <cellStyle name="Normal 3 8 10 3" xfId="30306"/>
    <cellStyle name="Normal 3 8 10 3 2" xfId="30307"/>
    <cellStyle name="Normal 3 8 10 4" xfId="30308"/>
    <cellStyle name="Normal 3 8 10 5" xfId="30309"/>
    <cellStyle name="Normal 3 8 10 6" xfId="47004"/>
    <cellStyle name="Normal 3 8 10 7" xfId="51563"/>
    <cellStyle name="Normal 3 8 11" xfId="30310"/>
    <cellStyle name="Normal 3 8 11 2" xfId="30311"/>
    <cellStyle name="Normal 3 8 11 2 2" xfId="30312"/>
    <cellStyle name="Normal 3 8 11 3" xfId="30313"/>
    <cellStyle name="Normal 3 8 11 4" xfId="30314"/>
    <cellStyle name="Normal 3 8 11 5" xfId="52525"/>
    <cellStyle name="Normal 3 8 12" xfId="30315"/>
    <cellStyle name="Normal 3 8 12 2" xfId="30316"/>
    <cellStyle name="Normal 3 8 12 2 2" xfId="30317"/>
    <cellStyle name="Normal 3 8 12 3" xfId="30318"/>
    <cellStyle name="Normal 3 8 12 4" xfId="30319"/>
    <cellStyle name="Normal 3 8 12 5" xfId="49525"/>
    <cellStyle name="Normal 3 8 13" xfId="30320"/>
    <cellStyle name="Normal 3 8 13 2" xfId="30321"/>
    <cellStyle name="Normal 3 8 13 2 2" xfId="30322"/>
    <cellStyle name="Normal 3 8 13 3" xfId="30323"/>
    <cellStyle name="Normal 3 8 13 4" xfId="30324"/>
    <cellStyle name="Normal 3 8 13 5" xfId="55529"/>
    <cellStyle name="Normal 3 8 14" xfId="30325"/>
    <cellStyle name="Normal 3 8 14 2" xfId="30326"/>
    <cellStyle name="Normal 3 8 15" xfId="30327"/>
    <cellStyle name="Normal 3 8 16" xfId="30328"/>
    <cellStyle name="Normal 3 8 17" xfId="30329"/>
    <cellStyle name="Normal 3 8 18" xfId="30330"/>
    <cellStyle name="Normal 3 8 19" xfId="30331"/>
    <cellStyle name="Normal 3 8 2" xfId="362"/>
    <cellStyle name="Normal 3 8 2 10" xfId="30332"/>
    <cellStyle name="Normal 3 8 2 10 2" xfId="30333"/>
    <cellStyle name="Normal 3 8 2 10 2 2" xfId="30334"/>
    <cellStyle name="Normal 3 8 2 10 3" xfId="30335"/>
    <cellStyle name="Normal 3 8 2 10 4" xfId="30336"/>
    <cellStyle name="Normal 3 8 2 11" xfId="30337"/>
    <cellStyle name="Normal 3 8 2 11 2" xfId="30338"/>
    <cellStyle name="Normal 3 8 2 12" xfId="30339"/>
    <cellStyle name="Normal 3 8 2 13" xfId="30340"/>
    <cellStyle name="Normal 3 8 2 14" xfId="45611"/>
    <cellStyle name="Normal 3 8 2 15" xfId="48610"/>
    <cellStyle name="Normal 3 8 2 16" xfId="55686"/>
    <cellStyle name="Normal 3 8 2 2" xfId="468"/>
    <cellStyle name="Normal 3 8 2 2 10" xfId="30341"/>
    <cellStyle name="Normal 3 8 2 2 11" xfId="45717"/>
    <cellStyle name="Normal 3 8 2 2 12" xfId="48716"/>
    <cellStyle name="Normal 3 8 2 2 13" xfId="55792"/>
    <cellStyle name="Normal 3 8 2 2 2" xfId="953"/>
    <cellStyle name="Normal 3 8 2 2 2 10" xfId="49197"/>
    <cellStyle name="Normal 3 8 2 2 2 11" xfId="56273"/>
    <cellStyle name="Normal 3 8 2 2 2 2" xfId="2484"/>
    <cellStyle name="Normal 3 8 2 2 2 2 2" xfId="30342"/>
    <cellStyle name="Normal 3 8 2 2 2 2 2 2" xfId="30343"/>
    <cellStyle name="Normal 3 8 2 2 2 2 2 2 2" xfId="30344"/>
    <cellStyle name="Normal 3 8 2 2 2 2 2 3" xfId="30345"/>
    <cellStyle name="Normal 3 8 2 2 2 2 2 4" xfId="30346"/>
    <cellStyle name="Normal 3 8 2 2 2 2 2 5" xfId="54717"/>
    <cellStyle name="Normal 3 8 2 2 2 2 3" xfId="30347"/>
    <cellStyle name="Normal 3 8 2 2 2 2 3 2" xfId="30348"/>
    <cellStyle name="Normal 3 8 2 2 2 2 3 2 2" xfId="30349"/>
    <cellStyle name="Normal 3 8 2 2 2 2 3 3" xfId="30350"/>
    <cellStyle name="Normal 3 8 2 2 2 2 3 4" xfId="30351"/>
    <cellStyle name="Normal 3 8 2 2 2 2 4" xfId="30352"/>
    <cellStyle name="Normal 3 8 2 2 2 2 4 2" xfId="30353"/>
    <cellStyle name="Normal 3 8 2 2 2 2 5" xfId="30354"/>
    <cellStyle name="Normal 3 8 2 2 2 2 6" xfId="30355"/>
    <cellStyle name="Normal 3 8 2 2 2 2 7" xfId="47697"/>
    <cellStyle name="Normal 3 8 2 2 2 2 8" xfId="51238"/>
    <cellStyle name="Normal 3 8 2 2 2 2 9" xfId="57291"/>
    <cellStyle name="Normal 3 8 2 2 2 3" xfId="30356"/>
    <cellStyle name="Normal 3 8 2 2 2 3 2" xfId="30357"/>
    <cellStyle name="Normal 3 8 2 2 2 3 2 2" xfId="30358"/>
    <cellStyle name="Normal 3 8 2 2 2 3 3" xfId="30359"/>
    <cellStyle name="Normal 3 8 2 2 2 3 4" xfId="30360"/>
    <cellStyle name="Normal 3 8 2 2 2 3 5" xfId="53218"/>
    <cellStyle name="Normal 3 8 2 2 2 4" xfId="30361"/>
    <cellStyle name="Normal 3 8 2 2 2 4 2" xfId="30362"/>
    <cellStyle name="Normal 3 8 2 2 2 4 2 2" xfId="30363"/>
    <cellStyle name="Normal 3 8 2 2 2 4 3" xfId="30364"/>
    <cellStyle name="Normal 3 8 2 2 2 4 4" xfId="30365"/>
    <cellStyle name="Normal 3 8 2 2 2 4 5" xfId="50220"/>
    <cellStyle name="Normal 3 8 2 2 2 5" xfId="30366"/>
    <cellStyle name="Normal 3 8 2 2 2 5 2" xfId="30367"/>
    <cellStyle name="Normal 3 8 2 2 2 5 2 2" xfId="30368"/>
    <cellStyle name="Normal 3 8 2 2 2 5 3" xfId="30369"/>
    <cellStyle name="Normal 3 8 2 2 2 5 4" xfId="30370"/>
    <cellStyle name="Normal 3 8 2 2 2 6" xfId="30371"/>
    <cellStyle name="Normal 3 8 2 2 2 6 2" xfId="30372"/>
    <cellStyle name="Normal 3 8 2 2 2 7" xfId="30373"/>
    <cellStyle name="Normal 3 8 2 2 2 8" xfId="30374"/>
    <cellStyle name="Normal 3 8 2 2 2 9" xfId="46198"/>
    <cellStyle name="Normal 3 8 2 2 3" xfId="1489"/>
    <cellStyle name="Normal 3 8 2 2 3 10" xfId="56810"/>
    <cellStyle name="Normal 3 8 2 2 3 2" xfId="3020"/>
    <cellStyle name="Normal 3 8 2 2 3 2 2" xfId="30375"/>
    <cellStyle name="Normal 3 8 2 2 3 2 2 2" xfId="30376"/>
    <cellStyle name="Normal 3 8 2 2 3 2 2 2 2" xfId="30377"/>
    <cellStyle name="Normal 3 8 2 2 3 2 2 3" xfId="30378"/>
    <cellStyle name="Normal 3 8 2 2 3 2 2 4" xfId="30379"/>
    <cellStyle name="Normal 3 8 2 2 3 2 2 5" xfId="55253"/>
    <cellStyle name="Normal 3 8 2 2 3 2 3" xfId="30380"/>
    <cellStyle name="Normal 3 8 2 2 3 2 3 2" xfId="30381"/>
    <cellStyle name="Normal 3 8 2 2 3 2 4" xfId="30382"/>
    <cellStyle name="Normal 3 8 2 2 3 2 5" xfId="30383"/>
    <cellStyle name="Normal 3 8 2 2 3 2 6" xfId="48233"/>
    <cellStyle name="Normal 3 8 2 2 3 2 7" xfId="52256"/>
    <cellStyle name="Normal 3 8 2 2 3 3" xfId="30384"/>
    <cellStyle name="Normal 3 8 2 2 3 3 2" xfId="30385"/>
    <cellStyle name="Normal 3 8 2 2 3 3 2 2" xfId="30386"/>
    <cellStyle name="Normal 3 8 2 2 3 3 3" xfId="30387"/>
    <cellStyle name="Normal 3 8 2 2 3 3 4" xfId="30388"/>
    <cellStyle name="Normal 3 8 2 2 3 3 5" xfId="53754"/>
    <cellStyle name="Normal 3 8 2 2 3 4" xfId="30389"/>
    <cellStyle name="Normal 3 8 2 2 3 4 2" xfId="30390"/>
    <cellStyle name="Normal 3 8 2 2 3 4 2 2" xfId="30391"/>
    <cellStyle name="Normal 3 8 2 2 3 4 3" xfId="30392"/>
    <cellStyle name="Normal 3 8 2 2 3 4 4" xfId="30393"/>
    <cellStyle name="Normal 3 8 2 2 3 5" xfId="30394"/>
    <cellStyle name="Normal 3 8 2 2 3 5 2" xfId="30395"/>
    <cellStyle name="Normal 3 8 2 2 3 6" xfId="30396"/>
    <cellStyle name="Normal 3 8 2 2 3 7" xfId="30397"/>
    <cellStyle name="Normal 3 8 2 2 3 8" xfId="46734"/>
    <cellStyle name="Normal 3 8 2 2 3 9" xfId="50757"/>
    <cellStyle name="Normal 3 8 2 2 4" xfId="2003"/>
    <cellStyle name="Normal 3 8 2 2 4 2" xfId="30398"/>
    <cellStyle name="Normal 3 8 2 2 4 2 2" xfId="30399"/>
    <cellStyle name="Normal 3 8 2 2 4 2 2 2" xfId="30400"/>
    <cellStyle name="Normal 3 8 2 2 4 2 3" xfId="30401"/>
    <cellStyle name="Normal 3 8 2 2 4 2 4" xfId="30402"/>
    <cellStyle name="Normal 3 8 2 2 4 2 5" xfId="54236"/>
    <cellStyle name="Normal 3 8 2 2 4 3" xfId="30403"/>
    <cellStyle name="Normal 3 8 2 2 4 3 2" xfId="30404"/>
    <cellStyle name="Normal 3 8 2 2 4 4" xfId="30405"/>
    <cellStyle name="Normal 3 8 2 2 4 5" xfId="30406"/>
    <cellStyle name="Normal 3 8 2 2 4 6" xfId="47216"/>
    <cellStyle name="Normal 3 8 2 2 4 7" xfId="51775"/>
    <cellStyle name="Normal 3 8 2 2 5" xfId="30407"/>
    <cellStyle name="Normal 3 8 2 2 5 2" xfId="30408"/>
    <cellStyle name="Normal 3 8 2 2 5 2 2" xfId="30409"/>
    <cellStyle name="Normal 3 8 2 2 5 3" xfId="30410"/>
    <cellStyle name="Normal 3 8 2 2 5 4" xfId="30411"/>
    <cellStyle name="Normal 3 8 2 2 5 5" xfId="52737"/>
    <cellStyle name="Normal 3 8 2 2 6" xfId="30412"/>
    <cellStyle name="Normal 3 8 2 2 6 2" xfId="30413"/>
    <cellStyle name="Normal 3 8 2 2 6 2 2" xfId="30414"/>
    <cellStyle name="Normal 3 8 2 2 6 3" xfId="30415"/>
    <cellStyle name="Normal 3 8 2 2 6 4" xfId="30416"/>
    <cellStyle name="Normal 3 8 2 2 6 5" xfId="49739"/>
    <cellStyle name="Normal 3 8 2 2 7" xfId="30417"/>
    <cellStyle name="Normal 3 8 2 2 7 2" xfId="30418"/>
    <cellStyle name="Normal 3 8 2 2 7 2 2" xfId="30419"/>
    <cellStyle name="Normal 3 8 2 2 7 3" xfId="30420"/>
    <cellStyle name="Normal 3 8 2 2 7 4" xfId="30421"/>
    <cellStyle name="Normal 3 8 2 2 8" xfId="30422"/>
    <cellStyle name="Normal 3 8 2 2 8 2" xfId="30423"/>
    <cellStyle name="Normal 3 8 2 2 9" xfId="30424"/>
    <cellStyle name="Normal 3 8 2 3" xfId="574"/>
    <cellStyle name="Normal 3 8 2 3 10" xfId="30425"/>
    <cellStyle name="Normal 3 8 2 3 11" xfId="45823"/>
    <cellStyle name="Normal 3 8 2 3 12" xfId="48822"/>
    <cellStyle name="Normal 3 8 2 3 13" xfId="55898"/>
    <cellStyle name="Normal 3 8 2 3 2" xfId="1059"/>
    <cellStyle name="Normal 3 8 2 3 2 10" xfId="49303"/>
    <cellStyle name="Normal 3 8 2 3 2 11" xfId="56379"/>
    <cellStyle name="Normal 3 8 2 3 2 2" xfId="2590"/>
    <cellStyle name="Normal 3 8 2 3 2 2 2" xfId="30426"/>
    <cellStyle name="Normal 3 8 2 3 2 2 2 2" xfId="30427"/>
    <cellStyle name="Normal 3 8 2 3 2 2 2 2 2" xfId="30428"/>
    <cellStyle name="Normal 3 8 2 3 2 2 2 3" xfId="30429"/>
    <cellStyle name="Normal 3 8 2 3 2 2 2 4" xfId="30430"/>
    <cellStyle name="Normal 3 8 2 3 2 2 2 5" xfId="54823"/>
    <cellStyle name="Normal 3 8 2 3 2 2 3" xfId="30431"/>
    <cellStyle name="Normal 3 8 2 3 2 2 3 2" xfId="30432"/>
    <cellStyle name="Normal 3 8 2 3 2 2 3 2 2" xfId="30433"/>
    <cellStyle name="Normal 3 8 2 3 2 2 3 3" xfId="30434"/>
    <cellStyle name="Normal 3 8 2 3 2 2 3 4" xfId="30435"/>
    <cellStyle name="Normal 3 8 2 3 2 2 4" xfId="30436"/>
    <cellStyle name="Normal 3 8 2 3 2 2 4 2" xfId="30437"/>
    <cellStyle name="Normal 3 8 2 3 2 2 5" xfId="30438"/>
    <cellStyle name="Normal 3 8 2 3 2 2 6" xfId="30439"/>
    <cellStyle name="Normal 3 8 2 3 2 2 7" xfId="47803"/>
    <cellStyle name="Normal 3 8 2 3 2 2 8" xfId="51344"/>
    <cellStyle name="Normal 3 8 2 3 2 2 9" xfId="57397"/>
    <cellStyle name="Normal 3 8 2 3 2 3" xfId="30440"/>
    <cellStyle name="Normal 3 8 2 3 2 3 2" xfId="30441"/>
    <cellStyle name="Normal 3 8 2 3 2 3 2 2" xfId="30442"/>
    <cellStyle name="Normal 3 8 2 3 2 3 3" xfId="30443"/>
    <cellStyle name="Normal 3 8 2 3 2 3 4" xfId="30444"/>
    <cellStyle name="Normal 3 8 2 3 2 3 5" xfId="53324"/>
    <cellStyle name="Normal 3 8 2 3 2 4" xfId="30445"/>
    <cellStyle name="Normal 3 8 2 3 2 4 2" xfId="30446"/>
    <cellStyle name="Normal 3 8 2 3 2 4 2 2" xfId="30447"/>
    <cellStyle name="Normal 3 8 2 3 2 4 3" xfId="30448"/>
    <cellStyle name="Normal 3 8 2 3 2 4 4" xfId="30449"/>
    <cellStyle name="Normal 3 8 2 3 2 4 5" xfId="50326"/>
    <cellStyle name="Normal 3 8 2 3 2 5" xfId="30450"/>
    <cellStyle name="Normal 3 8 2 3 2 5 2" xfId="30451"/>
    <cellStyle name="Normal 3 8 2 3 2 5 2 2" xfId="30452"/>
    <cellStyle name="Normal 3 8 2 3 2 5 3" xfId="30453"/>
    <cellStyle name="Normal 3 8 2 3 2 5 4" xfId="30454"/>
    <cellStyle name="Normal 3 8 2 3 2 6" xfId="30455"/>
    <cellStyle name="Normal 3 8 2 3 2 6 2" xfId="30456"/>
    <cellStyle name="Normal 3 8 2 3 2 7" xfId="30457"/>
    <cellStyle name="Normal 3 8 2 3 2 8" xfId="30458"/>
    <cellStyle name="Normal 3 8 2 3 2 9" xfId="46304"/>
    <cellStyle name="Normal 3 8 2 3 3" xfId="1595"/>
    <cellStyle name="Normal 3 8 2 3 3 10" xfId="56916"/>
    <cellStyle name="Normal 3 8 2 3 3 2" xfId="3126"/>
    <cellStyle name="Normal 3 8 2 3 3 2 2" xfId="30459"/>
    <cellStyle name="Normal 3 8 2 3 3 2 2 2" xfId="30460"/>
    <cellStyle name="Normal 3 8 2 3 3 2 2 2 2" xfId="30461"/>
    <cellStyle name="Normal 3 8 2 3 3 2 2 3" xfId="30462"/>
    <cellStyle name="Normal 3 8 2 3 3 2 2 4" xfId="30463"/>
    <cellStyle name="Normal 3 8 2 3 3 2 2 5" xfId="55359"/>
    <cellStyle name="Normal 3 8 2 3 3 2 3" xfId="30464"/>
    <cellStyle name="Normal 3 8 2 3 3 2 3 2" xfId="30465"/>
    <cellStyle name="Normal 3 8 2 3 3 2 4" xfId="30466"/>
    <cellStyle name="Normal 3 8 2 3 3 2 5" xfId="30467"/>
    <cellStyle name="Normal 3 8 2 3 3 2 6" xfId="48339"/>
    <cellStyle name="Normal 3 8 2 3 3 2 7" xfId="52362"/>
    <cellStyle name="Normal 3 8 2 3 3 3" xfId="30468"/>
    <cellStyle name="Normal 3 8 2 3 3 3 2" xfId="30469"/>
    <cellStyle name="Normal 3 8 2 3 3 3 2 2" xfId="30470"/>
    <cellStyle name="Normal 3 8 2 3 3 3 3" xfId="30471"/>
    <cellStyle name="Normal 3 8 2 3 3 3 4" xfId="30472"/>
    <cellStyle name="Normal 3 8 2 3 3 3 5" xfId="53860"/>
    <cellStyle name="Normal 3 8 2 3 3 4" xfId="30473"/>
    <cellStyle name="Normal 3 8 2 3 3 4 2" xfId="30474"/>
    <cellStyle name="Normal 3 8 2 3 3 4 2 2" xfId="30475"/>
    <cellStyle name="Normal 3 8 2 3 3 4 3" xfId="30476"/>
    <cellStyle name="Normal 3 8 2 3 3 4 4" xfId="30477"/>
    <cellStyle name="Normal 3 8 2 3 3 5" xfId="30478"/>
    <cellStyle name="Normal 3 8 2 3 3 5 2" xfId="30479"/>
    <cellStyle name="Normal 3 8 2 3 3 6" xfId="30480"/>
    <cellStyle name="Normal 3 8 2 3 3 7" xfId="30481"/>
    <cellStyle name="Normal 3 8 2 3 3 8" xfId="46840"/>
    <cellStyle name="Normal 3 8 2 3 3 9" xfId="50863"/>
    <cellStyle name="Normal 3 8 2 3 4" xfId="2109"/>
    <cellStyle name="Normal 3 8 2 3 4 2" xfId="30482"/>
    <cellStyle name="Normal 3 8 2 3 4 2 2" xfId="30483"/>
    <cellStyle name="Normal 3 8 2 3 4 2 2 2" xfId="30484"/>
    <cellStyle name="Normal 3 8 2 3 4 2 3" xfId="30485"/>
    <cellStyle name="Normal 3 8 2 3 4 2 4" xfId="30486"/>
    <cellStyle name="Normal 3 8 2 3 4 2 5" xfId="54342"/>
    <cellStyle name="Normal 3 8 2 3 4 3" xfId="30487"/>
    <cellStyle name="Normal 3 8 2 3 4 3 2" xfId="30488"/>
    <cellStyle name="Normal 3 8 2 3 4 4" xfId="30489"/>
    <cellStyle name="Normal 3 8 2 3 4 5" xfId="30490"/>
    <cellStyle name="Normal 3 8 2 3 4 6" xfId="47322"/>
    <cellStyle name="Normal 3 8 2 3 4 7" xfId="51881"/>
    <cellStyle name="Normal 3 8 2 3 5" xfId="30491"/>
    <cellStyle name="Normal 3 8 2 3 5 2" xfId="30492"/>
    <cellStyle name="Normal 3 8 2 3 5 2 2" xfId="30493"/>
    <cellStyle name="Normal 3 8 2 3 5 3" xfId="30494"/>
    <cellStyle name="Normal 3 8 2 3 5 4" xfId="30495"/>
    <cellStyle name="Normal 3 8 2 3 5 5" xfId="52843"/>
    <cellStyle name="Normal 3 8 2 3 6" xfId="30496"/>
    <cellStyle name="Normal 3 8 2 3 6 2" xfId="30497"/>
    <cellStyle name="Normal 3 8 2 3 6 2 2" xfId="30498"/>
    <cellStyle name="Normal 3 8 2 3 6 3" xfId="30499"/>
    <cellStyle name="Normal 3 8 2 3 6 4" xfId="30500"/>
    <cellStyle name="Normal 3 8 2 3 6 5" xfId="49845"/>
    <cellStyle name="Normal 3 8 2 3 7" xfId="30501"/>
    <cellStyle name="Normal 3 8 2 3 7 2" xfId="30502"/>
    <cellStyle name="Normal 3 8 2 3 7 2 2" xfId="30503"/>
    <cellStyle name="Normal 3 8 2 3 7 3" xfId="30504"/>
    <cellStyle name="Normal 3 8 2 3 7 4" xfId="30505"/>
    <cellStyle name="Normal 3 8 2 3 8" xfId="30506"/>
    <cellStyle name="Normal 3 8 2 3 8 2" xfId="30507"/>
    <cellStyle name="Normal 3 8 2 3 9" xfId="30508"/>
    <cellStyle name="Normal 3 8 2 4" xfId="684"/>
    <cellStyle name="Normal 3 8 2 4 10" xfId="30509"/>
    <cellStyle name="Normal 3 8 2 4 11" xfId="45931"/>
    <cellStyle name="Normal 3 8 2 4 12" xfId="48930"/>
    <cellStyle name="Normal 3 8 2 4 13" xfId="56006"/>
    <cellStyle name="Normal 3 8 2 4 2" xfId="1167"/>
    <cellStyle name="Normal 3 8 2 4 2 10" xfId="49411"/>
    <cellStyle name="Normal 3 8 2 4 2 11" xfId="56487"/>
    <cellStyle name="Normal 3 8 2 4 2 2" xfId="2698"/>
    <cellStyle name="Normal 3 8 2 4 2 2 2" xfId="30510"/>
    <cellStyle name="Normal 3 8 2 4 2 2 2 2" xfId="30511"/>
    <cellStyle name="Normal 3 8 2 4 2 2 2 2 2" xfId="30512"/>
    <cellStyle name="Normal 3 8 2 4 2 2 2 3" xfId="30513"/>
    <cellStyle name="Normal 3 8 2 4 2 2 2 4" xfId="30514"/>
    <cellStyle name="Normal 3 8 2 4 2 2 2 5" xfId="54931"/>
    <cellStyle name="Normal 3 8 2 4 2 2 3" xfId="30515"/>
    <cellStyle name="Normal 3 8 2 4 2 2 3 2" xfId="30516"/>
    <cellStyle name="Normal 3 8 2 4 2 2 3 2 2" xfId="30517"/>
    <cellStyle name="Normal 3 8 2 4 2 2 3 3" xfId="30518"/>
    <cellStyle name="Normal 3 8 2 4 2 2 3 4" xfId="30519"/>
    <cellStyle name="Normal 3 8 2 4 2 2 4" xfId="30520"/>
    <cellStyle name="Normal 3 8 2 4 2 2 4 2" xfId="30521"/>
    <cellStyle name="Normal 3 8 2 4 2 2 5" xfId="30522"/>
    <cellStyle name="Normal 3 8 2 4 2 2 6" xfId="30523"/>
    <cellStyle name="Normal 3 8 2 4 2 2 7" xfId="47911"/>
    <cellStyle name="Normal 3 8 2 4 2 2 8" xfId="51452"/>
    <cellStyle name="Normal 3 8 2 4 2 2 9" xfId="57505"/>
    <cellStyle name="Normal 3 8 2 4 2 3" xfId="30524"/>
    <cellStyle name="Normal 3 8 2 4 2 3 2" xfId="30525"/>
    <cellStyle name="Normal 3 8 2 4 2 3 2 2" xfId="30526"/>
    <cellStyle name="Normal 3 8 2 4 2 3 3" xfId="30527"/>
    <cellStyle name="Normal 3 8 2 4 2 3 4" xfId="30528"/>
    <cellStyle name="Normal 3 8 2 4 2 3 5" xfId="53432"/>
    <cellStyle name="Normal 3 8 2 4 2 4" xfId="30529"/>
    <cellStyle name="Normal 3 8 2 4 2 4 2" xfId="30530"/>
    <cellStyle name="Normal 3 8 2 4 2 4 2 2" xfId="30531"/>
    <cellStyle name="Normal 3 8 2 4 2 4 3" xfId="30532"/>
    <cellStyle name="Normal 3 8 2 4 2 4 4" xfId="30533"/>
    <cellStyle name="Normal 3 8 2 4 2 4 5" xfId="50434"/>
    <cellStyle name="Normal 3 8 2 4 2 5" xfId="30534"/>
    <cellStyle name="Normal 3 8 2 4 2 5 2" xfId="30535"/>
    <cellStyle name="Normal 3 8 2 4 2 5 2 2" xfId="30536"/>
    <cellStyle name="Normal 3 8 2 4 2 5 3" xfId="30537"/>
    <cellStyle name="Normal 3 8 2 4 2 5 4" xfId="30538"/>
    <cellStyle name="Normal 3 8 2 4 2 6" xfId="30539"/>
    <cellStyle name="Normal 3 8 2 4 2 6 2" xfId="30540"/>
    <cellStyle name="Normal 3 8 2 4 2 7" xfId="30541"/>
    <cellStyle name="Normal 3 8 2 4 2 8" xfId="30542"/>
    <cellStyle name="Normal 3 8 2 4 2 9" xfId="46412"/>
    <cellStyle name="Normal 3 8 2 4 3" xfId="1703"/>
    <cellStyle name="Normal 3 8 2 4 3 10" xfId="57024"/>
    <cellStyle name="Normal 3 8 2 4 3 2" xfId="3234"/>
    <cellStyle name="Normal 3 8 2 4 3 2 2" xfId="30543"/>
    <cellStyle name="Normal 3 8 2 4 3 2 2 2" xfId="30544"/>
    <cellStyle name="Normal 3 8 2 4 3 2 2 2 2" xfId="30545"/>
    <cellStyle name="Normal 3 8 2 4 3 2 2 3" xfId="30546"/>
    <cellStyle name="Normal 3 8 2 4 3 2 2 4" xfId="30547"/>
    <cellStyle name="Normal 3 8 2 4 3 2 2 5" xfId="55467"/>
    <cellStyle name="Normal 3 8 2 4 3 2 3" xfId="30548"/>
    <cellStyle name="Normal 3 8 2 4 3 2 3 2" xfId="30549"/>
    <cellStyle name="Normal 3 8 2 4 3 2 4" xfId="30550"/>
    <cellStyle name="Normal 3 8 2 4 3 2 5" xfId="30551"/>
    <cellStyle name="Normal 3 8 2 4 3 2 6" xfId="48447"/>
    <cellStyle name="Normal 3 8 2 4 3 2 7" xfId="52470"/>
    <cellStyle name="Normal 3 8 2 4 3 3" xfId="30552"/>
    <cellStyle name="Normal 3 8 2 4 3 3 2" xfId="30553"/>
    <cellStyle name="Normal 3 8 2 4 3 3 2 2" xfId="30554"/>
    <cellStyle name="Normal 3 8 2 4 3 3 3" xfId="30555"/>
    <cellStyle name="Normal 3 8 2 4 3 3 4" xfId="30556"/>
    <cellStyle name="Normal 3 8 2 4 3 3 5" xfId="53968"/>
    <cellStyle name="Normal 3 8 2 4 3 4" xfId="30557"/>
    <cellStyle name="Normal 3 8 2 4 3 4 2" xfId="30558"/>
    <cellStyle name="Normal 3 8 2 4 3 4 2 2" xfId="30559"/>
    <cellStyle name="Normal 3 8 2 4 3 4 3" xfId="30560"/>
    <cellStyle name="Normal 3 8 2 4 3 4 4" xfId="30561"/>
    <cellStyle name="Normal 3 8 2 4 3 5" xfId="30562"/>
    <cellStyle name="Normal 3 8 2 4 3 5 2" xfId="30563"/>
    <cellStyle name="Normal 3 8 2 4 3 6" xfId="30564"/>
    <cellStyle name="Normal 3 8 2 4 3 7" xfId="30565"/>
    <cellStyle name="Normal 3 8 2 4 3 8" xfId="46948"/>
    <cellStyle name="Normal 3 8 2 4 3 9" xfId="50971"/>
    <cellStyle name="Normal 3 8 2 4 4" xfId="2217"/>
    <cellStyle name="Normal 3 8 2 4 4 2" xfId="30566"/>
    <cellStyle name="Normal 3 8 2 4 4 2 2" xfId="30567"/>
    <cellStyle name="Normal 3 8 2 4 4 2 2 2" xfId="30568"/>
    <cellStyle name="Normal 3 8 2 4 4 2 3" xfId="30569"/>
    <cellStyle name="Normal 3 8 2 4 4 2 4" xfId="30570"/>
    <cellStyle name="Normal 3 8 2 4 4 2 5" xfId="54450"/>
    <cellStyle name="Normal 3 8 2 4 4 3" xfId="30571"/>
    <cellStyle name="Normal 3 8 2 4 4 3 2" xfId="30572"/>
    <cellStyle name="Normal 3 8 2 4 4 4" xfId="30573"/>
    <cellStyle name="Normal 3 8 2 4 4 5" xfId="30574"/>
    <cellStyle name="Normal 3 8 2 4 4 6" xfId="47430"/>
    <cellStyle name="Normal 3 8 2 4 4 7" xfId="51989"/>
    <cellStyle name="Normal 3 8 2 4 5" xfId="30575"/>
    <cellStyle name="Normal 3 8 2 4 5 2" xfId="30576"/>
    <cellStyle name="Normal 3 8 2 4 5 2 2" xfId="30577"/>
    <cellStyle name="Normal 3 8 2 4 5 3" xfId="30578"/>
    <cellStyle name="Normal 3 8 2 4 5 4" xfId="30579"/>
    <cellStyle name="Normal 3 8 2 4 5 5" xfId="52951"/>
    <cellStyle name="Normal 3 8 2 4 6" xfId="30580"/>
    <cellStyle name="Normal 3 8 2 4 6 2" xfId="30581"/>
    <cellStyle name="Normal 3 8 2 4 6 2 2" xfId="30582"/>
    <cellStyle name="Normal 3 8 2 4 6 3" xfId="30583"/>
    <cellStyle name="Normal 3 8 2 4 6 4" xfId="30584"/>
    <cellStyle name="Normal 3 8 2 4 6 5" xfId="49953"/>
    <cellStyle name="Normal 3 8 2 4 7" xfId="30585"/>
    <cellStyle name="Normal 3 8 2 4 7 2" xfId="30586"/>
    <cellStyle name="Normal 3 8 2 4 7 2 2" xfId="30587"/>
    <cellStyle name="Normal 3 8 2 4 7 3" xfId="30588"/>
    <cellStyle name="Normal 3 8 2 4 7 4" xfId="30589"/>
    <cellStyle name="Normal 3 8 2 4 8" xfId="30590"/>
    <cellStyle name="Normal 3 8 2 4 8 2" xfId="30591"/>
    <cellStyle name="Normal 3 8 2 4 9" xfId="30592"/>
    <cellStyle name="Normal 3 8 2 5" xfId="847"/>
    <cellStyle name="Normal 3 8 2 5 10" xfId="49091"/>
    <cellStyle name="Normal 3 8 2 5 11" xfId="56167"/>
    <cellStyle name="Normal 3 8 2 5 2" xfId="2378"/>
    <cellStyle name="Normal 3 8 2 5 2 2" xfId="30593"/>
    <cellStyle name="Normal 3 8 2 5 2 2 2" xfId="30594"/>
    <cellStyle name="Normal 3 8 2 5 2 2 2 2" xfId="30595"/>
    <cellStyle name="Normal 3 8 2 5 2 2 3" xfId="30596"/>
    <cellStyle name="Normal 3 8 2 5 2 2 4" xfId="30597"/>
    <cellStyle name="Normal 3 8 2 5 2 2 5" xfId="54611"/>
    <cellStyle name="Normal 3 8 2 5 2 3" xfId="30598"/>
    <cellStyle name="Normal 3 8 2 5 2 3 2" xfId="30599"/>
    <cellStyle name="Normal 3 8 2 5 2 3 2 2" xfId="30600"/>
    <cellStyle name="Normal 3 8 2 5 2 3 3" xfId="30601"/>
    <cellStyle name="Normal 3 8 2 5 2 3 4" xfId="30602"/>
    <cellStyle name="Normal 3 8 2 5 2 4" xfId="30603"/>
    <cellStyle name="Normal 3 8 2 5 2 4 2" xfId="30604"/>
    <cellStyle name="Normal 3 8 2 5 2 5" xfId="30605"/>
    <cellStyle name="Normal 3 8 2 5 2 6" xfId="30606"/>
    <cellStyle name="Normal 3 8 2 5 2 7" xfId="47591"/>
    <cellStyle name="Normal 3 8 2 5 2 8" xfId="51132"/>
    <cellStyle name="Normal 3 8 2 5 2 9" xfId="57185"/>
    <cellStyle name="Normal 3 8 2 5 3" xfId="30607"/>
    <cellStyle name="Normal 3 8 2 5 3 2" xfId="30608"/>
    <cellStyle name="Normal 3 8 2 5 3 2 2" xfId="30609"/>
    <cellStyle name="Normal 3 8 2 5 3 3" xfId="30610"/>
    <cellStyle name="Normal 3 8 2 5 3 4" xfId="30611"/>
    <cellStyle name="Normal 3 8 2 5 3 5" xfId="53112"/>
    <cellStyle name="Normal 3 8 2 5 4" xfId="30612"/>
    <cellStyle name="Normal 3 8 2 5 4 2" xfId="30613"/>
    <cellStyle name="Normal 3 8 2 5 4 2 2" xfId="30614"/>
    <cellStyle name="Normal 3 8 2 5 4 3" xfId="30615"/>
    <cellStyle name="Normal 3 8 2 5 4 4" xfId="30616"/>
    <cellStyle name="Normal 3 8 2 5 4 5" xfId="50114"/>
    <cellStyle name="Normal 3 8 2 5 5" xfId="30617"/>
    <cellStyle name="Normal 3 8 2 5 5 2" xfId="30618"/>
    <cellStyle name="Normal 3 8 2 5 5 2 2" xfId="30619"/>
    <cellStyle name="Normal 3 8 2 5 5 3" xfId="30620"/>
    <cellStyle name="Normal 3 8 2 5 5 4" xfId="30621"/>
    <cellStyle name="Normal 3 8 2 5 6" xfId="30622"/>
    <cellStyle name="Normal 3 8 2 5 6 2" xfId="30623"/>
    <cellStyle name="Normal 3 8 2 5 7" xfId="30624"/>
    <cellStyle name="Normal 3 8 2 5 8" xfId="30625"/>
    <cellStyle name="Normal 3 8 2 5 9" xfId="46092"/>
    <cellStyle name="Normal 3 8 2 6" xfId="1383"/>
    <cellStyle name="Normal 3 8 2 6 10" xfId="56704"/>
    <cellStyle name="Normal 3 8 2 6 2" xfId="2914"/>
    <cellStyle name="Normal 3 8 2 6 2 2" xfId="30626"/>
    <cellStyle name="Normal 3 8 2 6 2 2 2" xfId="30627"/>
    <cellStyle name="Normal 3 8 2 6 2 2 2 2" xfId="30628"/>
    <cellStyle name="Normal 3 8 2 6 2 2 3" xfId="30629"/>
    <cellStyle name="Normal 3 8 2 6 2 2 4" xfId="30630"/>
    <cellStyle name="Normal 3 8 2 6 2 2 5" xfId="55147"/>
    <cellStyle name="Normal 3 8 2 6 2 3" xfId="30631"/>
    <cellStyle name="Normal 3 8 2 6 2 3 2" xfId="30632"/>
    <cellStyle name="Normal 3 8 2 6 2 4" xfId="30633"/>
    <cellStyle name="Normal 3 8 2 6 2 5" xfId="30634"/>
    <cellStyle name="Normal 3 8 2 6 2 6" xfId="48127"/>
    <cellStyle name="Normal 3 8 2 6 2 7" xfId="52150"/>
    <cellStyle name="Normal 3 8 2 6 3" xfId="30635"/>
    <cellStyle name="Normal 3 8 2 6 3 2" xfId="30636"/>
    <cellStyle name="Normal 3 8 2 6 3 2 2" xfId="30637"/>
    <cellStyle name="Normal 3 8 2 6 3 3" xfId="30638"/>
    <cellStyle name="Normal 3 8 2 6 3 4" xfId="30639"/>
    <cellStyle name="Normal 3 8 2 6 3 5" xfId="53648"/>
    <cellStyle name="Normal 3 8 2 6 4" xfId="30640"/>
    <cellStyle name="Normal 3 8 2 6 4 2" xfId="30641"/>
    <cellStyle name="Normal 3 8 2 6 4 2 2" xfId="30642"/>
    <cellStyle name="Normal 3 8 2 6 4 3" xfId="30643"/>
    <cellStyle name="Normal 3 8 2 6 4 4" xfId="30644"/>
    <cellStyle name="Normal 3 8 2 6 5" xfId="30645"/>
    <cellStyle name="Normal 3 8 2 6 5 2" xfId="30646"/>
    <cellStyle name="Normal 3 8 2 6 6" xfId="30647"/>
    <cellStyle name="Normal 3 8 2 6 7" xfId="30648"/>
    <cellStyle name="Normal 3 8 2 6 8" xfId="46628"/>
    <cellStyle name="Normal 3 8 2 6 9" xfId="50651"/>
    <cellStyle name="Normal 3 8 2 7" xfId="1897"/>
    <cellStyle name="Normal 3 8 2 7 2" xfId="30649"/>
    <cellStyle name="Normal 3 8 2 7 2 2" xfId="30650"/>
    <cellStyle name="Normal 3 8 2 7 2 2 2" xfId="30651"/>
    <cellStyle name="Normal 3 8 2 7 2 3" xfId="30652"/>
    <cellStyle name="Normal 3 8 2 7 2 4" xfId="30653"/>
    <cellStyle name="Normal 3 8 2 7 2 5" xfId="54130"/>
    <cellStyle name="Normal 3 8 2 7 3" xfId="30654"/>
    <cellStyle name="Normal 3 8 2 7 3 2" xfId="30655"/>
    <cellStyle name="Normal 3 8 2 7 4" xfId="30656"/>
    <cellStyle name="Normal 3 8 2 7 5" xfId="30657"/>
    <cellStyle name="Normal 3 8 2 7 6" xfId="47110"/>
    <cellStyle name="Normal 3 8 2 7 7" xfId="51669"/>
    <cellStyle name="Normal 3 8 2 8" xfId="30658"/>
    <cellStyle name="Normal 3 8 2 8 2" xfId="30659"/>
    <cellStyle name="Normal 3 8 2 8 2 2" xfId="30660"/>
    <cellStyle name="Normal 3 8 2 8 3" xfId="30661"/>
    <cellStyle name="Normal 3 8 2 8 4" xfId="30662"/>
    <cellStyle name="Normal 3 8 2 8 5" xfId="52631"/>
    <cellStyle name="Normal 3 8 2 9" xfId="30663"/>
    <cellStyle name="Normal 3 8 2 9 2" xfId="30664"/>
    <cellStyle name="Normal 3 8 2 9 2 2" xfId="30665"/>
    <cellStyle name="Normal 3 8 2 9 3" xfId="30666"/>
    <cellStyle name="Normal 3 8 2 9 4" xfId="30667"/>
    <cellStyle name="Normal 3 8 2 9 5" xfId="49633"/>
    <cellStyle name="Normal 3 8 20" xfId="30668"/>
    <cellStyle name="Normal 3 8 21" xfId="45505"/>
    <cellStyle name="Normal 3 8 22" xfId="48504"/>
    <cellStyle name="Normal 3 8 23" xfId="55580"/>
    <cellStyle name="Normal 3 8 3" xfId="309"/>
    <cellStyle name="Normal 3 8 3 10" xfId="30669"/>
    <cellStyle name="Normal 3 8 3 11" xfId="45558"/>
    <cellStyle name="Normal 3 8 3 12" xfId="48557"/>
    <cellStyle name="Normal 3 8 3 13" xfId="55633"/>
    <cellStyle name="Normal 3 8 3 2" xfId="794"/>
    <cellStyle name="Normal 3 8 3 2 10" xfId="49038"/>
    <cellStyle name="Normal 3 8 3 2 11" xfId="56114"/>
    <cellStyle name="Normal 3 8 3 2 2" xfId="2325"/>
    <cellStyle name="Normal 3 8 3 2 2 2" xfId="30670"/>
    <cellStyle name="Normal 3 8 3 2 2 2 2" xfId="30671"/>
    <cellStyle name="Normal 3 8 3 2 2 2 2 2" xfId="30672"/>
    <cellStyle name="Normal 3 8 3 2 2 2 3" xfId="30673"/>
    <cellStyle name="Normal 3 8 3 2 2 2 4" xfId="30674"/>
    <cellStyle name="Normal 3 8 3 2 2 2 5" xfId="54558"/>
    <cellStyle name="Normal 3 8 3 2 2 3" xfId="30675"/>
    <cellStyle name="Normal 3 8 3 2 2 3 2" xfId="30676"/>
    <cellStyle name="Normal 3 8 3 2 2 3 2 2" xfId="30677"/>
    <cellStyle name="Normal 3 8 3 2 2 3 3" xfId="30678"/>
    <cellStyle name="Normal 3 8 3 2 2 3 4" xfId="30679"/>
    <cellStyle name="Normal 3 8 3 2 2 4" xfId="30680"/>
    <cellStyle name="Normal 3 8 3 2 2 4 2" xfId="30681"/>
    <cellStyle name="Normal 3 8 3 2 2 5" xfId="30682"/>
    <cellStyle name="Normal 3 8 3 2 2 6" xfId="30683"/>
    <cellStyle name="Normal 3 8 3 2 2 7" xfId="47538"/>
    <cellStyle name="Normal 3 8 3 2 2 8" xfId="51079"/>
    <cellStyle name="Normal 3 8 3 2 2 9" xfId="57132"/>
    <cellStyle name="Normal 3 8 3 2 3" xfId="30684"/>
    <cellStyle name="Normal 3 8 3 2 3 2" xfId="30685"/>
    <cellStyle name="Normal 3 8 3 2 3 2 2" xfId="30686"/>
    <cellStyle name="Normal 3 8 3 2 3 3" xfId="30687"/>
    <cellStyle name="Normal 3 8 3 2 3 4" xfId="30688"/>
    <cellStyle name="Normal 3 8 3 2 3 5" xfId="53059"/>
    <cellStyle name="Normal 3 8 3 2 4" xfId="30689"/>
    <cellStyle name="Normal 3 8 3 2 4 2" xfId="30690"/>
    <cellStyle name="Normal 3 8 3 2 4 2 2" xfId="30691"/>
    <cellStyle name="Normal 3 8 3 2 4 3" xfId="30692"/>
    <cellStyle name="Normal 3 8 3 2 4 4" xfId="30693"/>
    <cellStyle name="Normal 3 8 3 2 4 5" xfId="50061"/>
    <cellStyle name="Normal 3 8 3 2 5" xfId="30694"/>
    <cellStyle name="Normal 3 8 3 2 5 2" xfId="30695"/>
    <cellStyle name="Normal 3 8 3 2 5 2 2" xfId="30696"/>
    <cellStyle name="Normal 3 8 3 2 5 3" xfId="30697"/>
    <cellStyle name="Normal 3 8 3 2 5 4" xfId="30698"/>
    <cellStyle name="Normal 3 8 3 2 6" xfId="30699"/>
    <cellStyle name="Normal 3 8 3 2 6 2" xfId="30700"/>
    <cellStyle name="Normal 3 8 3 2 7" xfId="30701"/>
    <cellStyle name="Normal 3 8 3 2 8" xfId="30702"/>
    <cellStyle name="Normal 3 8 3 2 9" xfId="46039"/>
    <cellStyle name="Normal 3 8 3 3" xfId="1330"/>
    <cellStyle name="Normal 3 8 3 3 10" xfId="56651"/>
    <cellStyle name="Normal 3 8 3 3 2" xfId="2861"/>
    <cellStyle name="Normal 3 8 3 3 2 2" xfId="30703"/>
    <cellStyle name="Normal 3 8 3 3 2 2 2" xfId="30704"/>
    <cellStyle name="Normal 3 8 3 3 2 2 2 2" xfId="30705"/>
    <cellStyle name="Normal 3 8 3 3 2 2 3" xfId="30706"/>
    <cellStyle name="Normal 3 8 3 3 2 2 4" xfId="30707"/>
    <cellStyle name="Normal 3 8 3 3 2 2 5" xfId="55094"/>
    <cellStyle name="Normal 3 8 3 3 2 3" xfId="30708"/>
    <cellStyle name="Normal 3 8 3 3 2 3 2" xfId="30709"/>
    <cellStyle name="Normal 3 8 3 3 2 4" xfId="30710"/>
    <cellStyle name="Normal 3 8 3 3 2 5" xfId="30711"/>
    <cellStyle name="Normal 3 8 3 3 2 6" xfId="48074"/>
    <cellStyle name="Normal 3 8 3 3 2 7" xfId="52097"/>
    <cellStyle name="Normal 3 8 3 3 3" xfId="30712"/>
    <cellStyle name="Normal 3 8 3 3 3 2" xfId="30713"/>
    <cellStyle name="Normal 3 8 3 3 3 2 2" xfId="30714"/>
    <cellStyle name="Normal 3 8 3 3 3 3" xfId="30715"/>
    <cellStyle name="Normal 3 8 3 3 3 4" xfId="30716"/>
    <cellStyle name="Normal 3 8 3 3 3 5" xfId="53595"/>
    <cellStyle name="Normal 3 8 3 3 4" xfId="30717"/>
    <cellStyle name="Normal 3 8 3 3 4 2" xfId="30718"/>
    <cellStyle name="Normal 3 8 3 3 4 2 2" xfId="30719"/>
    <cellStyle name="Normal 3 8 3 3 4 3" xfId="30720"/>
    <cellStyle name="Normal 3 8 3 3 4 4" xfId="30721"/>
    <cellStyle name="Normal 3 8 3 3 5" xfId="30722"/>
    <cellStyle name="Normal 3 8 3 3 5 2" xfId="30723"/>
    <cellStyle name="Normal 3 8 3 3 6" xfId="30724"/>
    <cellStyle name="Normal 3 8 3 3 7" xfId="30725"/>
    <cellStyle name="Normal 3 8 3 3 8" xfId="46575"/>
    <cellStyle name="Normal 3 8 3 3 9" xfId="50598"/>
    <cellStyle name="Normal 3 8 3 4" xfId="1844"/>
    <cellStyle name="Normal 3 8 3 4 2" xfId="30726"/>
    <cellStyle name="Normal 3 8 3 4 2 2" xfId="30727"/>
    <cellStyle name="Normal 3 8 3 4 2 2 2" xfId="30728"/>
    <cellStyle name="Normal 3 8 3 4 2 3" xfId="30729"/>
    <cellStyle name="Normal 3 8 3 4 2 4" xfId="30730"/>
    <cellStyle name="Normal 3 8 3 4 2 5" xfId="54077"/>
    <cellStyle name="Normal 3 8 3 4 3" xfId="30731"/>
    <cellStyle name="Normal 3 8 3 4 3 2" xfId="30732"/>
    <cellStyle name="Normal 3 8 3 4 4" xfId="30733"/>
    <cellStyle name="Normal 3 8 3 4 5" xfId="30734"/>
    <cellStyle name="Normal 3 8 3 4 6" xfId="47057"/>
    <cellStyle name="Normal 3 8 3 4 7" xfId="51616"/>
    <cellStyle name="Normal 3 8 3 5" xfId="30735"/>
    <cellStyle name="Normal 3 8 3 5 2" xfId="30736"/>
    <cellStyle name="Normal 3 8 3 5 2 2" xfId="30737"/>
    <cellStyle name="Normal 3 8 3 5 3" xfId="30738"/>
    <cellStyle name="Normal 3 8 3 5 4" xfId="30739"/>
    <cellStyle name="Normal 3 8 3 5 5" xfId="52578"/>
    <cellStyle name="Normal 3 8 3 6" xfId="30740"/>
    <cellStyle name="Normal 3 8 3 6 2" xfId="30741"/>
    <cellStyle name="Normal 3 8 3 6 2 2" xfId="30742"/>
    <cellStyle name="Normal 3 8 3 6 3" xfId="30743"/>
    <cellStyle name="Normal 3 8 3 6 4" xfId="30744"/>
    <cellStyle name="Normal 3 8 3 6 5" xfId="49580"/>
    <cellStyle name="Normal 3 8 3 7" xfId="30745"/>
    <cellStyle name="Normal 3 8 3 7 2" xfId="30746"/>
    <cellStyle name="Normal 3 8 3 7 2 2" xfId="30747"/>
    <cellStyle name="Normal 3 8 3 7 3" xfId="30748"/>
    <cellStyle name="Normal 3 8 3 7 4" xfId="30749"/>
    <cellStyle name="Normal 3 8 3 8" xfId="30750"/>
    <cellStyle name="Normal 3 8 3 8 2" xfId="30751"/>
    <cellStyle name="Normal 3 8 3 9" xfId="30752"/>
    <cellStyle name="Normal 3 8 4" xfId="415"/>
    <cellStyle name="Normal 3 8 4 10" xfId="30753"/>
    <cellStyle name="Normal 3 8 4 11" xfId="45664"/>
    <cellStyle name="Normal 3 8 4 12" xfId="48663"/>
    <cellStyle name="Normal 3 8 4 13" xfId="55739"/>
    <cellStyle name="Normal 3 8 4 2" xfId="900"/>
    <cellStyle name="Normal 3 8 4 2 10" xfId="49144"/>
    <cellStyle name="Normal 3 8 4 2 11" xfId="56220"/>
    <cellStyle name="Normal 3 8 4 2 2" xfId="2431"/>
    <cellStyle name="Normal 3 8 4 2 2 2" xfId="30754"/>
    <cellStyle name="Normal 3 8 4 2 2 2 2" xfId="30755"/>
    <cellStyle name="Normal 3 8 4 2 2 2 2 2" xfId="30756"/>
    <cellStyle name="Normal 3 8 4 2 2 2 3" xfId="30757"/>
    <cellStyle name="Normal 3 8 4 2 2 2 4" xfId="30758"/>
    <cellStyle name="Normal 3 8 4 2 2 2 5" xfId="54664"/>
    <cellStyle name="Normal 3 8 4 2 2 3" xfId="30759"/>
    <cellStyle name="Normal 3 8 4 2 2 3 2" xfId="30760"/>
    <cellStyle name="Normal 3 8 4 2 2 3 2 2" xfId="30761"/>
    <cellStyle name="Normal 3 8 4 2 2 3 3" xfId="30762"/>
    <cellStyle name="Normal 3 8 4 2 2 3 4" xfId="30763"/>
    <cellStyle name="Normal 3 8 4 2 2 4" xfId="30764"/>
    <cellStyle name="Normal 3 8 4 2 2 4 2" xfId="30765"/>
    <cellStyle name="Normal 3 8 4 2 2 5" xfId="30766"/>
    <cellStyle name="Normal 3 8 4 2 2 6" xfId="30767"/>
    <cellStyle name="Normal 3 8 4 2 2 7" xfId="47644"/>
    <cellStyle name="Normal 3 8 4 2 2 8" xfId="51185"/>
    <cellStyle name="Normal 3 8 4 2 2 9" xfId="57238"/>
    <cellStyle name="Normal 3 8 4 2 3" xfId="30768"/>
    <cellStyle name="Normal 3 8 4 2 3 2" xfId="30769"/>
    <cellStyle name="Normal 3 8 4 2 3 2 2" xfId="30770"/>
    <cellStyle name="Normal 3 8 4 2 3 3" xfId="30771"/>
    <cellStyle name="Normal 3 8 4 2 3 4" xfId="30772"/>
    <cellStyle name="Normal 3 8 4 2 3 5" xfId="53165"/>
    <cellStyle name="Normal 3 8 4 2 4" xfId="30773"/>
    <cellStyle name="Normal 3 8 4 2 4 2" xfId="30774"/>
    <cellStyle name="Normal 3 8 4 2 4 2 2" xfId="30775"/>
    <cellStyle name="Normal 3 8 4 2 4 3" xfId="30776"/>
    <cellStyle name="Normal 3 8 4 2 4 4" xfId="30777"/>
    <cellStyle name="Normal 3 8 4 2 4 5" xfId="50167"/>
    <cellStyle name="Normal 3 8 4 2 5" xfId="30778"/>
    <cellStyle name="Normal 3 8 4 2 5 2" xfId="30779"/>
    <cellStyle name="Normal 3 8 4 2 5 2 2" xfId="30780"/>
    <cellStyle name="Normal 3 8 4 2 5 3" xfId="30781"/>
    <cellStyle name="Normal 3 8 4 2 5 4" xfId="30782"/>
    <cellStyle name="Normal 3 8 4 2 6" xfId="30783"/>
    <cellStyle name="Normal 3 8 4 2 6 2" xfId="30784"/>
    <cellStyle name="Normal 3 8 4 2 7" xfId="30785"/>
    <cellStyle name="Normal 3 8 4 2 8" xfId="30786"/>
    <cellStyle name="Normal 3 8 4 2 9" xfId="46145"/>
    <cellStyle name="Normal 3 8 4 3" xfId="1436"/>
    <cellStyle name="Normal 3 8 4 3 10" xfId="56757"/>
    <cellStyle name="Normal 3 8 4 3 2" xfId="2967"/>
    <cellStyle name="Normal 3 8 4 3 2 2" xfId="30787"/>
    <cellStyle name="Normal 3 8 4 3 2 2 2" xfId="30788"/>
    <cellStyle name="Normal 3 8 4 3 2 2 2 2" xfId="30789"/>
    <cellStyle name="Normal 3 8 4 3 2 2 3" xfId="30790"/>
    <cellStyle name="Normal 3 8 4 3 2 2 4" xfId="30791"/>
    <cellStyle name="Normal 3 8 4 3 2 2 5" xfId="55200"/>
    <cellStyle name="Normal 3 8 4 3 2 3" xfId="30792"/>
    <cellStyle name="Normal 3 8 4 3 2 3 2" xfId="30793"/>
    <cellStyle name="Normal 3 8 4 3 2 4" xfId="30794"/>
    <cellStyle name="Normal 3 8 4 3 2 5" xfId="30795"/>
    <cellStyle name="Normal 3 8 4 3 2 6" xfId="48180"/>
    <cellStyle name="Normal 3 8 4 3 2 7" xfId="52203"/>
    <cellStyle name="Normal 3 8 4 3 3" xfId="30796"/>
    <cellStyle name="Normal 3 8 4 3 3 2" xfId="30797"/>
    <cellStyle name="Normal 3 8 4 3 3 2 2" xfId="30798"/>
    <cellStyle name="Normal 3 8 4 3 3 3" xfId="30799"/>
    <cellStyle name="Normal 3 8 4 3 3 4" xfId="30800"/>
    <cellStyle name="Normal 3 8 4 3 3 5" xfId="53701"/>
    <cellStyle name="Normal 3 8 4 3 4" xfId="30801"/>
    <cellStyle name="Normal 3 8 4 3 4 2" xfId="30802"/>
    <cellStyle name="Normal 3 8 4 3 4 2 2" xfId="30803"/>
    <cellStyle name="Normal 3 8 4 3 4 3" xfId="30804"/>
    <cellStyle name="Normal 3 8 4 3 4 4" xfId="30805"/>
    <cellStyle name="Normal 3 8 4 3 5" xfId="30806"/>
    <cellStyle name="Normal 3 8 4 3 5 2" xfId="30807"/>
    <cellStyle name="Normal 3 8 4 3 6" xfId="30808"/>
    <cellStyle name="Normal 3 8 4 3 7" xfId="30809"/>
    <cellStyle name="Normal 3 8 4 3 8" xfId="46681"/>
    <cellStyle name="Normal 3 8 4 3 9" xfId="50704"/>
    <cellStyle name="Normal 3 8 4 4" xfId="1950"/>
    <cellStyle name="Normal 3 8 4 4 2" xfId="30810"/>
    <cellStyle name="Normal 3 8 4 4 2 2" xfId="30811"/>
    <cellStyle name="Normal 3 8 4 4 2 2 2" xfId="30812"/>
    <cellStyle name="Normal 3 8 4 4 2 3" xfId="30813"/>
    <cellStyle name="Normal 3 8 4 4 2 4" xfId="30814"/>
    <cellStyle name="Normal 3 8 4 4 2 5" xfId="54183"/>
    <cellStyle name="Normal 3 8 4 4 3" xfId="30815"/>
    <cellStyle name="Normal 3 8 4 4 3 2" xfId="30816"/>
    <cellStyle name="Normal 3 8 4 4 4" xfId="30817"/>
    <cellStyle name="Normal 3 8 4 4 5" xfId="30818"/>
    <cellStyle name="Normal 3 8 4 4 6" xfId="47163"/>
    <cellStyle name="Normal 3 8 4 4 7" xfId="51722"/>
    <cellStyle name="Normal 3 8 4 5" xfId="30819"/>
    <cellStyle name="Normal 3 8 4 5 2" xfId="30820"/>
    <cellStyle name="Normal 3 8 4 5 2 2" xfId="30821"/>
    <cellStyle name="Normal 3 8 4 5 3" xfId="30822"/>
    <cellStyle name="Normal 3 8 4 5 4" xfId="30823"/>
    <cellStyle name="Normal 3 8 4 5 5" xfId="52684"/>
    <cellStyle name="Normal 3 8 4 6" xfId="30824"/>
    <cellStyle name="Normal 3 8 4 6 2" xfId="30825"/>
    <cellStyle name="Normal 3 8 4 6 2 2" xfId="30826"/>
    <cellStyle name="Normal 3 8 4 6 3" xfId="30827"/>
    <cellStyle name="Normal 3 8 4 6 4" xfId="30828"/>
    <cellStyle name="Normal 3 8 4 6 5" xfId="49686"/>
    <cellStyle name="Normal 3 8 4 7" xfId="30829"/>
    <cellStyle name="Normal 3 8 4 7 2" xfId="30830"/>
    <cellStyle name="Normal 3 8 4 7 2 2" xfId="30831"/>
    <cellStyle name="Normal 3 8 4 7 3" xfId="30832"/>
    <cellStyle name="Normal 3 8 4 7 4" xfId="30833"/>
    <cellStyle name="Normal 3 8 4 8" xfId="30834"/>
    <cellStyle name="Normal 3 8 4 8 2" xfId="30835"/>
    <cellStyle name="Normal 3 8 4 9" xfId="30836"/>
    <cellStyle name="Normal 3 8 5" xfId="521"/>
    <cellStyle name="Normal 3 8 5 10" xfId="30837"/>
    <cellStyle name="Normal 3 8 5 11" xfId="45770"/>
    <cellStyle name="Normal 3 8 5 12" xfId="48769"/>
    <cellStyle name="Normal 3 8 5 13" xfId="55845"/>
    <cellStyle name="Normal 3 8 5 2" xfId="1006"/>
    <cellStyle name="Normal 3 8 5 2 10" xfId="49250"/>
    <cellStyle name="Normal 3 8 5 2 11" xfId="56326"/>
    <cellStyle name="Normal 3 8 5 2 2" xfId="2537"/>
    <cellStyle name="Normal 3 8 5 2 2 2" xfId="30838"/>
    <cellStyle name="Normal 3 8 5 2 2 2 2" xfId="30839"/>
    <cellStyle name="Normal 3 8 5 2 2 2 2 2" xfId="30840"/>
    <cellStyle name="Normal 3 8 5 2 2 2 3" xfId="30841"/>
    <cellStyle name="Normal 3 8 5 2 2 2 4" xfId="30842"/>
    <cellStyle name="Normal 3 8 5 2 2 2 5" xfId="54770"/>
    <cellStyle name="Normal 3 8 5 2 2 3" xfId="30843"/>
    <cellStyle name="Normal 3 8 5 2 2 3 2" xfId="30844"/>
    <cellStyle name="Normal 3 8 5 2 2 3 2 2" xfId="30845"/>
    <cellStyle name="Normal 3 8 5 2 2 3 3" xfId="30846"/>
    <cellStyle name="Normal 3 8 5 2 2 3 4" xfId="30847"/>
    <cellStyle name="Normal 3 8 5 2 2 4" xfId="30848"/>
    <cellStyle name="Normal 3 8 5 2 2 4 2" xfId="30849"/>
    <cellStyle name="Normal 3 8 5 2 2 5" xfId="30850"/>
    <cellStyle name="Normal 3 8 5 2 2 6" xfId="30851"/>
    <cellStyle name="Normal 3 8 5 2 2 7" xfId="47750"/>
    <cellStyle name="Normal 3 8 5 2 2 8" xfId="51291"/>
    <cellStyle name="Normal 3 8 5 2 2 9" xfId="57344"/>
    <cellStyle name="Normal 3 8 5 2 3" xfId="30852"/>
    <cellStyle name="Normal 3 8 5 2 3 2" xfId="30853"/>
    <cellStyle name="Normal 3 8 5 2 3 2 2" xfId="30854"/>
    <cellStyle name="Normal 3 8 5 2 3 3" xfId="30855"/>
    <cellStyle name="Normal 3 8 5 2 3 4" xfId="30856"/>
    <cellStyle name="Normal 3 8 5 2 3 5" xfId="53271"/>
    <cellStyle name="Normal 3 8 5 2 4" xfId="30857"/>
    <cellStyle name="Normal 3 8 5 2 4 2" xfId="30858"/>
    <cellStyle name="Normal 3 8 5 2 4 2 2" xfId="30859"/>
    <cellStyle name="Normal 3 8 5 2 4 3" xfId="30860"/>
    <cellStyle name="Normal 3 8 5 2 4 4" xfId="30861"/>
    <cellStyle name="Normal 3 8 5 2 4 5" xfId="50273"/>
    <cellStyle name="Normal 3 8 5 2 5" xfId="30862"/>
    <cellStyle name="Normal 3 8 5 2 5 2" xfId="30863"/>
    <cellStyle name="Normal 3 8 5 2 5 2 2" xfId="30864"/>
    <cellStyle name="Normal 3 8 5 2 5 3" xfId="30865"/>
    <cellStyle name="Normal 3 8 5 2 5 4" xfId="30866"/>
    <cellStyle name="Normal 3 8 5 2 6" xfId="30867"/>
    <cellStyle name="Normal 3 8 5 2 6 2" xfId="30868"/>
    <cellStyle name="Normal 3 8 5 2 7" xfId="30869"/>
    <cellStyle name="Normal 3 8 5 2 8" xfId="30870"/>
    <cellStyle name="Normal 3 8 5 2 9" xfId="46251"/>
    <cellStyle name="Normal 3 8 5 3" xfId="1542"/>
    <cellStyle name="Normal 3 8 5 3 10" xfId="56863"/>
    <cellStyle name="Normal 3 8 5 3 2" xfId="3073"/>
    <cellStyle name="Normal 3 8 5 3 2 2" xfId="30871"/>
    <cellStyle name="Normal 3 8 5 3 2 2 2" xfId="30872"/>
    <cellStyle name="Normal 3 8 5 3 2 2 2 2" xfId="30873"/>
    <cellStyle name="Normal 3 8 5 3 2 2 3" xfId="30874"/>
    <cellStyle name="Normal 3 8 5 3 2 2 4" xfId="30875"/>
    <cellStyle name="Normal 3 8 5 3 2 2 5" xfId="55306"/>
    <cellStyle name="Normal 3 8 5 3 2 3" xfId="30876"/>
    <cellStyle name="Normal 3 8 5 3 2 3 2" xfId="30877"/>
    <cellStyle name="Normal 3 8 5 3 2 4" xfId="30878"/>
    <cellStyle name="Normal 3 8 5 3 2 5" xfId="30879"/>
    <cellStyle name="Normal 3 8 5 3 2 6" xfId="48286"/>
    <cellStyle name="Normal 3 8 5 3 2 7" xfId="52309"/>
    <cellStyle name="Normal 3 8 5 3 3" xfId="30880"/>
    <cellStyle name="Normal 3 8 5 3 3 2" xfId="30881"/>
    <cellStyle name="Normal 3 8 5 3 3 2 2" xfId="30882"/>
    <cellStyle name="Normal 3 8 5 3 3 3" xfId="30883"/>
    <cellStyle name="Normal 3 8 5 3 3 4" xfId="30884"/>
    <cellStyle name="Normal 3 8 5 3 3 5" xfId="53807"/>
    <cellStyle name="Normal 3 8 5 3 4" xfId="30885"/>
    <cellStyle name="Normal 3 8 5 3 4 2" xfId="30886"/>
    <cellStyle name="Normal 3 8 5 3 4 2 2" xfId="30887"/>
    <cellStyle name="Normal 3 8 5 3 4 3" xfId="30888"/>
    <cellStyle name="Normal 3 8 5 3 4 4" xfId="30889"/>
    <cellStyle name="Normal 3 8 5 3 5" xfId="30890"/>
    <cellStyle name="Normal 3 8 5 3 5 2" xfId="30891"/>
    <cellStyle name="Normal 3 8 5 3 6" xfId="30892"/>
    <cellStyle name="Normal 3 8 5 3 7" xfId="30893"/>
    <cellStyle name="Normal 3 8 5 3 8" xfId="46787"/>
    <cellStyle name="Normal 3 8 5 3 9" xfId="50810"/>
    <cellStyle name="Normal 3 8 5 4" xfId="2056"/>
    <cellStyle name="Normal 3 8 5 4 2" xfId="30894"/>
    <cellStyle name="Normal 3 8 5 4 2 2" xfId="30895"/>
    <cellStyle name="Normal 3 8 5 4 2 2 2" xfId="30896"/>
    <cellStyle name="Normal 3 8 5 4 2 3" xfId="30897"/>
    <cellStyle name="Normal 3 8 5 4 2 4" xfId="30898"/>
    <cellStyle name="Normal 3 8 5 4 2 5" xfId="54289"/>
    <cellStyle name="Normal 3 8 5 4 3" xfId="30899"/>
    <cellStyle name="Normal 3 8 5 4 3 2" xfId="30900"/>
    <cellStyle name="Normal 3 8 5 4 4" xfId="30901"/>
    <cellStyle name="Normal 3 8 5 4 5" xfId="30902"/>
    <cellStyle name="Normal 3 8 5 4 6" xfId="47269"/>
    <cellStyle name="Normal 3 8 5 4 7" xfId="51828"/>
    <cellStyle name="Normal 3 8 5 5" xfId="30903"/>
    <cellStyle name="Normal 3 8 5 5 2" xfId="30904"/>
    <cellStyle name="Normal 3 8 5 5 2 2" xfId="30905"/>
    <cellStyle name="Normal 3 8 5 5 3" xfId="30906"/>
    <cellStyle name="Normal 3 8 5 5 4" xfId="30907"/>
    <cellStyle name="Normal 3 8 5 5 5" xfId="52790"/>
    <cellStyle name="Normal 3 8 5 6" xfId="30908"/>
    <cellStyle name="Normal 3 8 5 6 2" xfId="30909"/>
    <cellStyle name="Normal 3 8 5 6 2 2" xfId="30910"/>
    <cellStyle name="Normal 3 8 5 6 3" xfId="30911"/>
    <cellStyle name="Normal 3 8 5 6 4" xfId="30912"/>
    <cellStyle name="Normal 3 8 5 6 5" xfId="49792"/>
    <cellStyle name="Normal 3 8 5 7" xfId="30913"/>
    <cellStyle name="Normal 3 8 5 7 2" xfId="30914"/>
    <cellStyle name="Normal 3 8 5 7 2 2" xfId="30915"/>
    <cellStyle name="Normal 3 8 5 7 3" xfId="30916"/>
    <cellStyle name="Normal 3 8 5 7 4" xfId="30917"/>
    <cellStyle name="Normal 3 8 5 8" xfId="30918"/>
    <cellStyle name="Normal 3 8 5 8 2" xfId="30919"/>
    <cellStyle name="Normal 3 8 5 9" xfId="30920"/>
    <cellStyle name="Normal 3 8 6" xfId="627"/>
    <cellStyle name="Normal 3 8 6 10" xfId="30921"/>
    <cellStyle name="Normal 3 8 6 11" xfId="45876"/>
    <cellStyle name="Normal 3 8 6 12" xfId="48875"/>
    <cellStyle name="Normal 3 8 6 13" xfId="55951"/>
    <cellStyle name="Normal 3 8 6 2" xfId="1112"/>
    <cellStyle name="Normal 3 8 6 2 10" xfId="49356"/>
    <cellStyle name="Normal 3 8 6 2 11" xfId="56432"/>
    <cellStyle name="Normal 3 8 6 2 2" xfId="2643"/>
    <cellStyle name="Normal 3 8 6 2 2 2" xfId="30922"/>
    <cellStyle name="Normal 3 8 6 2 2 2 2" xfId="30923"/>
    <cellStyle name="Normal 3 8 6 2 2 2 2 2" xfId="30924"/>
    <cellStyle name="Normal 3 8 6 2 2 2 3" xfId="30925"/>
    <cellStyle name="Normal 3 8 6 2 2 2 4" xfId="30926"/>
    <cellStyle name="Normal 3 8 6 2 2 2 5" xfId="54876"/>
    <cellStyle name="Normal 3 8 6 2 2 3" xfId="30927"/>
    <cellStyle name="Normal 3 8 6 2 2 3 2" xfId="30928"/>
    <cellStyle name="Normal 3 8 6 2 2 3 2 2" xfId="30929"/>
    <cellStyle name="Normal 3 8 6 2 2 3 3" xfId="30930"/>
    <cellStyle name="Normal 3 8 6 2 2 3 4" xfId="30931"/>
    <cellStyle name="Normal 3 8 6 2 2 4" xfId="30932"/>
    <cellStyle name="Normal 3 8 6 2 2 4 2" xfId="30933"/>
    <cellStyle name="Normal 3 8 6 2 2 5" xfId="30934"/>
    <cellStyle name="Normal 3 8 6 2 2 6" xfId="30935"/>
    <cellStyle name="Normal 3 8 6 2 2 7" xfId="47856"/>
    <cellStyle name="Normal 3 8 6 2 2 8" xfId="51397"/>
    <cellStyle name="Normal 3 8 6 2 2 9" xfId="57450"/>
    <cellStyle name="Normal 3 8 6 2 3" xfId="30936"/>
    <cellStyle name="Normal 3 8 6 2 3 2" xfId="30937"/>
    <cellStyle name="Normal 3 8 6 2 3 2 2" xfId="30938"/>
    <cellStyle name="Normal 3 8 6 2 3 3" xfId="30939"/>
    <cellStyle name="Normal 3 8 6 2 3 4" xfId="30940"/>
    <cellStyle name="Normal 3 8 6 2 3 5" xfId="53377"/>
    <cellStyle name="Normal 3 8 6 2 4" xfId="30941"/>
    <cellStyle name="Normal 3 8 6 2 4 2" xfId="30942"/>
    <cellStyle name="Normal 3 8 6 2 4 2 2" xfId="30943"/>
    <cellStyle name="Normal 3 8 6 2 4 3" xfId="30944"/>
    <cellStyle name="Normal 3 8 6 2 4 4" xfId="30945"/>
    <cellStyle name="Normal 3 8 6 2 4 5" xfId="50379"/>
    <cellStyle name="Normal 3 8 6 2 5" xfId="30946"/>
    <cellStyle name="Normal 3 8 6 2 5 2" xfId="30947"/>
    <cellStyle name="Normal 3 8 6 2 5 2 2" xfId="30948"/>
    <cellStyle name="Normal 3 8 6 2 5 3" xfId="30949"/>
    <cellStyle name="Normal 3 8 6 2 5 4" xfId="30950"/>
    <cellStyle name="Normal 3 8 6 2 6" xfId="30951"/>
    <cellStyle name="Normal 3 8 6 2 6 2" xfId="30952"/>
    <cellStyle name="Normal 3 8 6 2 7" xfId="30953"/>
    <cellStyle name="Normal 3 8 6 2 8" xfId="30954"/>
    <cellStyle name="Normal 3 8 6 2 9" xfId="46357"/>
    <cellStyle name="Normal 3 8 6 3" xfId="1648"/>
    <cellStyle name="Normal 3 8 6 3 10" xfId="56969"/>
    <cellStyle name="Normal 3 8 6 3 2" xfId="3179"/>
    <cellStyle name="Normal 3 8 6 3 2 2" xfId="30955"/>
    <cellStyle name="Normal 3 8 6 3 2 2 2" xfId="30956"/>
    <cellStyle name="Normal 3 8 6 3 2 2 2 2" xfId="30957"/>
    <cellStyle name="Normal 3 8 6 3 2 2 3" xfId="30958"/>
    <cellStyle name="Normal 3 8 6 3 2 2 4" xfId="30959"/>
    <cellStyle name="Normal 3 8 6 3 2 2 5" xfId="55412"/>
    <cellStyle name="Normal 3 8 6 3 2 3" xfId="30960"/>
    <cellStyle name="Normal 3 8 6 3 2 3 2" xfId="30961"/>
    <cellStyle name="Normal 3 8 6 3 2 4" xfId="30962"/>
    <cellStyle name="Normal 3 8 6 3 2 5" xfId="30963"/>
    <cellStyle name="Normal 3 8 6 3 2 6" xfId="48392"/>
    <cellStyle name="Normal 3 8 6 3 2 7" xfId="52415"/>
    <cellStyle name="Normal 3 8 6 3 3" xfId="30964"/>
    <cellStyle name="Normal 3 8 6 3 3 2" xfId="30965"/>
    <cellStyle name="Normal 3 8 6 3 3 2 2" xfId="30966"/>
    <cellStyle name="Normal 3 8 6 3 3 3" xfId="30967"/>
    <cellStyle name="Normal 3 8 6 3 3 4" xfId="30968"/>
    <cellStyle name="Normal 3 8 6 3 3 5" xfId="53913"/>
    <cellStyle name="Normal 3 8 6 3 4" xfId="30969"/>
    <cellStyle name="Normal 3 8 6 3 4 2" xfId="30970"/>
    <cellStyle name="Normal 3 8 6 3 4 2 2" xfId="30971"/>
    <cellStyle name="Normal 3 8 6 3 4 3" xfId="30972"/>
    <cellStyle name="Normal 3 8 6 3 4 4" xfId="30973"/>
    <cellStyle name="Normal 3 8 6 3 5" xfId="30974"/>
    <cellStyle name="Normal 3 8 6 3 5 2" xfId="30975"/>
    <cellStyle name="Normal 3 8 6 3 6" xfId="30976"/>
    <cellStyle name="Normal 3 8 6 3 7" xfId="30977"/>
    <cellStyle name="Normal 3 8 6 3 8" xfId="46893"/>
    <cellStyle name="Normal 3 8 6 3 9" xfId="50916"/>
    <cellStyle name="Normal 3 8 6 4" xfId="2162"/>
    <cellStyle name="Normal 3 8 6 4 2" xfId="30978"/>
    <cellStyle name="Normal 3 8 6 4 2 2" xfId="30979"/>
    <cellStyle name="Normal 3 8 6 4 2 2 2" xfId="30980"/>
    <cellStyle name="Normal 3 8 6 4 2 3" xfId="30981"/>
    <cellStyle name="Normal 3 8 6 4 2 4" xfId="30982"/>
    <cellStyle name="Normal 3 8 6 4 2 5" xfId="54395"/>
    <cellStyle name="Normal 3 8 6 4 3" xfId="30983"/>
    <cellStyle name="Normal 3 8 6 4 3 2" xfId="30984"/>
    <cellStyle name="Normal 3 8 6 4 4" xfId="30985"/>
    <cellStyle name="Normal 3 8 6 4 5" xfId="30986"/>
    <cellStyle name="Normal 3 8 6 4 6" xfId="47375"/>
    <cellStyle name="Normal 3 8 6 4 7" xfId="51934"/>
    <cellStyle name="Normal 3 8 6 5" xfId="30987"/>
    <cellStyle name="Normal 3 8 6 5 2" xfId="30988"/>
    <cellStyle name="Normal 3 8 6 5 2 2" xfId="30989"/>
    <cellStyle name="Normal 3 8 6 5 3" xfId="30990"/>
    <cellStyle name="Normal 3 8 6 5 4" xfId="30991"/>
    <cellStyle name="Normal 3 8 6 5 5" xfId="52896"/>
    <cellStyle name="Normal 3 8 6 6" xfId="30992"/>
    <cellStyle name="Normal 3 8 6 6 2" xfId="30993"/>
    <cellStyle name="Normal 3 8 6 6 2 2" xfId="30994"/>
    <cellStyle name="Normal 3 8 6 6 3" xfId="30995"/>
    <cellStyle name="Normal 3 8 6 6 4" xfId="30996"/>
    <cellStyle name="Normal 3 8 6 6 5" xfId="49898"/>
    <cellStyle name="Normal 3 8 6 7" xfId="30997"/>
    <cellStyle name="Normal 3 8 6 7 2" xfId="30998"/>
    <cellStyle name="Normal 3 8 6 7 2 2" xfId="30999"/>
    <cellStyle name="Normal 3 8 6 7 3" xfId="31000"/>
    <cellStyle name="Normal 3 8 6 7 4" xfId="31001"/>
    <cellStyle name="Normal 3 8 6 8" xfId="31002"/>
    <cellStyle name="Normal 3 8 6 8 2" xfId="31003"/>
    <cellStyle name="Normal 3 8 6 9" xfId="31004"/>
    <cellStyle name="Normal 3 8 7" xfId="741"/>
    <cellStyle name="Normal 3 8 7 10" xfId="48985"/>
    <cellStyle name="Normal 3 8 7 11" xfId="56061"/>
    <cellStyle name="Normal 3 8 7 2" xfId="2272"/>
    <cellStyle name="Normal 3 8 7 2 2" xfId="31005"/>
    <cellStyle name="Normal 3 8 7 2 2 2" xfId="31006"/>
    <cellStyle name="Normal 3 8 7 2 2 2 2" xfId="31007"/>
    <cellStyle name="Normal 3 8 7 2 2 3" xfId="31008"/>
    <cellStyle name="Normal 3 8 7 2 2 4" xfId="31009"/>
    <cellStyle name="Normal 3 8 7 2 2 5" xfId="54505"/>
    <cellStyle name="Normal 3 8 7 2 3" xfId="31010"/>
    <cellStyle name="Normal 3 8 7 2 3 2" xfId="31011"/>
    <cellStyle name="Normal 3 8 7 2 3 2 2" xfId="31012"/>
    <cellStyle name="Normal 3 8 7 2 3 3" xfId="31013"/>
    <cellStyle name="Normal 3 8 7 2 3 4" xfId="31014"/>
    <cellStyle name="Normal 3 8 7 2 4" xfId="31015"/>
    <cellStyle name="Normal 3 8 7 2 4 2" xfId="31016"/>
    <cellStyle name="Normal 3 8 7 2 5" xfId="31017"/>
    <cellStyle name="Normal 3 8 7 2 6" xfId="31018"/>
    <cellStyle name="Normal 3 8 7 2 7" xfId="47485"/>
    <cellStyle name="Normal 3 8 7 2 8" xfId="51026"/>
    <cellStyle name="Normal 3 8 7 2 9" xfId="57079"/>
    <cellStyle name="Normal 3 8 7 3" xfId="31019"/>
    <cellStyle name="Normal 3 8 7 3 2" xfId="31020"/>
    <cellStyle name="Normal 3 8 7 3 2 2" xfId="31021"/>
    <cellStyle name="Normal 3 8 7 3 3" xfId="31022"/>
    <cellStyle name="Normal 3 8 7 3 4" xfId="31023"/>
    <cellStyle name="Normal 3 8 7 3 5" xfId="53006"/>
    <cellStyle name="Normal 3 8 7 4" xfId="31024"/>
    <cellStyle name="Normal 3 8 7 4 2" xfId="31025"/>
    <cellStyle name="Normal 3 8 7 4 2 2" xfId="31026"/>
    <cellStyle name="Normal 3 8 7 4 3" xfId="31027"/>
    <cellStyle name="Normal 3 8 7 4 4" xfId="31028"/>
    <cellStyle name="Normal 3 8 7 4 5" xfId="50008"/>
    <cellStyle name="Normal 3 8 7 5" xfId="31029"/>
    <cellStyle name="Normal 3 8 7 5 2" xfId="31030"/>
    <cellStyle name="Normal 3 8 7 5 2 2" xfId="31031"/>
    <cellStyle name="Normal 3 8 7 5 3" xfId="31032"/>
    <cellStyle name="Normal 3 8 7 5 4" xfId="31033"/>
    <cellStyle name="Normal 3 8 7 6" xfId="31034"/>
    <cellStyle name="Normal 3 8 7 6 2" xfId="31035"/>
    <cellStyle name="Normal 3 8 7 7" xfId="31036"/>
    <cellStyle name="Normal 3 8 7 8" xfId="31037"/>
    <cellStyle name="Normal 3 8 7 9" xfId="45986"/>
    <cellStyle name="Normal 3 8 8" xfId="1222"/>
    <cellStyle name="Normal 3 8 8 10" xfId="49466"/>
    <cellStyle name="Normal 3 8 8 11" xfId="56542"/>
    <cellStyle name="Normal 3 8 8 2" xfId="2753"/>
    <cellStyle name="Normal 3 8 8 2 2" xfId="31038"/>
    <cellStyle name="Normal 3 8 8 2 2 2" xfId="31039"/>
    <cellStyle name="Normal 3 8 8 2 2 2 2" xfId="31040"/>
    <cellStyle name="Normal 3 8 8 2 2 3" xfId="31041"/>
    <cellStyle name="Normal 3 8 8 2 2 4" xfId="31042"/>
    <cellStyle name="Normal 3 8 8 2 2 5" xfId="54986"/>
    <cellStyle name="Normal 3 8 8 2 3" xfId="31043"/>
    <cellStyle name="Normal 3 8 8 2 3 2" xfId="31044"/>
    <cellStyle name="Normal 3 8 8 2 4" xfId="31045"/>
    <cellStyle name="Normal 3 8 8 2 5" xfId="31046"/>
    <cellStyle name="Normal 3 8 8 2 6" xfId="47966"/>
    <cellStyle name="Normal 3 8 8 2 7" xfId="51507"/>
    <cellStyle name="Normal 3 8 8 2 8" xfId="57560"/>
    <cellStyle name="Normal 3 8 8 3" xfId="31047"/>
    <cellStyle name="Normal 3 8 8 3 2" xfId="31048"/>
    <cellStyle name="Normal 3 8 8 3 2 2" xfId="31049"/>
    <cellStyle name="Normal 3 8 8 3 3" xfId="31050"/>
    <cellStyle name="Normal 3 8 8 3 4" xfId="31051"/>
    <cellStyle name="Normal 3 8 8 3 5" xfId="53487"/>
    <cellStyle name="Normal 3 8 8 4" xfId="31052"/>
    <cellStyle name="Normal 3 8 8 4 2" xfId="31053"/>
    <cellStyle name="Normal 3 8 8 4 2 2" xfId="31054"/>
    <cellStyle name="Normal 3 8 8 4 3" xfId="31055"/>
    <cellStyle name="Normal 3 8 8 4 4" xfId="31056"/>
    <cellStyle name="Normal 3 8 8 4 5" xfId="50489"/>
    <cellStyle name="Normal 3 8 8 5" xfId="31057"/>
    <cellStyle name="Normal 3 8 8 5 2" xfId="31058"/>
    <cellStyle name="Normal 3 8 8 5 2 2" xfId="31059"/>
    <cellStyle name="Normal 3 8 8 5 3" xfId="31060"/>
    <cellStyle name="Normal 3 8 8 5 4" xfId="31061"/>
    <cellStyle name="Normal 3 8 8 6" xfId="31062"/>
    <cellStyle name="Normal 3 8 8 6 2" xfId="31063"/>
    <cellStyle name="Normal 3 8 8 7" xfId="31064"/>
    <cellStyle name="Normal 3 8 8 8" xfId="31065"/>
    <cellStyle name="Normal 3 8 8 9" xfId="46467"/>
    <cellStyle name="Normal 3 8 9" xfId="1277"/>
    <cellStyle name="Normal 3 8 9 10" xfId="56598"/>
    <cellStyle name="Normal 3 8 9 2" xfId="2808"/>
    <cellStyle name="Normal 3 8 9 2 2" xfId="31066"/>
    <cellStyle name="Normal 3 8 9 2 2 2" xfId="31067"/>
    <cellStyle name="Normal 3 8 9 2 2 2 2" xfId="31068"/>
    <cellStyle name="Normal 3 8 9 2 2 3" xfId="31069"/>
    <cellStyle name="Normal 3 8 9 2 2 4" xfId="31070"/>
    <cellStyle name="Normal 3 8 9 2 2 5" xfId="55041"/>
    <cellStyle name="Normal 3 8 9 2 3" xfId="31071"/>
    <cellStyle name="Normal 3 8 9 2 3 2" xfId="31072"/>
    <cellStyle name="Normal 3 8 9 2 4" xfId="31073"/>
    <cellStyle name="Normal 3 8 9 2 5" xfId="31074"/>
    <cellStyle name="Normal 3 8 9 2 6" xfId="48021"/>
    <cellStyle name="Normal 3 8 9 2 7" xfId="52044"/>
    <cellStyle name="Normal 3 8 9 3" xfId="31075"/>
    <cellStyle name="Normal 3 8 9 3 2" xfId="31076"/>
    <cellStyle name="Normal 3 8 9 3 2 2" xfId="31077"/>
    <cellStyle name="Normal 3 8 9 3 3" xfId="31078"/>
    <cellStyle name="Normal 3 8 9 3 4" xfId="31079"/>
    <cellStyle name="Normal 3 8 9 3 5" xfId="53542"/>
    <cellStyle name="Normal 3 8 9 4" xfId="31080"/>
    <cellStyle name="Normal 3 8 9 4 2" xfId="31081"/>
    <cellStyle name="Normal 3 8 9 4 2 2" xfId="31082"/>
    <cellStyle name="Normal 3 8 9 4 3" xfId="31083"/>
    <cellStyle name="Normal 3 8 9 4 4" xfId="31084"/>
    <cellStyle name="Normal 3 8 9 5" xfId="31085"/>
    <cellStyle name="Normal 3 8 9 5 2" xfId="31086"/>
    <cellStyle name="Normal 3 8 9 6" xfId="31087"/>
    <cellStyle name="Normal 3 8 9 7" xfId="31088"/>
    <cellStyle name="Normal 3 8 9 8" xfId="46522"/>
    <cellStyle name="Normal 3 8 9 9" xfId="50544"/>
    <cellStyle name="Normal 3 9" xfId="146"/>
    <cellStyle name="Normal 3 9 10" xfId="1792"/>
    <cellStyle name="Normal 3 9 10 2" xfId="31089"/>
    <cellStyle name="Normal 3 9 10 2 2" xfId="31090"/>
    <cellStyle name="Normal 3 9 10 2 2 2" xfId="31091"/>
    <cellStyle name="Normal 3 9 10 2 3" xfId="31092"/>
    <cellStyle name="Normal 3 9 10 2 4" xfId="31093"/>
    <cellStyle name="Normal 3 9 10 2 5" xfId="54025"/>
    <cellStyle name="Normal 3 9 10 3" xfId="31094"/>
    <cellStyle name="Normal 3 9 10 3 2" xfId="31095"/>
    <cellStyle name="Normal 3 9 10 4" xfId="31096"/>
    <cellStyle name="Normal 3 9 10 5" xfId="31097"/>
    <cellStyle name="Normal 3 9 10 6" xfId="47005"/>
    <cellStyle name="Normal 3 9 10 7" xfId="51564"/>
    <cellStyle name="Normal 3 9 11" xfId="31098"/>
    <cellStyle name="Normal 3 9 11 2" xfId="31099"/>
    <cellStyle name="Normal 3 9 11 2 2" xfId="31100"/>
    <cellStyle name="Normal 3 9 11 3" xfId="31101"/>
    <cellStyle name="Normal 3 9 11 4" xfId="31102"/>
    <cellStyle name="Normal 3 9 11 5" xfId="52526"/>
    <cellStyle name="Normal 3 9 12" xfId="31103"/>
    <cellStyle name="Normal 3 9 12 2" xfId="31104"/>
    <cellStyle name="Normal 3 9 12 2 2" xfId="31105"/>
    <cellStyle name="Normal 3 9 12 3" xfId="31106"/>
    <cellStyle name="Normal 3 9 12 4" xfId="31107"/>
    <cellStyle name="Normal 3 9 12 5" xfId="49526"/>
    <cellStyle name="Normal 3 9 13" xfId="31108"/>
    <cellStyle name="Normal 3 9 13 2" xfId="31109"/>
    <cellStyle name="Normal 3 9 13 2 2" xfId="31110"/>
    <cellStyle name="Normal 3 9 13 3" xfId="31111"/>
    <cellStyle name="Normal 3 9 13 4" xfId="31112"/>
    <cellStyle name="Normal 3 9 13 5" xfId="55513"/>
    <cellStyle name="Normal 3 9 14" xfId="31113"/>
    <cellStyle name="Normal 3 9 14 2" xfId="31114"/>
    <cellStyle name="Normal 3 9 15" xfId="31115"/>
    <cellStyle name="Normal 3 9 16" xfId="31116"/>
    <cellStyle name="Normal 3 9 17" xfId="31117"/>
    <cellStyle name="Normal 3 9 18" xfId="31118"/>
    <cellStyle name="Normal 3 9 19" xfId="31119"/>
    <cellStyle name="Normal 3 9 2" xfId="363"/>
    <cellStyle name="Normal 3 9 2 10" xfId="31120"/>
    <cellStyle name="Normal 3 9 2 10 2" xfId="31121"/>
    <cellStyle name="Normal 3 9 2 10 2 2" xfId="31122"/>
    <cellStyle name="Normal 3 9 2 10 3" xfId="31123"/>
    <cellStyle name="Normal 3 9 2 10 4" xfId="31124"/>
    <cellStyle name="Normal 3 9 2 11" xfId="31125"/>
    <cellStyle name="Normal 3 9 2 11 2" xfId="31126"/>
    <cellStyle name="Normal 3 9 2 12" xfId="31127"/>
    <cellStyle name="Normal 3 9 2 13" xfId="31128"/>
    <cellStyle name="Normal 3 9 2 14" xfId="45612"/>
    <cellStyle name="Normal 3 9 2 15" xfId="48611"/>
    <cellStyle name="Normal 3 9 2 16" xfId="55687"/>
    <cellStyle name="Normal 3 9 2 2" xfId="469"/>
    <cellStyle name="Normal 3 9 2 2 10" xfId="31129"/>
    <cellStyle name="Normal 3 9 2 2 11" xfId="45718"/>
    <cellStyle name="Normal 3 9 2 2 12" xfId="48717"/>
    <cellStyle name="Normal 3 9 2 2 13" xfId="55793"/>
    <cellStyle name="Normal 3 9 2 2 2" xfId="954"/>
    <cellStyle name="Normal 3 9 2 2 2 10" xfId="49198"/>
    <cellStyle name="Normal 3 9 2 2 2 11" xfId="56274"/>
    <cellStyle name="Normal 3 9 2 2 2 2" xfId="2485"/>
    <cellStyle name="Normal 3 9 2 2 2 2 2" xfId="31130"/>
    <cellStyle name="Normal 3 9 2 2 2 2 2 2" xfId="31131"/>
    <cellStyle name="Normal 3 9 2 2 2 2 2 2 2" xfId="31132"/>
    <cellStyle name="Normal 3 9 2 2 2 2 2 3" xfId="31133"/>
    <cellStyle name="Normal 3 9 2 2 2 2 2 4" xfId="31134"/>
    <cellStyle name="Normal 3 9 2 2 2 2 2 5" xfId="54718"/>
    <cellStyle name="Normal 3 9 2 2 2 2 3" xfId="31135"/>
    <cellStyle name="Normal 3 9 2 2 2 2 3 2" xfId="31136"/>
    <cellStyle name="Normal 3 9 2 2 2 2 3 2 2" xfId="31137"/>
    <cellStyle name="Normal 3 9 2 2 2 2 3 3" xfId="31138"/>
    <cellStyle name="Normal 3 9 2 2 2 2 3 4" xfId="31139"/>
    <cellStyle name="Normal 3 9 2 2 2 2 4" xfId="31140"/>
    <cellStyle name="Normal 3 9 2 2 2 2 4 2" xfId="31141"/>
    <cellStyle name="Normal 3 9 2 2 2 2 5" xfId="31142"/>
    <cellStyle name="Normal 3 9 2 2 2 2 6" xfId="31143"/>
    <cellStyle name="Normal 3 9 2 2 2 2 7" xfId="47698"/>
    <cellStyle name="Normal 3 9 2 2 2 2 8" xfId="51239"/>
    <cellStyle name="Normal 3 9 2 2 2 2 9" xfId="57292"/>
    <cellStyle name="Normal 3 9 2 2 2 3" xfId="31144"/>
    <cellStyle name="Normal 3 9 2 2 2 3 2" xfId="31145"/>
    <cellStyle name="Normal 3 9 2 2 2 3 2 2" xfId="31146"/>
    <cellStyle name="Normal 3 9 2 2 2 3 3" xfId="31147"/>
    <cellStyle name="Normal 3 9 2 2 2 3 4" xfId="31148"/>
    <cellStyle name="Normal 3 9 2 2 2 3 5" xfId="53219"/>
    <cellStyle name="Normal 3 9 2 2 2 4" xfId="31149"/>
    <cellStyle name="Normal 3 9 2 2 2 4 2" xfId="31150"/>
    <cellStyle name="Normal 3 9 2 2 2 4 2 2" xfId="31151"/>
    <cellStyle name="Normal 3 9 2 2 2 4 3" xfId="31152"/>
    <cellStyle name="Normal 3 9 2 2 2 4 4" xfId="31153"/>
    <cellStyle name="Normal 3 9 2 2 2 4 5" xfId="50221"/>
    <cellStyle name="Normal 3 9 2 2 2 5" xfId="31154"/>
    <cellStyle name="Normal 3 9 2 2 2 5 2" xfId="31155"/>
    <cellStyle name="Normal 3 9 2 2 2 5 2 2" xfId="31156"/>
    <cellStyle name="Normal 3 9 2 2 2 5 3" xfId="31157"/>
    <cellStyle name="Normal 3 9 2 2 2 5 4" xfId="31158"/>
    <cellStyle name="Normal 3 9 2 2 2 6" xfId="31159"/>
    <cellStyle name="Normal 3 9 2 2 2 6 2" xfId="31160"/>
    <cellStyle name="Normal 3 9 2 2 2 7" xfId="31161"/>
    <cellStyle name="Normal 3 9 2 2 2 8" xfId="31162"/>
    <cellStyle name="Normal 3 9 2 2 2 9" xfId="46199"/>
    <cellStyle name="Normal 3 9 2 2 3" xfId="1490"/>
    <cellStyle name="Normal 3 9 2 2 3 10" xfId="56811"/>
    <cellStyle name="Normal 3 9 2 2 3 2" xfId="3021"/>
    <cellStyle name="Normal 3 9 2 2 3 2 2" xfId="31163"/>
    <cellStyle name="Normal 3 9 2 2 3 2 2 2" xfId="31164"/>
    <cellStyle name="Normal 3 9 2 2 3 2 2 2 2" xfId="31165"/>
    <cellStyle name="Normal 3 9 2 2 3 2 2 3" xfId="31166"/>
    <cellStyle name="Normal 3 9 2 2 3 2 2 4" xfId="31167"/>
    <cellStyle name="Normal 3 9 2 2 3 2 2 5" xfId="55254"/>
    <cellStyle name="Normal 3 9 2 2 3 2 3" xfId="31168"/>
    <cellStyle name="Normal 3 9 2 2 3 2 3 2" xfId="31169"/>
    <cellStyle name="Normal 3 9 2 2 3 2 4" xfId="31170"/>
    <cellStyle name="Normal 3 9 2 2 3 2 5" xfId="31171"/>
    <cellStyle name="Normal 3 9 2 2 3 2 6" xfId="48234"/>
    <cellStyle name="Normal 3 9 2 2 3 2 7" xfId="52257"/>
    <cellStyle name="Normal 3 9 2 2 3 3" xfId="31172"/>
    <cellStyle name="Normal 3 9 2 2 3 3 2" xfId="31173"/>
    <cellStyle name="Normal 3 9 2 2 3 3 2 2" xfId="31174"/>
    <cellStyle name="Normal 3 9 2 2 3 3 3" xfId="31175"/>
    <cellStyle name="Normal 3 9 2 2 3 3 4" xfId="31176"/>
    <cellStyle name="Normal 3 9 2 2 3 3 5" xfId="53755"/>
    <cellStyle name="Normal 3 9 2 2 3 4" xfId="31177"/>
    <cellStyle name="Normal 3 9 2 2 3 4 2" xfId="31178"/>
    <cellStyle name="Normal 3 9 2 2 3 4 2 2" xfId="31179"/>
    <cellStyle name="Normal 3 9 2 2 3 4 3" xfId="31180"/>
    <cellStyle name="Normal 3 9 2 2 3 4 4" xfId="31181"/>
    <cellStyle name="Normal 3 9 2 2 3 5" xfId="31182"/>
    <cellStyle name="Normal 3 9 2 2 3 5 2" xfId="31183"/>
    <cellStyle name="Normal 3 9 2 2 3 6" xfId="31184"/>
    <cellStyle name="Normal 3 9 2 2 3 7" xfId="31185"/>
    <cellStyle name="Normal 3 9 2 2 3 8" xfId="46735"/>
    <cellStyle name="Normal 3 9 2 2 3 9" xfId="50758"/>
    <cellStyle name="Normal 3 9 2 2 4" xfId="2004"/>
    <cellStyle name="Normal 3 9 2 2 4 2" xfId="31186"/>
    <cellStyle name="Normal 3 9 2 2 4 2 2" xfId="31187"/>
    <cellStyle name="Normal 3 9 2 2 4 2 2 2" xfId="31188"/>
    <cellStyle name="Normal 3 9 2 2 4 2 3" xfId="31189"/>
    <cellStyle name="Normal 3 9 2 2 4 2 4" xfId="31190"/>
    <cellStyle name="Normal 3 9 2 2 4 2 5" xfId="54237"/>
    <cellStyle name="Normal 3 9 2 2 4 3" xfId="31191"/>
    <cellStyle name="Normal 3 9 2 2 4 3 2" xfId="31192"/>
    <cellStyle name="Normal 3 9 2 2 4 4" xfId="31193"/>
    <cellStyle name="Normal 3 9 2 2 4 5" xfId="31194"/>
    <cellStyle name="Normal 3 9 2 2 4 6" xfId="47217"/>
    <cellStyle name="Normal 3 9 2 2 4 7" xfId="51776"/>
    <cellStyle name="Normal 3 9 2 2 5" xfId="31195"/>
    <cellStyle name="Normal 3 9 2 2 5 2" xfId="31196"/>
    <cellStyle name="Normal 3 9 2 2 5 2 2" xfId="31197"/>
    <cellStyle name="Normal 3 9 2 2 5 3" xfId="31198"/>
    <cellStyle name="Normal 3 9 2 2 5 4" xfId="31199"/>
    <cellStyle name="Normal 3 9 2 2 5 5" xfId="52738"/>
    <cellStyle name="Normal 3 9 2 2 6" xfId="31200"/>
    <cellStyle name="Normal 3 9 2 2 6 2" xfId="31201"/>
    <cellStyle name="Normal 3 9 2 2 6 2 2" xfId="31202"/>
    <cellStyle name="Normal 3 9 2 2 6 3" xfId="31203"/>
    <cellStyle name="Normal 3 9 2 2 6 4" xfId="31204"/>
    <cellStyle name="Normal 3 9 2 2 6 5" xfId="49740"/>
    <cellStyle name="Normal 3 9 2 2 7" xfId="31205"/>
    <cellStyle name="Normal 3 9 2 2 7 2" xfId="31206"/>
    <cellStyle name="Normal 3 9 2 2 7 2 2" xfId="31207"/>
    <cellStyle name="Normal 3 9 2 2 7 3" xfId="31208"/>
    <cellStyle name="Normal 3 9 2 2 7 4" xfId="31209"/>
    <cellStyle name="Normal 3 9 2 2 8" xfId="31210"/>
    <cellStyle name="Normal 3 9 2 2 8 2" xfId="31211"/>
    <cellStyle name="Normal 3 9 2 2 9" xfId="31212"/>
    <cellStyle name="Normal 3 9 2 3" xfId="575"/>
    <cellStyle name="Normal 3 9 2 3 10" xfId="31213"/>
    <cellStyle name="Normal 3 9 2 3 11" xfId="45824"/>
    <cellStyle name="Normal 3 9 2 3 12" xfId="48823"/>
    <cellStyle name="Normal 3 9 2 3 13" xfId="55899"/>
    <cellStyle name="Normal 3 9 2 3 2" xfId="1060"/>
    <cellStyle name="Normal 3 9 2 3 2 10" xfId="49304"/>
    <cellStyle name="Normal 3 9 2 3 2 11" xfId="56380"/>
    <cellStyle name="Normal 3 9 2 3 2 2" xfId="2591"/>
    <cellStyle name="Normal 3 9 2 3 2 2 2" xfId="31214"/>
    <cellStyle name="Normal 3 9 2 3 2 2 2 2" xfId="31215"/>
    <cellStyle name="Normal 3 9 2 3 2 2 2 2 2" xfId="31216"/>
    <cellStyle name="Normal 3 9 2 3 2 2 2 3" xfId="31217"/>
    <cellStyle name="Normal 3 9 2 3 2 2 2 4" xfId="31218"/>
    <cellStyle name="Normal 3 9 2 3 2 2 2 5" xfId="54824"/>
    <cellStyle name="Normal 3 9 2 3 2 2 3" xfId="31219"/>
    <cellStyle name="Normal 3 9 2 3 2 2 3 2" xfId="31220"/>
    <cellStyle name="Normal 3 9 2 3 2 2 3 2 2" xfId="31221"/>
    <cellStyle name="Normal 3 9 2 3 2 2 3 3" xfId="31222"/>
    <cellStyle name="Normal 3 9 2 3 2 2 3 4" xfId="31223"/>
    <cellStyle name="Normal 3 9 2 3 2 2 4" xfId="31224"/>
    <cellStyle name="Normal 3 9 2 3 2 2 4 2" xfId="31225"/>
    <cellStyle name="Normal 3 9 2 3 2 2 5" xfId="31226"/>
    <cellStyle name="Normal 3 9 2 3 2 2 6" xfId="31227"/>
    <cellStyle name="Normal 3 9 2 3 2 2 7" xfId="47804"/>
    <cellStyle name="Normal 3 9 2 3 2 2 8" xfId="51345"/>
    <cellStyle name="Normal 3 9 2 3 2 2 9" xfId="57398"/>
    <cellStyle name="Normal 3 9 2 3 2 3" xfId="31228"/>
    <cellStyle name="Normal 3 9 2 3 2 3 2" xfId="31229"/>
    <cellStyle name="Normal 3 9 2 3 2 3 2 2" xfId="31230"/>
    <cellStyle name="Normal 3 9 2 3 2 3 3" xfId="31231"/>
    <cellStyle name="Normal 3 9 2 3 2 3 4" xfId="31232"/>
    <cellStyle name="Normal 3 9 2 3 2 3 5" xfId="53325"/>
    <cellStyle name="Normal 3 9 2 3 2 4" xfId="31233"/>
    <cellStyle name="Normal 3 9 2 3 2 4 2" xfId="31234"/>
    <cellStyle name="Normal 3 9 2 3 2 4 2 2" xfId="31235"/>
    <cellStyle name="Normal 3 9 2 3 2 4 3" xfId="31236"/>
    <cellStyle name="Normal 3 9 2 3 2 4 4" xfId="31237"/>
    <cellStyle name="Normal 3 9 2 3 2 4 5" xfId="50327"/>
    <cellStyle name="Normal 3 9 2 3 2 5" xfId="31238"/>
    <cellStyle name="Normal 3 9 2 3 2 5 2" xfId="31239"/>
    <cellStyle name="Normal 3 9 2 3 2 5 2 2" xfId="31240"/>
    <cellStyle name="Normal 3 9 2 3 2 5 3" xfId="31241"/>
    <cellStyle name="Normal 3 9 2 3 2 5 4" xfId="31242"/>
    <cellStyle name="Normal 3 9 2 3 2 6" xfId="31243"/>
    <cellStyle name="Normal 3 9 2 3 2 6 2" xfId="31244"/>
    <cellStyle name="Normal 3 9 2 3 2 7" xfId="31245"/>
    <cellStyle name="Normal 3 9 2 3 2 8" xfId="31246"/>
    <cellStyle name="Normal 3 9 2 3 2 9" xfId="46305"/>
    <cellStyle name="Normal 3 9 2 3 3" xfId="1596"/>
    <cellStyle name="Normal 3 9 2 3 3 10" xfId="56917"/>
    <cellStyle name="Normal 3 9 2 3 3 2" xfId="3127"/>
    <cellStyle name="Normal 3 9 2 3 3 2 2" xfId="31247"/>
    <cellStyle name="Normal 3 9 2 3 3 2 2 2" xfId="31248"/>
    <cellStyle name="Normal 3 9 2 3 3 2 2 2 2" xfId="31249"/>
    <cellStyle name="Normal 3 9 2 3 3 2 2 3" xfId="31250"/>
    <cellStyle name="Normal 3 9 2 3 3 2 2 4" xfId="31251"/>
    <cellStyle name="Normal 3 9 2 3 3 2 2 5" xfId="55360"/>
    <cellStyle name="Normal 3 9 2 3 3 2 3" xfId="31252"/>
    <cellStyle name="Normal 3 9 2 3 3 2 3 2" xfId="31253"/>
    <cellStyle name="Normal 3 9 2 3 3 2 4" xfId="31254"/>
    <cellStyle name="Normal 3 9 2 3 3 2 5" xfId="31255"/>
    <cellStyle name="Normal 3 9 2 3 3 2 6" xfId="48340"/>
    <cellStyle name="Normal 3 9 2 3 3 2 7" xfId="52363"/>
    <cellStyle name="Normal 3 9 2 3 3 3" xfId="31256"/>
    <cellStyle name="Normal 3 9 2 3 3 3 2" xfId="31257"/>
    <cellStyle name="Normal 3 9 2 3 3 3 2 2" xfId="31258"/>
    <cellStyle name="Normal 3 9 2 3 3 3 3" xfId="31259"/>
    <cellStyle name="Normal 3 9 2 3 3 3 4" xfId="31260"/>
    <cellStyle name="Normal 3 9 2 3 3 3 5" xfId="53861"/>
    <cellStyle name="Normal 3 9 2 3 3 4" xfId="31261"/>
    <cellStyle name="Normal 3 9 2 3 3 4 2" xfId="31262"/>
    <cellStyle name="Normal 3 9 2 3 3 4 2 2" xfId="31263"/>
    <cellStyle name="Normal 3 9 2 3 3 4 3" xfId="31264"/>
    <cellStyle name="Normal 3 9 2 3 3 4 4" xfId="31265"/>
    <cellStyle name="Normal 3 9 2 3 3 5" xfId="31266"/>
    <cellStyle name="Normal 3 9 2 3 3 5 2" xfId="31267"/>
    <cellStyle name="Normal 3 9 2 3 3 6" xfId="31268"/>
    <cellStyle name="Normal 3 9 2 3 3 7" xfId="31269"/>
    <cellStyle name="Normal 3 9 2 3 3 8" xfId="46841"/>
    <cellStyle name="Normal 3 9 2 3 3 9" xfId="50864"/>
    <cellStyle name="Normal 3 9 2 3 4" xfId="2110"/>
    <cellStyle name="Normal 3 9 2 3 4 2" xfId="31270"/>
    <cellStyle name="Normal 3 9 2 3 4 2 2" xfId="31271"/>
    <cellStyle name="Normal 3 9 2 3 4 2 2 2" xfId="31272"/>
    <cellStyle name="Normal 3 9 2 3 4 2 3" xfId="31273"/>
    <cellStyle name="Normal 3 9 2 3 4 2 4" xfId="31274"/>
    <cellStyle name="Normal 3 9 2 3 4 2 5" xfId="54343"/>
    <cellStyle name="Normal 3 9 2 3 4 3" xfId="31275"/>
    <cellStyle name="Normal 3 9 2 3 4 3 2" xfId="31276"/>
    <cellStyle name="Normal 3 9 2 3 4 4" xfId="31277"/>
    <cellStyle name="Normal 3 9 2 3 4 5" xfId="31278"/>
    <cellStyle name="Normal 3 9 2 3 4 6" xfId="47323"/>
    <cellStyle name="Normal 3 9 2 3 4 7" xfId="51882"/>
    <cellStyle name="Normal 3 9 2 3 5" xfId="31279"/>
    <cellStyle name="Normal 3 9 2 3 5 2" xfId="31280"/>
    <cellStyle name="Normal 3 9 2 3 5 2 2" xfId="31281"/>
    <cellStyle name="Normal 3 9 2 3 5 3" xfId="31282"/>
    <cellStyle name="Normal 3 9 2 3 5 4" xfId="31283"/>
    <cellStyle name="Normal 3 9 2 3 5 5" xfId="52844"/>
    <cellStyle name="Normal 3 9 2 3 6" xfId="31284"/>
    <cellStyle name="Normal 3 9 2 3 6 2" xfId="31285"/>
    <cellStyle name="Normal 3 9 2 3 6 2 2" xfId="31286"/>
    <cellStyle name="Normal 3 9 2 3 6 3" xfId="31287"/>
    <cellStyle name="Normal 3 9 2 3 6 4" xfId="31288"/>
    <cellStyle name="Normal 3 9 2 3 6 5" xfId="49846"/>
    <cellStyle name="Normal 3 9 2 3 7" xfId="31289"/>
    <cellStyle name="Normal 3 9 2 3 7 2" xfId="31290"/>
    <cellStyle name="Normal 3 9 2 3 7 2 2" xfId="31291"/>
    <cellStyle name="Normal 3 9 2 3 7 3" xfId="31292"/>
    <cellStyle name="Normal 3 9 2 3 7 4" xfId="31293"/>
    <cellStyle name="Normal 3 9 2 3 8" xfId="31294"/>
    <cellStyle name="Normal 3 9 2 3 8 2" xfId="31295"/>
    <cellStyle name="Normal 3 9 2 3 9" xfId="31296"/>
    <cellStyle name="Normal 3 9 2 4" xfId="685"/>
    <cellStyle name="Normal 3 9 2 4 10" xfId="31297"/>
    <cellStyle name="Normal 3 9 2 4 11" xfId="45932"/>
    <cellStyle name="Normal 3 9 2 4 12" xfId="48931"/>
    <cellStyle name="Normal 3 9 2 4 13" xfId="56007"/>
    <cellStyle name="Normal 3 9 2 4 2" xfId="1168"/>
    <cellStyle name="Normal 3 9 2 4 2 10" xfId="49412"/>
    <cellStyle name="Normal 3 9 2 4 2 11" xfId="56488"/>
    <cellStyle name="Normal 3 9 2 4 2 2" xfId="2699"/>
    <cellStyle name="Normal 3 9 2 4 2 2 2" xfId="31298"/>
    <cellStyle name="Normal 3 9 2 4 2 2 2 2" xfId="31299"/>
    <cellStyle name="Normal 3 9 2 4 2 2 2 2 2" xfId="31300"/>
    <cellStyle name="Normal 3 9 2 4 2 2 2 3" xfId="31301"/>
    <cellStyle name="Normal 3 9 2 4 2 2 2 4" xfId="31302"/>
    <cellStyle name="Normal 3 9 2 4 2 2 2 5" xfId="54932"/>
    <cellStyle name="Normal 3 9 2 4 2 2 3" xfId="31303"/>
    <cellStyle name="Normal 3 9 2 4 2 2 3 2" xfId="31304"/>
    <cellStyle name="Normal 3 9 2 4 2 2 3 2 2" xfId="31305"/>
    <cellStyle name="Normal 3 9 2 4 2 2 3 3" xfId="31306"/>
    <cellStyle name="Normal 3 9 2 4 2 2 3 4" xfId="31307"/>
    <cellStyle name="Normal 3 9 2 4 2 2 4" xfId="31308"/>
    <cellStyle name="Normal 3 9 2 4 2 2 4 2" xfId="31309"/>
    <cellStyle name="Normal 3 9 2 4 2 2 5" xfId="31310"/>
    <cellStyle name="Normal 3 9 2 4 2 2 6" xfId="31311"/>
    <cellStyle name="Normal 3 9 2 4 2 2 7" xfId="47912"/>
    <cellStyle name="Normal 3 9 2 4 2 2 8" xfId="51453"/>
    <cellStyle name="Normal 3 9 2 4 2 2 9" xfId="57506"/>
    <cellStyle name="Normal 3 9 2 4 2 3" xfId="31312"/>
    <cellStyle name="Normal 3 9 2 4 2 3 2" xfId="31313"/>
    <cellStyle name="Normal 3 9 2 4 2 3 2 2" xfId="31314"/>
    <cellStyle name="Normal 3 9 2 4 2 3 3" xfId="31315"/>
    <cellStyle name="Normal 3 9 2 4 2 3 4" xfId="31316"/>
    <cellStyle name="Normal 3 9 2 4 2 3 5" xfId="53433"/>
    <cellStyle name="Normal 3 9 2 4 2 4" xfId="31317"/>
    <cellStyle name="Normal 3 9 2 4 2 4 2" xfId="31318"/>
    <cellStyle name="Normal 3 9 2 4 2 4 2 2" xfId="31319"/>
    <cellStyle name="Normal 3 9 2 4 2 4 3" xfId="31320"/>
    <cellStyle name="Normal 3 9 2 4 2 4 4" xfId="31321"/>
    <cellStyle name="Normal 3 9 2 4 2 4 5" xfId="50435"/>
    <cellStyle name="Normal 3 9 2 4 2 5" xfId="31322"/>
    <cellStyle name="Normal 3 9 2 4 2 5 2" xfId="31323"/>
    <cellStyle name="Normal 3 9 2 4 2 5 2 2" xfId="31324"/>
    <cellStyle name="Normal 3 9 2 4 2 5 3" xfId="31325"/>
    <cellStyle name="Normal 3 9 2 4 2 5 4" xfId="31326"/>
    <cellStyle name="Normal 3 9 2 4 2 6" xfId="31327"/>
    <cellStyle name="Normal 3 9 2 4 2 6 2" xfId="31328"/>
    <cellStyle name="Normal 3 9 2 4 2 7" xfId="31329"/>
    <cellStyle name="Normal 3 9 2 4 2 8" xfId="31330"/>
    <cellStyle name="Normal 3 9 2 4 2 9" xfId="46413"/>
    <cellStyle name="Normal 3 9 2 4 3" xfId="1704"/>
    <cellStyle name="Normal 3 9 2 4 3 10" xfId="57025"/>
    <cellStyle name="Normal 3 9 2 4 3 2" xfId="3235"/>
    <cellStyle name="Normal 3 9 2 4 3 2 2" xfId="31331"/>
    <cellStyle name="Normal 3 9 2 4 3 2 2 2" xfId="31332"/>
    <cellStyle name="Normal 3 9 2 4 3 2 2 2 2" xfId="31333"/>
    <cellStyle name="Normal 3 9 2 4 3 2 2 3" xfId="31334"/>
    <cellStyle name="Normal 3 9 2 4 3 2 2 4" xfId="31335"/>
    <cellStyle name="Normal 3 9 2 4 3 2 2 5" xfId="55468"/>
    <cellStyle name="Normal 3 9 2 4 3 2 3" xfId="31336"/>
    <cellStyle name="Normal 3 9 2 4 3 2 3 2" xfId="31337"/>
    <cellStyle name="Normal 3 9 2 4 3 2 4" xfId="31338"/>
    <cellStyle name="Normal 3 9 2 4 3 2 5" xfId="31339"/>
    <cellStyle name="Normal 3 9 2 4 3 2 6" xfId="48448"/>
    <cellStyle name="Normal 3 9 2 4 3 2 7" xfId="52471"/>
    <cellStyle name="Normal 3 9 2 4 3 3" xfId="31340"/>
    <cellStyle name="Normal 3 9 2 4 3 3 2" xfId="31341"/>
    <cellStyle name="Normal 3 9 2 4 3 3 2 2" xfId="31342"/>
    <cellStyle name="Normal 3 9 2 4 3 3 3" xfId="31343"/>
    <cellStyle name="Normal 3 9 2 4 3 3 4" xfId="31344"/>
    <cellStyle name="Normal 3 9 2 4 3 3 5" xfId="53969"/>
    <cellStyle name="Normal 3 9 2 4 3 4" xfId="31345"/>
    <cellStyle name="Normal 3 9 2 4 3 4 2" xfId="31346"/>
    <cellStyle name="Normal 3 9 2 4 3 4 2 2" xfId="31347"/>
    <cellStyle name="Normal 3 9 2 4 3 4 3" xfId="31348"/>
    <cellStyle name="Normal 3 9 2 4 3 4 4" xfId="31349"/>
    <cellStyle name="Normal 3 9 2 4 3 5" xfId="31350"/>
    <cellStyle name="Normal 3 9 2 4 3 5 2" xfId="31351"/>
    <cellStyle name="Normal 3 9 2 4 3 6" xfId="31352"/>
    <cellStyle name="Normal 3 9 2 4 3 7" xfId="31353"/>
    <cellStyle name="Normal 3 9 2 4 3 8" xfId="46949"/>
    <cellStyle name="Normal 3 9 2 4 3 9" xfId="50972"/>
    <cellStyle name="Normal 3 9 2 4 4" xfId="2218"/>
    <cellStyle name="Normal 3 9 2 4 4 2" xfId="31354"/>
    <cellStyle name="Normal 3 9 2 4 4 2 2" xfId="31355"/>
    <cellStyle name="Normal 3 9 2 4 4 2 2 2" xfId="31356"/>
    <cellStyle name="Normal 3 9 2 4 4 2 3" xfId="31357"/>
    <cellStyle name="Normal 3 9 2 4 4 2 4" xfId="31358"/>
    <cellStyle name="Normal 3 9 2 4 4 2 5" xfId="54451"/>
    <cellStyle name="Normal 3 9 2 4 4 3" xfId="31359"/>
    <cellStyle name="Normal 3 9 2 4 4 3 2" xfId="31360"/>
    <cellStyle name="Normal 3 9 2 4 4 4" xfId="31361"/>
    <cellStyle name="Normal 3 9 2 4 4 5" xfId="31362"/>
    <cellStyle name="Normal 3 9 2 4 4 6" xfId="47431"/>
    <cellStyle name="Normal 3 9 2 4 4 7" xfId="51990"/>
    <cellStyle name="Normal 3 9 2 4 5" xfId="31363"/>
    <cellStyle name="Normal 3 9 2 4 5 2" xfId="31364"/>
    <cellStyle name="Normal 3 9 2 4 5 2 2" xfId="31365"/>
    <cellStyle name="Normal 3 9 2 4 5 3" xfId="31366"/>
    <cellStyle name="Normal 3 9 2 4 5 4" xfId="31367"/>
    <cellStyle name="Normal 3 9 2 4 5 5" xfId="52952"/>
    <cellStyle name="Normal 3 9 2 4 6" xfId="31368"/>
    <cellStyle name="Normal 3 9 2 4 6 2" xfId="31369"/>
    <cellStyle name="Normal 3 9 2 4 6 2 2" xfId="31370"/>
    <cellStyle name="Normal 3 9 2 4 6 3" xfId="31371"/>
    <cellStyle name="Normal 3 9 2 4 6 4" xfId="31372"/>
    <cellStyle name="Normal 3 9 2 4 6 5" xfId="49954"/>
    <cellStyle name="Normal 3 9 2 4 7" xfId="31373"/>
    <cellStyle name="Normal 3 9 2 4 7 2" xfId="31374"/>
    <cellStyle name="Normal 3 9 2 4 7 2 2" xfId="31375"/>
    <cellStyle name="Normal 3 9 2 4 7 3" xfId="31376"/>
    <cellStyle name="Normal 3 9 2 4 7 4" xfId="31377"/>
    <cellStyle name="Normal 3 9 2 4 8" xfId="31378"/>
    <cellStyle name="Normal 3 9 2 4 8 2" xfId="31379"/>
    <cellStyle name="Normal 3 9 2 4 9" xfId="31380"/>
    <cellStyle name="Normal 3 9 2 5" xfId="848"/>
    <cellStyle name="Normal 3 9 2 5 10" xfId="49092"/>
    <cellStyle name="Normal 3 9 2 5 11" xfId="56168"/>
    <cellStyle name="Normal 3 9 2 5 2" xfId="2379"/>
    <cellStyle name="Normal 3 9 2 5 2 2" xfId="31381"/>
    <cellStyle name="Normal 3 9 2 5 2 2 2" xfId="31382"/>
    <cellStyle name="Normal 3 9 2 5 2 2 2 2" xfId="31383"/>
    <cellStyle name="Normal 3 9 2 5 2 2 3" xfId="31384"/>
    <cellStyle name="Normal 3 9 2 5 2 2 4" xfId="31385"/>
    <cellStyle name="Normal 3 9 2 5 2 2 5" xfId="54612"/>
    <cellStyle name="Normal 3 9 2 5 2 3" xfId="31386"/>
    <cellStyle name="Normal 3 9 2 5 2 3 2" xfId="31387"/>
    <cellStyle name="Normal 3 9 2 5 2 3 2 2" xfId="31388"/>
    <cellStyle name="Normal 3 9 2 5 2 3 3" xfId="31389"/>
    <cellStyle name="Normal 3 9 2 5 2 3 4" xfId="31390"/>
    <cellStyle name="Normal 3 9 2 5 2 4" xfId="31391"/>
    <cellStyle name="Normal 3 9 2 5 2 4 2" xfId="31392"/>
    <cellStyle name="Normal 3 9 2 5 2 5" xfId="31393"/>
    <cellStyle name="Normal 3 9 2 5 2 6" xfId="31394"/>
    <cellStyle name="Normal 3 9 2 5 2 7" xfId="47592"/>
    <cellStyle name="Normal 3 9 2 5 2 8" xfId="51133"/>
    <cellStyle name="Normal 3 9 2 5 2 9" xfId="57186"/>
    <cellStyle name="Normal 3 9 2 5 3" xfId="31395"/>
    <cellStyle name="Normal 3 9 2 5 3 2" xfId="31396"/>
    <cellStyle name="Normal 3 9 2 5 3 2 2" xfId="31397"/>
    <cellStyle name="Normal 3 9 2 5 3 3" xfId="31398"/>
    <cellStyle name="Normal 3 9 2 5 3 4" xfId="31399"/>
    <cellStyle name="Normal 3 9 2 5 3 5" xfId="53113"/>
    <cellStyle name="Normal 3 9 2 5 4" xfId="31400"/>
    <cellStyle name="Normal 3 9 2 5 4 2" xfId="31401"/>
    <cellStyle name="Normal 3 9 2 5 4 2 2" xfId="31402"/>
    <cellStyle name="Normal 3 9 2 5 4 3" xfId="31403"/>
    <cellStyle name="Normal 3 9 2 5 4 4" xfId="31404"/>
    <cellStyle name="Normal 3 9 2 5 4 5" xfId="50115"/>
    <cellStyle name="Normal 3 9 2 5 5" xfId="31405"/>
    <cellStyle name="Normal 3 9 2 5 5 2" xfId="31406"/>
    <cellStyle name="Normal 3 9 2 5 5 2 2" xfId="31407"/>
    <cellStyle name="Normal 3 9 2 5 5 3" xfId="31408"/>
    <cellStyle name="Normal 3 9 2 5 5 4" xfId="31409"/>
    <cellStyle name="Normal 3 9 2 5 6" xfId="31410"/>
    <cellStyle name="Normal 3 9 2 5 6 2" xfId="31411"/>
    <cellStyle name="Normal 3 9 2 5 7" xfId="31412"/>
    <cellStyle name="Normal 3 9 2 5 8" xfId="31413"/>
    <cellStyle name="Normal 3 9 2 5 9" xfId="46093"/>
    <cellStyle name="Normal 3 9 2 6" xfId="1384"/>
    <cellStyle name="Normal 3 9 2 6 10" xfId="56705"/>
    <cellStyle name="Normal 3 9 2 6 2" xfId="2915"/>
    <cellStyle name="Normal 3 9 2 6 2 2" xfId="31414"/>
    <cellStyle name="Normal 3 9 2 6 2 2 2" xfId="31415"/>
    <cellStyle name="Normal 3 9 2 6 2 2 2 2" xfId="31416"/>
    <cellStyle name="Normal 3 9 2 6 2 2 3" xfId="31417"/>
    <cellStyle name="Normal 3 9 2 6 2 2 4" xfId="31418"/>
    <cellStyle name="Normal 3 9 2 6 2 2 5" xfId="55148"/>
    <cellStyle name="Normal 3 9 2 6 2 3" xfId="31419"/>
    <cellStyle name="Normal 3 9 2 6 2 3 2" xfId="31420"/>
    <cellStyle name="Normal 3 9 2 6 2 4" xfId="31421"/>
    <cellStyle name="Normal 3 9 2 6 2 5" xfId="31422"/>
    <cellStyle name="Normal 3 9 2 6 2 6" xfId="48128"/>
    <cellStyle name="Normal 3 9 2 6 2 7" xfId="52151"/>
    <cellStyle name="Normal 3 9 2 6 3" xfId="31423"/>
    <cellStyle name="Normal 3 9 2 6 3 2" xfId="31424"/>
    <cellStyle name="Normal 3 9 2 6 3 2 2" xfId="31425"/>
    <cellStyle name="Normal 3 9 2 6 3 3" xfId="31426"/>
    <cellStyle name="Normal 3 9 2 6 3 4" xfId="31427"/>
    <cellStyle name="Normal 3 9 2 6 3 5" xfId="53649"/>
    <cellStyle name="Normal 3 9 2 6 4" xfId="31428"/>
    <cellStyle name="Normal 3 9 2 6 4 2" xfId="31429"/>
    <cellStyle name="Normal 3 9 2 6 4 2 2" xfId="31430"/>
    <cellStyle name="Normal 3 9 2 6 4 3" xfId="31431"/>
    <cellStyle name="Normal 3 9 2 6 4 4" xfId="31432"/>
    <cellStyle name="Normal 3 9 2 6 5" xfId="31433"/>
    <cellStyle name="Normal 3 9 2 6 5 2" xfId="31434"/>
    <cellStyle name="Normal 3 9 2 6 6" xfId="31435"/>
    <cellStyle name="Normal 3 9 2 6 7" xfId="31436"/>
    <cellStyle name="Normal 3 9 2 6 8" xfId="46629"/>
    <cellStyle name="Normal 3 9 2 6 9" xfId="50652"/>
    <cellStyle name="Normal 3 9 2 7" xfId="1898"/>
    <cellStyle name="Normal 3 9 2 7 2" xfId="31437"/>
    <cellStyle name="Normal 3 9 2 7 2 2" xfId="31438"/>
    <cellStyle name="Normal 3 9 2 7 2 2 2" xfId="31439"/>
    <cellStyle name="Normal 3 9 2 7 2 3" xfId="31440"/>
    <cellStyle name="Normal 3 9 2 7 2 4" xfId="31441"/>
    <cellStyle name="Normal 3 9 2 7 2 5" xfId="54131"/>
    <cellStyle name="Normal 3 9 2 7 3" xfId="31442"/>
    <cellStyle name="Normal 3 9 2 7 3 2" xfId="31443"/>
    <cellStyle name="Normal 3 9 2 7 4" xfId="31444"/>
    <cellStyle name="Normal 3 9 2 7 5" xfId="31445"/>
    <cellStyle name="Normal 3 9 2 7 6" xfId="47111"/>
    <cellStyle name="Normal 3 9 2 7 7" xfId="51670"/>
    <cellStyle name="Normal 3 9 2 8" xfId="31446"/>
    <cellStyle name="Normal 3 9 2 8 2" xfId="31447"/>
    <cellStyle name="Normal 3 9 2 8 2 2" xfId="31448"/>
    <cellStyle name="Normal 3 9 2 8 3" xfId="31449"/>
    <cellStyle name="Normal 3 9 2 8 4" xfId="31450"/>
    <cellStyle name="Normal 3 9 2 8 5" xfId="52632"/>
    <cellStyle name="Normal 3 9 2 9" xfId="31451"/>
    <cellStyle name="Normal 3 9 2 9 2" xfId="31452"/>
    <cellStyle name="Normal 3 9 2 9 2 2" xfId="31453"/>
    <cellStyle name="Normal 3 9 2 9 3" xfId="31454"/>
    <cellStyle name="Normal 3 9 2 9 4" xfId="31455"/>
    <cellStyle name="Normal 3 9 2 9 5" xfId="49634"/>
    <cellStyle name="Normal 3 9 20" xfId="31456"/>
    <cellStyle name="Normal 3 9 21" xfId="45506"/>
    <cellStyle name="Normal 3 9 22" xfId="48505"/>
    <cellStyle name="Normal 3 9 23" xfId="55581"/>
    <cellStyle name="Normal 3 9 3" xfId="310"/>
    <cellStyle name="Normal 3 9 3 10" xfId="31457"/>
    <cellStyle name="Normal 3 9 3 11" xfId="45559"/>
    <cellStyle name="Normal 3 9 3 12" xfId="48558"/>
    <cellStyle name="Normal 3 9 3 13" xfId="55634"/>
    <cellStyle name="Normal 3 9 3 2" xfId="795"/>
    <cellStyle name="Normal 3 9 3 2 10" xfId="49039"/>
    <cellStyle name="Normal 3 9 3 2 11" xfId="56115"/>
    <cellStyle name="Normal 3 9 3 2 2" xfId="2326"/>
    <cellStyle name="Normal 3 9 3 2 2 2" xfId="31458"/>
    <cellStyle name="Normal 3 9 3 2 2 2 2" xfId="31459"/>
    <cellStyle name="Normal 3 9 3 2 2 2 2 2" xfId="31460"/>
    <cellStyle name="Normal 3 9 3 2 2 2 3" xfId="31461"/>
    <cellStyle name="Normal 3 9 3 2 2 2 4" xfId="31462"/>
    <cellStyle name="Normal 3 9 3 2 2 2 5" xfId="54559"/>
    <cellStyle name="Normal 3 9 3 2 2 3" xfId="31463"/>
    <cellStyle name="Normal 3 9 3 2 2 3 2" xfId="31464"/>
    <cellStyle name="Normal 3 9 3 2 2 3 2 2" xfId="31465"/>
    <cellStyle name="Normal 3 9 3 2 2 3 3" xfId="31466"/>
    <cellStyle name="Normal 3 9 3 2 2 3 4" xfId="31467"/>
    <cellStyle name="Normal 3 9 3 2 2 4" xfId="31468"/>
    <cellStyle name="Normal 3 9 3 2 2 4 2" xfId="31469"/>
    <cellStyle name="Normal 3 9 3 2 2 5" xfId="31470"/>
    <cellStyle name="Normal 3 9 3 2 2 6" xfId="31471"/>
    <cellStyle name="Normal 3 9 3 2 2 7" xfId="47539"/>
    <cellStyle name="Normal 3 9 3 2 2 8" xfId="51080"/>
    <cellStyle name="Normal 3 9 3 2 2 9" xfId="57133"/>
    <cellStyle name="Normal 3 9 3 2 3" xfId="31472"/>
    <cellStyle name="Normal 3 9 3 2 3 2" xfId="31473"/>
    <cellStyle name="Normal 3 9 3 2 3 2 2" xfId="31474"/>
    <cellStyle name="Normal 3 9 3 2 3 3" xfId="31475"/>
    <cellStyle name="Normal 3 9 3 2 3 4" xfId="31476"/>
    <cellStyle name="Normal 3 9 3 2 3 5" xfId="53060"/>
    <cellStyle name="Normal 3 9 3 2 4" xfId="31477"/>
    <cellStyle name="Normal 3 9 3 2 4 2" xfId="31478"/>
    <cellStyle name="Normal 3 9 3 2 4 2 2" xfId="31479"/>
    <cellStyle name="Normal 3 9 3 2 4 3" xfId="31480"/>
    <cellStyle name="Normal 3 9 3 2 4 4" xfId="31481"/>
    <cellStyle name="Normal 3 9 3 2 4 5" xfId="50062"/>
    <cellStyle name="Normal 3 9 3 2 5" xfId="31482"/>
    <cellStyle name="Normal 3 9 3 2 5 2" xfId="31483"/>
    <cellStyle name="Normal 3 9 3 2 5 2 2" xfId="31484"/>
    <cellStyle name="Normal 3 9 3 2 5 3" xfId="31485"/>
    <cellStyle name="Normal 3 9 3 2 5 4" xfId="31486"/>
    <cellStyle name="Normal 3 9 3 2 6" xfId="31487"/>
    <cellStyle name="Normal 3 9 3 2 6 2" xfId="31488"/>
    <cellStyle name="Normal 3 9 3 2 7" xfId="31489"/>
    <cellStyle name="Normal 3 9 3 2 8" xfId="31490"/>
    <cellStyle name="Normal 3 9 3 2 9" xfId="46040"/>
    <cellStyle name="Normal 3 9 3 3" xfId="1331"/>
    <cellStyle name="Normal 3 9 3 3 10" xfId="56652"/>
    <cellStyle name="Normal 3 9 3 3 2" xfId="2862"/>
    <cellStyle name="Normal 3 9 3 3 2 2" xfId="31491"/>
    <cellStyle name="Normal 3 9 3 3 2 2 2" xfId="31492"/>
    <cellStyle name="Normal 3 9 3 3 2 2 2 2" xfId="31493"/>
    <cellStyle name="Normal 3 9 3 3 2 2 3" xfId="31494"/>
    <cellStyle name="Normal 3 9 3 3 2 2 4" xfId="31495"/>
    <cellStyle name="Normal 3 9 3 3 2 2 5" xfId="55095"/>
    <cellStyle name="Normal 3 9 3 3 2 3" xfId="31496"/>
    <cellStyle name="Normal 3 9 3 3 2 3 2" xfId="31497"/>
    <cellStyle name="Normal 3 9 3 3 2 4" xfId="31498"/>
    <cellStyle name="Normal 3 9 3 3 2 5" xfId="31499"/>
    <cellStyle name="Normal 3 9 3 3 2 6" xfId="48075"/>
    <cellStyle name="Normal 3 9 3 3 2 7" xfId="52098"/>
    <cellStyle name="Normal 3 9 3 3 3" xfId="31500"/>
    <cellStyle name="Normal 3 9 3 3 3 2" xfId="31501"/>
    <cellStyle name="Normal 3 9 3 3 3 2 2" xfId="31502"/>
    <cellStyle name="Normal 3 9 3 3 3 3" xfId="31503"/>
    <cellStyle name="Normal 3 9 3 3 3 4" xfId="31504"/>
    <cellStyle name="Normal 3 9 3 3 3 5" xfId="53596"/>
    <cellStyle name="Normal 3 9 3 3 4" xfId="31505"/>
    <cellStyle name="Normal 3 9 3 3 4 2" xfId="31506"/>
    <cellStyle name="Normal 3 9 3 3 4 2 2" xfId="31507"/>
    <cellStyle name="Normal 3 9 3 3 4 3" xfId="31508"/>
    <cellStyle name="Normal 3 9 3 3 4 4" xfId="31509"/>
    <cellStyle name="Normal 3 9 3 3 5" xfId="31510"/>
    <cellStyle name="Normal 3 9 3 3 5 2" xfId="31511"/>
    <cellStyle name="Normal 3 9 3 3 6" xfId="31512"/>
    <cellStyle name="Normal 3 9 3 3 7" xfId="31513"/>
    <cellStyle name="Normal 3 9 3 3 8" xfId="46576"/>
    <cellStyle name="Normal 3 9 3 3 9" xfId="50599"/>
    <cellStyle name="Normal 3 9 3 4" xfId="1845"/>
    <cellStyle name="Normal 3 9 3 4 2" xfId="31514"/>
    <cellStyle name="Normal 3 9 3 4 2 2" xfId="31515"/>
    <cellStyle name="Normal 3 9 3 4 2 2 2" xfId="31516"/>
    <cellStyle name="Normal 3 9 3 4 2 3" xfId="31517"/>
    <cellStyle name="Normal 3 9 3 4 2 4" xfId="31518"/>
    <cellStyle name="Normal 3 9 3 4 2 5" xfId="54078"/>
    <cellStyle name="Normal 3 9 3 4 3" xfId="31519"/>
    <cellStyle name="Normal 3 9 3 4 3 2" xfId="31520"/>
    <cellStyle name="Normal 3 9 3 4 4" xfId="31521"/>
    <cellStyle name="Normal 3 9 3 4 5" xfId="31522"/>
    <cellStyle name="Normal 3 9 3 4 6" xfId="47058"/>
    <cellStyle name="Normal 3 9 3 4 7" xfId="51617"/>
    <cellStyle name="Normal 3 9 3 5" xfId="31523"/>
    <cellStyle name="Normal 3 9 3 5 2" xfId="31524"/>
    <cellStyle name="Normal 3 9 3 5 2 2" xfId="31525"/>
    <cellStyle name="Normal 3 9 3 5 3" xfId="31526"/>
    <cellStyle name="Normal 3 9 3 5 4" xfId="31527"/>
    <cellStyle name="Normal 3 9 3 5 5" xfId="52579"/>
    <cellStyle name="Normal 3 9 3 6" xfId="31528"/>
    <cellStyle name="Normal 3 9 3 6 2" xfId="31529"/>
    <cellStyle name="Normal 3 9 3 6 2 2" xfId="31530"/>
    <cellStyle name="Normal 3 9 3 6 3" xfId="31531"/>
    <cellStyle name="Normal 3 9 3 6 4" xfId="31532"/>
    <cellStyle name="Normal 3 9 3 6 5" xfId="49581"/>
    <cellStyle name="Normal 3 9 3 7" xfId="31533"/>
    <cellStyle name="Normal 3 9 3 7 2" xfId="31534"/>
    <cellStyle name="Normal 3 9 3 7 2 2" xfId="31535"/>
    <cellStyle name="Normal 3 9 3 7 3" xfId="31536"/>
    <cellStyle name="Normal 3 9 3 7 4" xfId="31537"/>
    <cellStyle name="Normal 3 9 3 8" xfId="31538"/>
    <cellStyle name="Normal 3 9 3 8 2" xfId="31539"/>
    <cellStyle name="Normal 3 9 3 9" xfId="31540"/>
    <cellStyle name="Normal 3 9 4" xfId="416"/>
    <cellStyle name="Normal 3 9 4 10" xfId="31541"/>
    <cellStyle name="Normal 3 9 4 11" xfId="45665"/>
    <cellStyle name="Normal 3 9 4 12" xfId="48664"/>
    <cellStyle name="Normal 3 9 4 13" xfId="55740"/>
    <cellStyle name="Normal 3 9 4 2" xfId="901"/>
    <cellStyle name="Normal 3 9 4 2 10" xfId="49145"/>
    <cellStyle name="Normal 3 9 4 2 11" xfId="56221"/>
    <cellStyle name="Normal 3 9 4 2 2" xfId="2432"/>
    <cellStyle name="Normal 3 9 4 2 2 2" xfId="31542"/>
    <cellStyle name="Normal 3 9 4 2 2 2 2" xfId="31543"/>
    <cellStyle name="Normal 3 9 4 2 2 2 2 2" xfId="31544"/>
    <cellStyle name="Normal 3 9 4 2 2 2 3" xfId="31545"/>
    <cellStyle name="Normal 3 9 4 2 2 2 4" xfId="31546"/>
    <cellStyle name="Normal 3 9 4 2 2 2 5" xfId="54665"/>
    <cellStyle name="Normal 3 9 4 2 2 3" xfId="31547"/>
    <cellStyle name="Normal 3 9 4 2 2 3 2" xfId="31548"/>
    <cellStyle name="Normal 3 9 4 2 2 3 2 2" xfId="31549"/>
    <cellStyle name="Normal 3 9 4 2 2 3 3" xfId="31550"/>
    <cellStyle name="Normal 3 9 4 2 2 3 4" xfId="31551"/>
    <cellStyle name="Normal 3 9 4 2 2 4" xfId="31552"/>
    <cellStyle name="Normal 3 9 4 2 2 4 2" xfId="31553"/>
    <cellStyle name="Normal 3 9 4 2 2 5" xfId="31554"/>
    <cellStyle name="Normal 3 9 4 2 2 6" xfId="31555"/>
    <cellStyle name="Normal 3 9 4 2 2 7" xfId="47645"/>
    <cellStyle name="Normal 3 9 4 2 2 8" xfId="51186"/>
    <cellStyle name="Normal 3 9 4 2 2 9" xfId="57239"/>
    <cellStyle name="Normal 3 9 4 2 3" xfId="31556"/>
    <cellStyle name="Normal 3 9 4 2 3 2" xfId="31557"/>
    <cellStyle name="Normal 3 9 4 2 3 2 2" xfId="31558"/>
    <cellStyle name="Normal 3 9 4 2 3 3" xfId="31559"/>
    <cellStyle name="Normal 3 9 4 2 3 4" xfId="31560"/>
    <cellStyle name="Normal 3 9 4 2 3 5" xfId="53166"/>
    <cellStyle name="Normal 3 9 4 2 4" xfId="31561"/>
    <cellStyle name="Normal 3 9 4 2 4 2" xfId="31562"/>
    <cellStyle name="Normal 3 9 4 2 4 2 2" xfId="31563"/>
    <cellStyle name="Normal 3 9 4 2 4 3" xfId="31564"/>
    <cellStyle name="Normal 3 9 4 2 4 4" xfId="31565"/>
    <cellStyle name="Normal 3 9 4 2 4 5" xfId="50168"/>
    <cellStyle name="Normal 3 9 4 2 5" xfId="31566"/>
    <cellStyle name="Normal 3 9 4 2 5 2" xfId="31567"/>
    <cellStyle name="Normal 3 9 4 2 5 2 2" xfId="31568"/>
    <cellStyle name="Normal 3 9 4 2 5 3" xfId="31569"/>
    <cellStyle name="Normal 3 9 4 2 5 4" xfId="31570"/>
    <cellStyle name="Normal 3 9 4 2 6" xfId="31571"/>
    <cellStyle name="Normal 3 9 4 2 6 2" xfId="31572"/>
    <cellStyle name="Normal 3 9 4 2 7" xfId="31573"/>
    <cellStyle name="Normal 3 9 4 2 8" xfId="31574"/>
    <cellStyle name="Normal 3 9 4 2 9" xfId="46146"/>
    <cellStyle name="Normal 3 9 4 3" xfId="1437"/>
    <cellStyle name="Normal 3 9 4 3 10" xfId="56758"/>
    <cellStyle name="Normal 3 9 4 3 2" xfId="2968"/>
    <cellStyle name="Normal 3 9 4 3 2 2" xfId="31575"/>
    <cellStyle name="Normal 3 9 4 3 2 2 2" xfId="31576"/>
    <cellStyle name="Normal 3 9 4 3 2 2 2 2" xfId="31577"/>
    <cellStyle name="Normal 3 9 4 3 2 2 3" xfId="31578"/>
    <cellStyle name="Normal 3 9 4 3 2 2 4" xfId="31579"/>
    <cellStyle name="Normal 3 9 4 3 2 2 5" xfId="55201"/>
    <cellStyle name="Normal 3 9 4 3 2 3" xfId="31580"/>
    <cellStyle name="Normal 3 9 4 3 2 3 2" xfId="31581"/>
    <cellStyle name="Normal 3 9 4 3 2 4" xfId="31582"/>
    <cellStyle name="Normal 3 9 4 3 2 5" xfId="31583"/>
    <cellStyle name="Normal 3 9 4 3 2 6" xfId="48181"/>
    <cellStyle name="Normal 3 9 4 3 2 7" xfId="52204"/>
    <cellStyle name="Normal 3 9 4 3 3" xfId="31584"/>
    <cellStyle name="Normal 3 9 4 3 3 2" xfId="31585"/>
    <cellStyle name="Normal 3 9 4 3 3 2 2" xfId="31586"/>
    <cellStyle name="Normal 3 9 4 3 3 3" xfId="31587"/>
    <cellStyle name="Normal 3 9 4 3 3 4" xfId="31588"/>
    <cellStyle name="Normal 3 9 4 3 3 5" xfId="53702"/>
    <cellStyle name="Normal 3 9 4 3 4" xfId="31589"/>
    <cellStyle name="Normal 3 9 4 3 4 2" xfId="31590"/>
    <cellStyle name="Normal 3 9 4 3 4 2 2" xfId="31591"/>
    <cellStyle name="Normal 3 9 4 3 4 3" xfId="31592"/>
    <cellStyle name="Normal 3 9 4 3 4 4" xfId="31593"/>
    <cellStyle name="Normal 3 9 4 3 5" xfId="31594"/>
    <cellStyle name="Normal 3 9 4 3 5 2" xfId="31595"/>
    <cellStyle name="Normal 3 9 4 3 6" xfId="31596"/>
    <cellStyle name="Normal 3 9 4 3 7" xfId="31597"/>
    <cellStyle name="Normal 3 9 4 3 8" xfId="46682"/>
    <cellStyle name="Normal 3 9 4 3 9" xfId="50705"/>
    <cellStyle name="Normal 3 9 4 4" xfId="1951"/>
    <cellStyle name="Normal 3 9 4 4 2" xfId="31598"/>
    <cellStyle name="Normal 3 9 4 4 2 2" xfId="31599"/>
    <cellStyle name="Normal 3 9 4 4 2 2 2" xfId="31600"/>
    <cellStyle name="Normal 3 9 4 4 2 3" xfId="31601"/>
    <cellStyle name="Normal 3 9 4 4 2 4" xfId="31602"/>
    <cellStyle name="Normal 3 9 4 4 2 5" xfId="54184"/>
    <cellStyle name="Normal 3 9 4 4 3" xfId="31603"/>
    <cellStyle name="Normal 3 9 4 4 3 2" xfId="31604"/>
    <cellStyle name="Normal 3 9 4 4 4" xfId="31605"/>
    <cellStyle name="Normal 3 9 4 4 5" xfId="31606"/>
    <cellStyle name="Normal 3 9 4 4 6" xfId="47164"/>
    <cellStyle name="Normal 3 9 4 4 7" xfId="51723"/>
    <cellStyle name="Normal 3 9 4 5" xfId="31607"/>
    <cellStyle name="Normal 3 9 4 5 2" xfId="31608"/>
    <cellStyle name="Normal 3 9 4 5 2 2" xfId="31609"/>
    <cellStyle name="Normal 3 9 4 5 3" xfId="31610"/>
    <cellStyle name="Normal 3 9 4 5 4" xfId="31611"/>
    <cellStyle name="Normal 3 9 4 5 5" xfId="52685"/>
    <cellStyle name="Normal 3 9 4 6" xfId="31612"/>
    <cellStyle name="Normal 3 9 4 6 2" xfId="31613"/>
    <cellStyle name="Normal 3 9 4 6 2 2" xfId="31614"/>
    <cellStyle name="Normal 3 9 4 6 3" xfId="31615"/>
    <cellStyle name="Normal 3 9 4 6 4" xfId="31616"/>
    <cellStyle name="Normal 3 9 4 6 5" xfId="49687"/>
    <cellStyle name="Normal 3 9 4 7" xfId="31617"/>
    <cellStyle name="Normal 3 9 4 7 2" xfId="31618"/>
    <cellStyle name="Normal 3 9 4 7 2 2" xfId="31619"/>
    <cellStyle name="Normal 3 9 4 7 3" xfId="31620"/>
    <cellStyle name="Normal 3 9 4 7 4" xfId="31621"/>
    <cellStyle name="Normal 3 9 4 8" xfId="31622"/>
    <cellStyle name="Normal 3 9 4 8 2" xfId="31623"/>
    <cellStyle name="Normal 3 9 4 9" xfId="31624"/>
    <cellStyle name="Normal 3 9 5" xfId="522"/>
    <cellStyle name="Normal 3 9 5 10" xfId="31625"/>
    <cellStyle name="Normal 3 9 5 11" xfId="45771"/>
    <cellStyle name="Normal 3 9 5 12" xfId="48770"/>
    <cellStyle name="Normal 3 9 5 13" xfId="55846"/>
    <cellStyle name="Normal 3 9 5 2" xfId="1007"/>
    <cellStyle name="Normal 3 9 5 2 10" xfId="49251"/>
    <cellStyle name="Normal 3 9 5 2 11" xfId="56327"/>
    <cellStyle name="Normal 3 9 5 2 2" xfId="2538"/>
    <cellStyle name="Normal 3 9 5 2 2 2" xfId="31626"/>
    <cellStyle name="Normal 3 9 5 2 2 2 2" xfId="31627"/>
    <cellStyle name="Normal 3 9 5 2 2 2 2 2" xfId="31628"/>
    <cellStyle name="Normal 3 9 5 2 2 2 3" xfId="31629"/>
    <cellStyle name="Normal 3 9 5 2 2 2 4" xfId="31630"/>
    <cellStyle name="Normal 3 9 5 2 2 2 5" xfId="54771"/>
    <cellStyle name="Normal 3 9 5 2 2 3" xfId="31631"/>
    <cellStyle name="Normal 3 9 5 2 2 3 2" xfId="31632"/>
    <cellStyle name="Normal 3 9 5 2 2 3 2 2" xfId="31633"/>
    <cellStyle name="Normal 3 9 5 2 2 3 3" xfId="31634"/>
    <cellStyle name="Normal 3 9 5 2 2 3 4" xfId="31635"/>
    <cellStyle name="Normal 3 9 5 2 2 4" xfId="31636"/>
    <cellStyle name="Normal 3 9 5 2 2 4 2" xfId="31637"/>
    <cellStyle name="Normal 3 9 5 2 2 5" xfId="31638"/>
    <cellStyle name="Normal 3 9 5 2 2 6" xfId="31639"/>
    <cellStyle name="Normal 3 9 5 2 2 7" xfId="47751"/>
    <cellStyle name="Normal 3 9 5 2 2 8" xfId="51292"/>
    <cellStyle name="Normal 3 9 5 2 2 9" xfId="57345"/>
    <cellStyle name="Normal 3 9 5 2 3" xfId="31640"/>
    <cellStyle name="Normal 3 9 5 2 3 2" xfId="31641"/>
    <cellStyle name="Normal 3 9 5 2 3 2 2" xfId="31642"/>
    <cellStyle name="Normal 3 9 5 2 3 3" xfId="31643"/>
    <cellStyle name="Normal 3 9 5 2 3 4" xfId="31644"/>
    <cellStyle name="Normal 3 9 5 2 3 5" xfId="53272"/>
    <cellStyle name="Normal 3 9 5 2 4" xfId="31645"/>
    <cellStyle name="Normal 3 9 5 2 4 2" xfId="31646"/>
    <cellStyle name="Normal 3 9 5 2 4 2 2" xfId="31647"/>
    <cellStyle name="Normal 3 9 5 2 4 3" xfId="31648"/>
    <cellStyle name="Normal 3 9 5 2 4 4" xfId="31649"/>
    <cellStyle name="Normal 3 9 5 2 4 5" xfId="50274"/>
    <cellStyle name="Normal 3 9 5 2 5" xfId="31650"/>
    <cellStyle name="Normal 3 9 5 2 5 2" xfId="31651"/>
    <cellStyle name="Normal 3 9 5 2 5 2 2" xfId="31652"/>
    <cellStyle name="Normal 3 9 5 2 5 3" xfId="31653"/>
    <cellStyle name="Normal 3 9 5 2 5 4" xfId="31654"/>
    <cellStyle name="Normal 3 9 5 2 6" xfId="31655"/>
    <cellStyle name="Normal 3 9 5 2 6 2" xfId="31656"/>
    <cellStyle name="Normal 3 9 5 2 7" xfId="31657"/>
    <cellStyle name="Normal 3 9 5 2 8" xfId="31658"/>
    <cellStyle name="Normal 3 9 5 2 9" xfId="46252"/>
    <cellStyle name="Normal 3 9 5 3" xfId="1543"/>
    <cellStyle name="Normal 3 9 5 3 10" xfId="56864"/>
    <cellStyle name="Normal 3 9 5 3 2" xfId="3074"/>
    <cellStyle name="Normal 3 9 5 3 2 2" xfId="31659"/>
    <cellStyle name="Normal 3 9 5 3 2 2 2" xfId="31660"/>
    <cellStyle name="Normal 3 9 5 3 2 2 2 2" xfId="31661"/>
    <cellStyle name="Normal 3 9 5 3 2 2 3" xfId="31662"/>
    <cellStyle name="Normal 3 9 5 3 2 2 4" xfId="31663"/>
    <cellStyle name="Normal 3 9 5 3 2 2 5" xfId="55307"/>
    <cellStyle name="Normal 3 9 5 3 2 3" xfId="31664"/>
    <cellStyle name="Normal 3 9 5 3 2 3 2" xfId="31665"/>
    <cellStyle name="Normal 3 9 5 3 2 4" xfId="31666"/>
    <cellStyle name="Normal 3 9 5 3 2 5" xfId="31667"/>
    <cellStyle name="Normal 3 9 5 3 2 6" xfId="48287"/>
    <cellStyle name="Normal 3 9 5 3 2 7" xfId="52310"/>
    <cellStyle name="Normal 3 9 5 3 3" xfId="31668"/>
    <cellStyle name="Normal 3 9 5 3 3 2" xfId="31669"/>
    <cellStyle name="Normal 3 9 5 3 3 2 2" xfId="31670"/>
    <cellStyle name="Normal 3 9 5 3 3 3" xfId="31671"/>
    <cellStyle name="Normal 3 9 5 3 3 4" xfId="31672"/>
    <cellStyle name="Normal 3 9 5 3 3 5" xfId="53808"/>
    <cellStyle name="Normal 3 9 5 3 4" xfId="31673"/>
    <cellStyle name="Normal 3 9 5 3 4 2" xfId="31674"/>
    <cellStyle name="Normal 3 9 5 3 4 2 2" xfId="31675"/>
    <cellStyle name="Normal 3 9 5 3 4 3" xfId="31676"/>
    <cellStyle name="Normal 3 9 5 3 4 4" xfId="31677"/>
    <cellStyle name="Normal 3 9 5 3 5" xfId="31678"/>
    <cellStyle name="Normal 3 9 5 3 5 2" xfId="31679"/>
    <cellStyle name="Normal 3 9 5 3 6" xfId="31680"/>
    <cellStyle name="Normal 3 9 5 3 7" xfId="31681"/>
    <cellStyle name="Normal 3 9 5 3 8" xfId="46788"/>
    <cellStyle name="Normal 3 9 5 3 9" xfId="50811"/>
    <cellStyle name="Normal 3 9 5 4" xfId="2057"/>
    <cellStyle name="Normal 3 9 5 4 2" xfId="31682"/>
    <cellStyle name="Normal 3 9 5 4 2 2" xfId="31683"/>
    <cellStyle name="Normal 3 9 5 4 2 2 2" xfId="31684"/>
    <cellStyle name="Normal 3 9 5 4 2 3" xfId="31685"/>
    <cellStyle name="Normal 3 9 5 4 2 4" xfId="31686"/>
    <cellStyle name="Normal 3 9 5 4 2 5" xfId="54290"/>
    <cellStyle name="Normal 3 9 5 4 3" xfId="31687"/>
    <cellStyle name="Normal 3 9 5 4 3 2" xfId="31688"/>
    <cellStyle name="Normal 3 9 5 4 4" xfId="31689"/>
    <cellStyle name="Normal 3 9 5 4 5" xfId="31690"/>
    <cellStyle name="Normal 3 9 5 4 6" xfId="47270"/>
    <cellStyle name="Normal 3 9 5 4 7" xfId="51829"/>
    <cellStyle name="Normal 3 9 5 5" xfId="31691"/>
    <cellStyle name="Normal 3 9 5 5 2" xfId="31692"/>
    <cellStyle name="Normal 3 9 5 5 2 2" xfId="31693"/>
    <cellStyle name="Normal 3 9 5 5 3" xfId="31694"/>
    <cellStyle name="Normal 3 9 5 5 4" xfId="31695"/>
    <cellStyle name="Normal 3 9 5 5 5" xfId="52791"/>
    <cellStyle name="Normal 3 9 5 6" xfId="31696"/>
    <cellStyle name="Normal 3 9 5 6 2" xfId="31697"/>
    <cellStyle name="Normal 3 9 5 6 2 2" xfId="31698"/>
    <cellStyle name="Normal 3 9 5 6 3" xfId="31699"/>
    <cellStyle name="Normal 3 9 5 6 4" xfId="31700"/>
    <cellStyle name="Normal 3 9 5 6 5" xfId="49793"/>
    <cellStyle name="Normal 3 9 5 7" xfId="31701"/>
    <cellStyle name="Normal 3 9 5 7 2" xfId="31702"/>
    <cellStyle name="Normal 3 9 5 7 2 2" xfId="31703"/>
    <cellStyle name="Normal 3 9 5 7 3" xfId="31704"/>
    <cellStyle name="Normal 3 9 5 7 4" xfId="31705"/>
    <cellStyle name="Normal 3 9 5 8" xfId="31706"/>
    <cellStyle name="Normal 3 9 5 8 2" xfId="31707"/>
    <cellStyle name="Normal 3 9 5 9" xfId="31708"/>
    <cellStyle name="Normal 3 9 6" xfId="628"/>
    <cellStyle name="Normal 3 9 6 10" xfId="31709"/>
    <cellStyle name="Normal 3 9 6 11" xfId="45877"/>
    <cellStyle name="Normal 3 9 6 12" xfId="48876"/>
    <cellStyle name="Normal 3 9 6 13" xfId="55952"/>
    <cellStyle name="Normal 3 9 6 2" xfId="1113"/>
    <cellStyle name="Normal 3 9 6 2 10" xfId="49357"/>
    <cellStyle name="Normal 3 9 6 2 11" xfId="56433"/>
    <cellStyle name="Normal 3 9 6 2 2" xfId="2644"/>
    <cellStyle name="Normal 3 9 6 2 2 2" xfId="31710"/>
    <cellStyle name="Normal 3 9 6 2 2 2 2" xfId="31711"/>
    <cellStyle name="Normal 3 9 6 2 2 2 2 2" xfId="31712"/>
    <cellStyle name="Normal 3 9 6 2 2 2 3" xfId="31713"/>
    <cellStyle name="Normal 3 9 6 2 2 2 4" xfId="31714"/>
    <cellStyle name="Normal 3 9 6 2 2 2 5" xfId="54877"/>
    <cellStyle name="Normal 3 9 6 2 2 3" xfId="31715"/>
    <cellStyle name="Normal 3 9 6 2 2 3 2" xfId="31716"/>
    <cellStyle name="Normal 3 9 6 2 2 3 2 2" xfId="31717"/>
    <cellStyle name="Normal 3 9 6 2 2 3 3" xfId="31718"/>
    <cellStyle name="Normal 3 9 6 2 2 3 4" xfId="31719"/>
    <cellStyle name="Normal 3 9 6 2 2 4" xfId="31720"/>
    <cellStyle name="Normal 3 9 6 2 2 4 2" xfId="31721"/>
    <cellStyle name="Normal 3 9 6 2 2 5" xfId="31722"/>
    <cellStyle name="Normal 3 9 6 2 2 6" xfId="31723"/>
    <cellStyle name="Normal 3 9 6 2 2 7" xfId="47857"/>
    <cellStyle name="Normal 3 9 6 2 2 8" xfId="51398"/>
    <cellStyle name="Normal 3 9 6 2 2 9" xfId="57451"/>
    <cellStyle name="Normal 3 9 6 2 3" xfId="31724"/>
    <cellStyle name="Normal 3 9 6 2 3 2" xfId="31725"/>
    <cellStyle name="Normal 3 9 6 2 3 2 2" xfId="31726"/>
    <cellStyle name="Normal 3 9 6 2 3 3" xfId="31727"/>
    <cellStyle name="Normal 3 9 6 2 3 4" xfId="31728"/>
    <cellStyle name="Normal 3 9 6 2 3 5" xfId="53378"/>
    <cellStyle name="Normal 3 9 6 2 4" xfId="31729"/>
    <cellStyle name="Normal 3 9 6 2 4 2" xfId="31730"/>
    <cellStyle name="Normal 3 9 6 2 4 2 2" xfId="31731"/>
    <cellStyle name="Normal 3 9 6 2 4 3" xfId="31732"/>
    <cellStyle name="Normal 3 9 6 2 4 4" xfId="31733"/>
    <cellStyle name="Normal 3 9 6 2 4 5" xfId="50380"/>
    <cellStyle name="Normal 3 9 6 2 5" xfId="31734"/>
    <cellStyle name="Normal 3 9 6 2 5 2" xfId="31735"/>
    <cellStyle name="Normal 3 9 6 2 5 2 2" xfId="31736"/>
    <cellStyle name="Normal 3 9 6 2 5 3" xfId="31737"/>
    <cellStyle name="Normal 3 9 6 2 5 4" xfId="31738"/>
    <cellStyle name="Normal 3 9 6 2 6" xfId="31739"/>
    <cellStyle name="Normal 3 9 6 2 6 2" xfId="31740"/>
    <cellStyle name="Normal 3 9 6 2 7" xfId="31741"/>
    <cellStyle name="Normal 3 9 6 2 8" xfId="31742"/>
    <cellStyle name="Normal 3 9 6 2 9" xfId="46358"/>
    <cellStyle name="Normal 3 9 6 3" xfId="1649"/>
    <cellStyle name="Normal 3 9 6 3 10" xfId="56970"/>
    <cellStyle name="Normal 3 9 6 3 2" xfId="3180"/>
    <cellStyle name="Normal 3 9 6 3 2 2" xfId="31743"/>
    <cellStyle name="Normal 3 9 6 3 2 2 2" xfId="31744"/>
    <cellStyle name="Normal 3 9 6 3 2 2 2 2" xfId="31745"/>
    <cellStyle name="Normal 3 9 6 3 2 2 3" xfId="31746"/>
    <cellStyle name="Normal 3 9 6 3 2 2 4" xfId="31747"/>
    <cellStyle name="Normal 3 9 6 3 2 2 5" xfId="55413"/>
    <cellStyle name="Normal 3 9 6 3 2 3" xfId="31748"/>
    <cellStyle name="Normal 3 9 6 3 2 3 2" xfId="31749"/>
    <cellStyle name="Normal 3 9 6 3 2 4" xfId="31750"/>
    <cellStyle name="Normal 3 9 6 3 2 5" xfId="31751"/>
    <cellStyle name="Normal 3 9 6 3 2 6" xfId="48393"/>
    <cellStyle name="Normal 3 9 6 3 2 7" xfId="52416"/>
    <cellStyle name="Normal 3 9 6 3 3" xfId="31752"/>
    <cellStyle name="Normal 3 9 6 3 3 2" xfId="31753"/>
    <cellStyle name="Normal 3 9 6 3 3 2 2" xfId="31754"/>
    <cellStyle name="Normal 3 9 6 3 3 3" xfId="31755"/>
    <cellStyle name="Normal 3 9 6 3 3 4" xfId="31756"/>
    <cellStyle name="Normal 3 9 6 3 3 5" xfId="53914"/>
    <cellStyle name="Normal 3 9 6 3 4" xfId="31757"/>
    <cellStyle name="Normal 3 9 6 3 4 2" xfId="31758"/>
    <cellStyle name="Normal 3 9 6 3 4 2 2" xfId="31759"/>
    <cellStyle name="Normal 3 9 6 3 4 3" xfId="31760"/>
    <cellStyle name="Normal 3 9 6 3 4 4" xfId="31761"/>
    <cellStyle name="Normal 3 9 6 3 5" xfId="31762"/>
    <cellStyle name="Normal 3 9 6 3 5 2" xfId="31763"/>
    <cellStyle name="Normal 3 9 6 3 6" xfId="31764"/>
    <cellStyle name="Normal 3 9 6 3 7" xfId="31765"/>
    <cellStyle name="Normal 3 9 6 3 8" xfId="46894"/>
    <cellStyle name="Normal 3 9 6 3 9" xfId="50917"/>
    <cellStyle name="Normal 3 9 6 4" xfId="2163"/>
    <cellStyle name="Normal 3 9 6 4 2" xfId="31766"/>
    <cellStyle name="Normal 3 9 6 4 2 2" xfId="31767"/>
    <cellStyle name="Normal 3 9 6 4 2 2 2" xfId="31768"/>
    <cellStyle name="Normal 3 9 6 4 2 3" xfId="31769"/>
    <cellStyle name="Normal 3 9 6 4 2 4" xfId="31770"/>
    <cellStyle name="Normal 3 9 6 4 2 5" xfId="54396"/>
    <cellStyle name="Normal 3 9 6 4 3" xfId="31771"/>
    <cellStyle name="Normal 3 9 6 4 3 2" xfId="31772"/>
    <cellStyle name="Normal 3 9 6 4 4" xfId="31773"/>
    <cellStyle name="Normal 3 9 6 4 5" xfId="31774"/>
    <cellStyle name="Normal 3 9 6 4 6" xfId="47376"/>
    <cellStyle name="Normal 3 9 6 4 7" xfId="51935"/>
    <cellStyle name="Normal 3 9 6 5" xfId="31775"/>
    <cellStyle name="Normal 3 9 6 5 2" xfId="31776"/>
    <cellStyle name="Normal 3 9 6 5 2 2" xfId="31777"/>
    <cellStyle name="Normal 3 9 6 5 3" xfId="31778"/>
    <cellStyle name="Normal 3 9 6 5 4" xfId="31779"/>
    <cellStyle name="Normal 3 9 6 5 5" xfId="52897"/>
    <cellStyle name="Normal 3 9 6 6" xfId="31780"/>
    <cellStyle name="Normal 3 9 6 6 2" xfId="31781"/>
    <cellStyle name="Normal 3 9 6 6 2 2" xfId="31782"/>
    <cellStyle name="Normal 3 9 6 6 3" xfId="31783"/>
    <cellStyle name="Normal 3 9 6 6 4" xfId="31784"/>
    <cellStyle name="Normal 3 9 6 6 5" xfId="49899"/>
    <cellStyle name="Normal 3 9 6 7" xfId="31785"/>
    <cellStyle name="Normal 3 9 6 7 2" xfId="31786"/>
    <cellStyle name="Normal 3 9 6 7 2 2" xfId="31787"/>
    <cellStyle name="Normal 3 9 6 7 3" xfId="31788"/>
    <cellStyle name="Normal 3 9 6 7 4" xfId="31789"/>
    <cellStyle name="Normal 3 9 6 8" xfId="31790"/>
    <cellStyle name="Normal 3 9 6 8 2" xfId="31791"/>
    <cellStyle name="Normal 3 9 6 9" xfId="31792"/>
    <cellStyle name="Normal 3 9 7" xfId="742"/>
    <cellStyle name="Normal 3 9 7 10" xfId="48986"/>
    <cellStyle name="Normal 3 9 7 11" xfId="56062"/>
    <cellStyle name="Normal 3 9 7 2" xfId="2273"/>
    <cellStyle name="Normal 3 9 7 2 2" xfId="31793"/>
    <cellStyle name="Normal 3 9 7 2 2 2" xfId="31794"/>
    <cellStyle name="Normal 3 9 7 2 2 2 2" xfId="31795"/>
    <cellStyle name="Normal 3 9 7 2 2 3" xfId="31796"/>
    <cellStyle name="Normal 3 9 7 2 2 4" xfId="31797"/>
    <cellStyle name="Normal 3 9 7 2 2 5" xfId="54506"/>
    <cellStyle name="Normal 3 9 7 2 3" xfId="31798"/>
    <cellStyle name="Normal 3 9 7 2 3 2" xfId="31799"/>
    <cellStyle name="Normal 3 9 7 2 3 2 2" xfId="31800"/>
    <cellStyle name="Normal 3 9 7 2 3 3" xfId="31801"/>
    <cellStyle name="Normal 3 9 7 2 3 4" xfId="31802"/>
    <cellStyle name="Normal 3 9 7 2 4" xfId="31803"/>
    <cellStyle name="Normal 3 9 7 2 4 2" xfId="31804"/>
    <cellStyle name="Normal 3 9 7 2 5" xfId="31805"/>
    <cellStyle name="Normal 3 9 7 2 6" xfId="31806"/>
    <cellStyle name="Normal 3 9 7 2 7" xfId="47486"/>
    <cellStyle name="Normal 3 9 7 2 8" xfId="51027"/>
    <cellStyle name="Normal 3 9 7 2 9" xfId="57080"/>
    <cellStyle name="Normal 3 9 7 3" xfId="31807"/>
    <cellStyle name="Normal 3 9 7 3 2" xfId="31808"/>
    <cellStyle name="Normal 3 9 7 3 2 2" xfId="31809"/>
    <cellStyle name="Normal 3 9 7 3 3" xfId="31810"/>
    <cellStyle name="Normal 3 9 7 3 4" xfId="31811"/>
    <cellStyle name="Normal 3 9 7 3 5" xfId="53007"/>
    <cellStyle name="Normal 3 9 7 4" xfId="31812"/>
    <cellStyle name="Normal 3 9 7 4 2" xfId="31813"/>
    <cellStyle name="Normal 3 9 7 4 2 2" xfId="31814"/>
    <cellStyle name="Normal 3 9 7 4 3" xfId="31815"/>
    <cellStyle name="Normal 3 9 7 4 4" xfId="31816"/>
    <cellStyle name="Normal 3 9 7 4 5" xfId="50009"/>
    <cellStyle name="Normal 3 9 7 5" xfId="31817"/>
    <cellStyle name="Normal 3 9 7 5 2" xfId="31818"/>
    <cellStyle name="Normal 3 9 7 5 2 2" xfId="31819"/>
    <cellStyle name="Normal 3 9 7 5 3" xfId="31820"/>
    <cellStyle name="Normal 3 9 7 5 4" xfId="31821"/>
    <cellStyle name="Normal 3 9 7 6" xfId="31822"/>
    <cellStyle name="Normal 3 9 7 6 2" xfId="31823"/>
    <cellStyle name="Normal 3 9 7 7" xfId="31824"/>
    <cellStyle name="Normal 3 9 7 8" xfId="31825"/>
    <cellStyle name="Normal 3 9 7 9" xfId="45987"/>
    <cellStyle name="Normal 3 9 8" xfId="1223"/>
    <cellStyle name="Normal 3 9 8 10" xfId="49467"/>
    <cellStyle name="Normal 3 9 8 11" xfId="56543"/>
    <cellStyle name="Normal 3 9 8 2" xfId="2754"/>
    <cellStyle name="Normal 3 9 8 2 2" xfId="31826"/>
    <cellStyle name="Normal 3 9 8 2 2 2" xfId="31827"/>
    <cellStyle name="Normal 3 9 8 2 2 2 2" xfId="31828"/>
    <cellStyle name="Normal 3 9 8 2 2 3" xfId="31829"/>
    <cellStyle name="Normal 3 9 8 2 2 4" xfId="31830"/>
    <cellStyle name="Normal 3 9 8 2 2 5" xfId="54987"/>
    <cellStyle name="Normal 3 9 8 2 3" xfId="31831"/>
    <cellStyle name="Normal 3 9 8 2 3 2" xfId="31832"/>
    <cellStyle name="Normal 3 9 8 2 4" xfId="31833"/>
    <cellStyle name="Normal 3 9 8 2 5" xfId="31834"/>
    <cellStyle name="Normal 3 9 8 2 6" xfId="47967"/>
    <cellStyle name="Normal 3 9 8 2 7" xfId="51508"/>
    <cellStyle name="Normal 3 9 8 2 8" xfId="57561"/>
    <cellStyle name="Normal 3 9 8 3" xfId="31835"/>
    <cellStyle name="Normal 3 9 8 3 2" xfId="31836"/>
    <cellStyle name="Normal 3 9 8 3 2 2" xfId="31837"/>
    <cellStyle name="Normal 3 9 8 3 3" xfId="31838"/>
    <cellStyle name="Normal 3 9 8 3 4" xfId="31839"/>
    <cellStyle name="Normal 3 9 8 3 5" xfId="53488"/>
    <cellStyle name="Normal 3 9 8 4" xfId="31840"/>
    <cellStyle name="Normal 3 9 8 4 2" xfId="31841"/>
    <cellStyle name="Normal 3 9 8 4 2 2" xfId="31842"/>
    <cellStyle name="Normal 3 9 8 4 3" xfId="31843"/>
    <cellStyle name="Normal 3 9 8 4 4" xfId="31844"/>
    <cellStyle name="Normal 3 9 8 4 5" xfId="50490"/>
    <cellStyle name="Normal 3 9 8 5" xfId="31845"/>
    <cellStyle name="Normal 3 9 8 5 2" xfId="31846"/>
    <cellStyle name="Normal 3 9 8 5 2 2" xfId="31847"/>
    <cellStyle name="Normal 3 9 8 5 3" xfId="31848"/>
    <cellStyle name="Normal 3 9 8 5 4" xfId="31849"/>
    <cellStyle name="Normal 3 9 8 6" xfId="31850"/>
    <cellStyle name="Normal 3 9 8 6 2" xfId="31851"/>
    <cellStyle name="Normal 3 9 8 7" xfId="31852"/>
    <cellStyle name="Normal 3 9 8 8" xfId="31853"/>
    <cellStyle name="Normal 3 9 8 9" xfId="46468"/>
    <cellStyle name="Normal 3 9 9" xfId="1278"/>
    <cellStyle name="Normal 3 9 9 10" xfId="56599"/>
    <cellStyle name="Normal 3 9 9 2" xfId="2809"/>
    <cellStyle name="Normal 3 9 9 2 2" xfId="31854"/>
    <cellStyle name="Normal 3 9 9 2 2 2" xfId="31855"/>
    <cellStyle name="Normal 3 9 9 2 2 2 2" xfId="31856"/>
    <cellStyle name="Normal 3 9 9 2 2 3" xfId="31857"/>
    <cellStyle name="Normal 3 9 9 2 2 4" xfId="31858"/>
    <cellStyle name="Normal 3 9 9 2 2 5" xfId="55042"/>
    <cellStyle name="Normal 3 9 9 2 3" xfId="31859"/>
    <cellStyle name="Normal 3 9 9 2 3 2" xfId="31860"/>
    <cellStyle name="Normal 3 9 9 2 4" xfId="31861"/>
    <cellStyle name="Normal 3 9 9 2 5" xfId="31862"/>
    <cellStyle name="Normal 3 9 9 2 6" xfId="48022"/>
    <cellStyle name="Normal 3 9 9 2 7" xfId="52045"/>
    <cellStyle name="Normal 3 9 9 3" xfId="31863"/>
    <cellStyle name="Normal 3 9 9 3 2" xfId="31864"/>
    <cellStyle name="Normal 3 9 9 3 2 2" xfId="31865"/>
    <cellStyle name="Normal 3 9 9 3 3" xfId="31866"/>
    <cellStyle name="Normal 3 9 9 3 4" xfId="31867"/>
    <cellStyle name="Normal 3 9 9 3 5" xfId="53543"/>
    <cellStyle name="Normal 3 9 9 4" xfId="31868"/>
    <cellStyle name="Normal 3 9 9 4 2" xfId="31869"/>
    <cellStyle name="Normal 3 9 9 4 2 2" xfId="31870"/>
    <cellStyle name="Normal 3 9 9 4 3" xfId="31871"/>
    <cellStyle name="Normal 3 9 9 4 4" xfId="31872"/>
    <cellStyle name="Normal 3 9 9 5" xfId="31873"/>
    <cellStyle name="Normal 3 9 9 5 2" xfId="31874"/>
    <cellStyle name="Normal 3 9 9 6" xfId="31875"/>
    <cellStyle name="Normal 3 9 9 7" xfId="31876"/>
    <cellStyle name="Normal 3 9 9 8" xfId="46523"/>
    <cellStyle name="Normal 3 9 9 9" xfId="50545"/>
    <cellStyle name="Normal 3_AG0703-12-2008_V33_Final b_excel97" xfId="24"/>
    <cellStyle name="Normal 30" xfId="57636"/>
    <cellStyle name="Normal 4" xfId="8"/>
    <cellStyle name="Normal 4 10" xfId="147"/>
    <cellStyle name="Normal 4 11" xfId="148"/>
    <cellStyle name="Normal 4 12" xfId="57618"/>
    <cellStyle name="Normal 4 2" xfId="149"/>
    <cellStyle name="Normal 4 2 2" xfId="57632"/>
    <cellStyle name="Normal 4 3" xfId="150"/>
    <cellStyle name="Normal 4 4" xfId="151"/>
    <cellStyle name="Normal 4 5" xfId="152"/>
    <cellStyle name="Normal 4 6" xfId="153"/>
    <cellStyle name="Normal 4 7" xfId="154"/>
    <cellStyle name="Normal 4 8" xfId="155"/>
    <cellStyle name="Normal 4 9" xfId="156"/>
    <cellStyle name="Normal 40" xfId="3267"/>
    <cellStyle name="Normal 40 10" xfId="49498"/>
    <cellStyle name="Normal 40 2" xfId="31877"/>
    <cellStyle name="Normal 40 2 2" xfId="31878"/>
    <cellStyle name="Normal 40 2 2 2" xfId="31879"/>
    <cellStyle name="Normal 40 2 3" xfId="31880"/>
    <cellStyle name="Normal 40 2 4" xfId="31881"/>
    <cellStyle name="Normal 40 2 5" xfId="55499"/>
    <cellStyle name="Normal 40 3" xfId="31882"/>
    <cellStyle name="Normal 40 3 2" xfId="31883"/>
    <cellStyle name="Normal 40 3 3" xfId="50574"/>
    <cellStyle name="Normal 40 4" xfId="31884"/>
    <cellStyle name="Normal 40 5" xfId="31885"/>
    <cellStyle name="Normal 40 6" xfId="31886"/>
    <cellStyle name="Normal 40 7" xfId="31887"/>
    <cellStyle name="Normal 40 8" xfId="31888"/>
    <cellStyle name="Normal 40 9" xfId="48479"/>
    <cellStyle name="Normal 5" xfId="40"/>
    <cellStyle name="Normal 5 10" xfId="158"/>
    <cellStyle name="Normal 5 11" xfId="159"/>
    <cellStyle name="Normal 5 12" xfId="157"/>
    <cellStyle name="Normal 5 13" xfId="57627"/>
    <cellStyle name="Normal 5 2" xfId="160"/>
    <cellStyle name="Normal 5 3" xfId="161"/>
    <cellStyle name="Normal 5 4" xfId="162"/>
    <cellStyle name="Normal 5 5" xfId="163"/>
    <cellStyle name="Normal 5 6" xfId="164"/>
    <cellStyle name="Normal 5 7" xfId="165"/>
    <cellStyle name="Normal 5 8" xfId="166"/>
    <cellStyle name="Normal 5 9" xfId="167"/>
    <cellStyle name="Normal 6" xfId="41"/>
    <cellStyle name="Normal 6 10" xfId="168"/>
    <cellStyle name="Normal 6 11" xfId="57626"/>
    <cellStyle name="Normal 6 2" xfId="169"/>
    <cellStyle name="Normal 6 3" xfId="170"/>
    <cellStyle name="Normal 6 4" xfId="171"/>
    <cellStyle name="Normal 6 5" xfId="172"/>
    <cellStyle name="Normal 6 6" xfId="173"/>
    <cellStyle name="Normal 6 7" xfId="174"/>
    <cellStyle name="Normal 6 8" xfId="175"/>
    <cellStyle name="Normal 6 9" xfId="176"/>
    <cellStyle name="Normal 7" xfId="42"/>
    <cellStyle name="Normal 7 2" xfId="57630"/>
    <cellStyle name="Normal 8" xfId="177"/>
    <cellStyle name="Normal 9" xfId="83"/>
    <cellStyle name="Normal 9 10" xfId="1782"/>
    <cellStyle name="Normal 9 10 2" xfId="31889"/>
    <cellStyle name="Normal 9 10 2 2" xfId="31890"/>
    <cellStyle name="Normal 9 10 2 2 2" xfId="31891"/>
    <cellStyle name="Normal 9 10 2 3" xfId="31892"/>
    <cellStyle name="Normal 9 10 2 4" xfId="31893"/>
    <cellStyle name="Normal 9 10 2 5" xfId="54015"/>
    <cellStyle name="Normal 9 10 3" xfId="31894"/>
    <cellStyle name="Normal 9 10 3 2" xfId="31895"/>
    <cellStyle name="Normal 9 10 4" xfId="31896"/>
    <cellStyle name="Normal 9 10 5" xfId="31897"/>
    <cellStyle name="Normal 9 10 6" xfId="46995"/>
    <cellStyle name="Normal 9 10 7" xfId="51554"/>
    <cellStyle name="Normal 9 11" xfId="31898"/>
    <cellStyle name="Normal 9 11 2" xfId="31899"/>
    <cellStyle name="Normal 9 11 2 2" xfId="31900"/>
    <cellStyle name="Normal 9 11 3" xfId="31901"/>
    <cellStyle name="Normal 9 11 4" xfId="31902"/>
    <cellStyle name="Normal 9 11 5" xfId="52516"/>
    <cellStyle name="Normal 9 12" xfId="31903"/>
    <cellStyle name="Normal 9 12 2" xfId="31904"/>
    <cellStyle name="Normal 9 12 2 2" xfId="31905"/>
    <cellStyle name="Normal 9 12 3" xfId="31906"/>
    <cellStyle name="Normal 9 12 4" xfId="31907"/>
    <cellStyle name="Normal 9 12 5" xfId="49516"/>
    <cellStyle name="Normal 9 13" xfId="31908"/>
    <cellStyle name="Normal 9 13 2" xfId="31909"/>
    <cellStyle name="Normal 9 13 2 2" xfId="31910"/>
    <cellStyle name="Normal 9 13 3" xfId="31911"/>
    <cellStyle name="Normal 9 13 4" xfId="31912"/>
    <cellStyle name="Normal 9 13 5" xfId="55536"/>
    <cellStyle name="Normal 9 14" xfId="31913"/>
    <cellStyle name="Normal 9 14 2" xfId="31914"/>
    <cellStyle name="Normal 9 15" xfId="31915"/>
    <cellStyle name="Normal 9 16" xfId="31916"/>
    <cellStyle name="Normal 9 17" xfId="31917"/>
    <cellStyle name="Normal 9 18" xfId="31918"/>
    <cellStyle name="Normal 9 19" xfId="31919"/>
    <cellStyle name="Normal 9 2" xfId="353"/>
    <cellStyle name="Normal 9 2 10" xfId="31920"/>
    <cellStyle name="Normal 9 2 10 2" xfId="31921"/>
    <cellStyle name="Normal 9 2 10 2 2" xfId="31922"/>
    <cellStyle name="Normal 9 2 10 3" xfId="31923"/>
    <cellStyle name="Normal 9 2 10 4" xfId="31924"/>
    <cellStyle name="Normal 9 2 11" xfId="31925"/>
    <cellStyle name="Normal 9 2 11 2" xfId="31926"/>
    <cellStyle name="Normal 9 2 12" xfId="31927"/>
    <cellStyle name="Normal 9 2 13" xfId="31928"/>
    <cellStyle name="Normal 9 2 14" xfId="45602"/>
    <cellStyle name="Normal 9 2 15" xfId="48601"/>
    <cellStyle name="Normal 9 2 16" xfId="55677"/>
    <cellStyle name="Normal 9 2 2" xfId="459"/>
    <cellStyle name="Normal 9 2 2 10" xfId="31929"/>
    <cellStyle name="Normal 9 2 2 11" xfId="45708"/>
    <cellStyle name="Normal 9 2 2 12" xfId="48707"/>
    <cellStyle name="Normal 9 2 2 13" xfId="55783"/>
    <cellStyle name="Normal 9 2 2 2" xfId="944"/>
    <cellStyle name="Normal 9 2 2 2 10" xfId="49188"/>
    <cellStyle name="Normal 9 2 2 2 11" xfId="56264"/>
    <cellStyle name="Normal 9 2 2 2 2" xfId="2475"/>
    <cellStyle name="Normal 9 2 2 2 2 2" xfId="31930"/>
    <cellStyle name="Normal 9 2 2 2 2 2 2" xfId="31931"/>
    <cellStyle name="Normal 9 2 2 2 2 2 2 2" xfId="31932"/>
    <cellStyle name="Normal 9 2 2 2 2 2 3" xfId="31933"/>
    <cellStyle name="Normal 9 2 2 2 2 2 4" xfId="31934"/>
    <cellStyle name="Normal 9 2 2 2 2 2 5" xfId="54708"/>
    <cellStyle name="Normal 9 2 2 2 2 3" xfId="31935"/>
    <cellStyle name="Normal 9 2 2 2 2 3 2" xfId="31936"/>
    <cellStyle name="Normal 9 2 2 2 2 3 2 2" xfId="31937"/>
    <cellStyle name="Normal 9 2 2 2 2 3 3" xfId="31938"/>
    <cellStyle name="Normal 9 2 2 2 2 3 4" xfId="31939"/>
    <cellStyle name="Normal 9 2 2 2 2 4" xfId="31940"/>
    <cellStyle name="Normal 9 2 2 2 2 4 2" xfId="31941"/>
    <cellStyle name="Normal 9 2 2 2 2 5" xfId="31942"/>
    <cellStyle name="Normal 9 2 2 2 2 6" xfId="31943"/>
    <cellStyle name="Normal 9 2 2 2 2 7" xfId="47688"/>
    <cellStyle name="Normal 9 2 2 2 2 8" xfId="51229"/>
    <cellStyle name="Normal 9 2 2 2 2 9" xfId="57282"/>
    <cellStyle name="Normal 9 2 2 2 3" xfId="31944"/>
    <cellStyle name="Normal 9 2 2 2 3 2" xfId="31945"/>
    <cellStyle name="Normal 9 2 2 2 3 2 2" xfId="31946"/>
    <cellStyle name="Normal 9 2 2 2 3 3" xfId="31947"/>
    <cellStyle name="Normal 9 2 2 2 3 4" xfId="31948"/>
    <cellStyle name="Normal 9 2 2 2 3 5" xfId="53209"/>
    <cellStyle name="Normal 9 2 2 2 4" xfId="31949"/>
    <cellStyle name="Normal 9 2 2 2 4 2" xfId="31950"/>
    <cellStyle name="Normal 9 2 2 2 4 2 2" xfId="31951"/>
    <cellStyle name="Normal 9 2 2 2 4 3" xfId="31952"/>
    <cellStyle name="Normal 9 2 2 2 4 4" xfId="31953"/>
    <cellStyle name="Normal 9 2 2 2 4 5" xfId="50211"/>
    <cellStyle name="Normal 9 2 2 2 5" xfId="31954"/>
    <cellStyle name="Normal 9 2 2 2 5 2" xfId="31955"/>
    <cellStyle name="Normal 9 2 2 2 5 2 2" xfId="31956"/>
    <cellStyle name="Normal 9 2 2 2 5 3" xfId="31957"/>
    <cellStyle name="Normal 9 2 2 2 5 4" xfId="31958"/>
    <cellStyle name="Normal 9 2 2 2 6" xfId="31959"/>
    <cellStyle name="Normal 9 2 2 2 6 2" xfId="31960"/>
    <cellStyle name="Normal 9 2 2 2 7" xfId="31961"/>
    <cellStyle name="Normal 9 2 2 2 8" xfId="31962"/>
    <cellStyle name="Normal 9 2 2 2 9" xfId="46189"/>
    <cellStyle name="Normal 9 2 2 3" xfId="1480"/>
    <cellStyle name="Normal 9 2 2 3 10" xfId="56801"/>
    <cellStyle name="Normal 9 2 2 3 2" xfId="3011"/>
    <cellStyle name="Normal 9 2 2 3 2 2" xfId="31963"/>
    <cellStyle name="Normal 9 2 2 3 2 2 2" xfId="31964"/>
    <cellStyle name="Normal 9 2 2 3 2 2 2 2" xfId="31965"/>
    <cellStyle name="Normal 9 2 2 3 2 2 3" xfId="31966"/>
    <cellStyle name="Normal 9 2 2 3 2 2 4" xfId="31967"/>
    <cellStyle name="Normal 9 2 2 3 2 2 5" xfId="55244"/>
    <cellStyle name="Normal 9 2 2 3 2 3" xfId="31968"/>
    <cellStyle name="Normal 9 2 2 3 2 3 2" xfId="31969"/>
    <cellStyle name="Normal 9 2 2 3 2 4" xfId="31970"/>
    <cellStyle name="Normal 9 2 2 3 2 5" xfId="31971"/>
    <cellStyle name="Normal 9 2 2 3 2 6" xfId="48224"/>
    <cellStyle name="Normal 9 2 2 3 2 7" xfId="52247"/>
    <cellStyle name="Normal 9 2 2 3 3" xfId="31972"/>
    <cellStyle name="Normal 9 2 2 3 3 2" xfId="31973"/>
    <cellStyle name="Normal 9 2 2 3 3 2 2" xfId="31974"/>
    <cellStyle name="Normal 9 2 2 3 3 3" xfId="31975"/>
    <cellStyle name="Normal 9 2 2 3 3 4" xfId="31976"/>
    <cellStyle name="Normal 9 2 2 3 3 5" xfId="53745"/>
    <cellStyle name="Normal 9 2 2 3 4" xfId="31977"/>
    <cellStyle name="Normal 9 2 2 3 4 2" xfId="31978"/>
    <cellStyle name="Normal 9 2 2 3 4 2 2" xfId="31979"/>
    <cellStyle name="Normal 9 2 2 3 4 3" xfId="31980"/>
    <cellStyle name="Normal 9 2 2 3 4 4" xfId="31981"/>
    <cellStyle name="Normal 9 2 2 3 5" xfId="31982"/>
    <cellStyle name="Normal 9 2 2 3 5 2" xfId="31983"/>
    <cellStyle name="Normal 9 2 2 3 6" xfId="31984"/>
    <cellStyle name="Normal 9 2 2 3 7" xfId="31985"/>
    <cellStyle name="Normal 9 2 2 3 8" xfId="46725"/>
    <cellStyle name="Normal 9 2 2 3 9" xfId="50748"/>
    <cellStyle name="Normal 9 2 2 4" xfId="1994"/>
    <cellStyle name="Normal 9 2 2 4 2" xfId="31986"/>
    <cellStyle name="Normal 9 2 2 4 2 2" xfId="31987"/>
    <cellStyle name="Normal 9 2 2 4 2 2 2" xfId="31988"/>
    <cellStyle name="Normal 9 2 2 4 2 3" xfId="31989"/>
    <cellStyle name="Normal 9 2 2 4 2 4" xfId="31990"/>
    <cellStyle name="Normal 9 2 2 4 2 5" xfId="54227"/>
    <cellStyle name="Normal 9 2 2 4 3" xfId="31991"/>
    <cellStyle name="Normal 9 2 2 4 3 2" xfId="31992"/>
    <cellStyle name="Normal 9 2 2 4 4" xfId="31993"/>
    <cellStyle name="Normal 9 2 2 4 5" xfId="31994"/>
    <cellStyle name="Normal 9 2 2 4 6" xfId="47207"/>
    <cellStyle name="Normal 9 2 2 4 7" xfId="51766"/>
    <cellStyle name="Normal 9 2 2 5" xfId="31995"/>
    <cellStyle name="Normal 9 2 2 5 2" xfId="31996"/>
    <cellStyle name="Normal 9 2 2 5 2 2" xfId="31997"/>
    <cellStyle name="Normal 9 2 2 5 3" xfId="31998"/>
    <cellStyle name="Normal 9 2 2 5 4" xfId="31999"/>
    <cellStyle name="Normal 9 2 2 5 5" xfId="52728"/>
    <cellStyle name="Normal 9 2 2 6" xfId="32000"/>
    <cellStyle name="Normal 9 2 2 6 2" xfId="32001"/>
    <cellStyle name="Normal 9 2 2 6 2 2" xfId="32002"/>
    <cellStyle name="Normal 9 2 2 6 3" xfId="32003"/>
    <cellStyle name="Normal 9 2 2 6 4" xfId="32004"/>
    <cellStyle name="Normal 9 2 2 6 5" xfId="49730"/>
    <cellStyle name="Normal 9 2 2 7" xfId="32005"/>
    <cellStyle name="Normal 9 2 2 7 2" xfId="32006"/>
    <cellStyle name="Normal 9 2 2 7 2 2" xfId="32007"/>
    <cellStyle name="Normal 9 2 2 7 3" xfId="32008"/>
    <cellStyle name="Normal 9 2 2 7 4" xfId="32009"/>
    <cellStyle name="Normal 9 2 2 8" xfId="32010"/>
    <cellStyle name="Normal 9 2 2 8 2" xfId="32011"/>
    <cellStyle name="Normal 9 2 2 9" xfId="32012"/>
    <cellStyle name="Normal 9 2 3" xfId="565"/>
    <cellStyle name="Normal 9 2 3 10" xfId="32013"/>
    <cellStyle name="Normal 9 2 3 11" xfId="45814"/>
    <cellStyle name="Normal 9 2 3 12" xfId="48813"/>
    <cellStyle name="Normal 9 2 3 13" xfId="55889"/>
    <cellStyle name="Normal 9 2 3 2" xfId="1050"/>
    <cellStyle name="Normal 9 2 3 2 10" xfId="49294"/>
    <cellStyle name="Normal 9 2 3 2 11" xfId="56370"/>
    <cellStyle name="Normal 9 2 3 2 2" xfId="2581"/>
    <cellStyle name="Normal 9 2 3 2 2 2" xfId="32014"/>
    <cellStyle name="Normal 9 2 3 2 2 2 2" xfId="32015"/>
    <cellStyle name="Normal 9 2 3 2 2 2 2 2" xfId="32016"/>
    <cellStyle name="Normal 9 2 3 2 2 2 3" xfId="32017"/>
    <cellStyle name="Normal 9 2 3 2 2 2 4" xfId="32018"/>
    <cellStyle name="Normal 9 2 3 2 2 2 5" xfId="54814"/>
    <cellStyle name="Normal 9 2 3 2 2 3" xfId="32019"/>
    <cellStyle name="Normal 9 2 3 2 2 3 2" xfId="32020"/>
    <cellStyle name="Normal 9 2 3 2 2 3 2 2" xfId="32021"/>
    <cellStyle name="Normal 9 2 3 2 2 3 3" xfId="32022"/>
    <cellStyle name="Normal 9 2 3 2 2 3 4" xfId="32023"/>
    <cellStyle name="Normal 9 2 3 2 2 4" xfId="32024"/>
    <cellStyle name="Normal 9 2 3 2 2 4 2" xfId="32025"/>
    <cellStyle name="Normal 9 2 3 2 2 5" xfId="32026"/>
    <cellStyle name="Normal 9 2 3 2 2 6" xfId="32027"/>
    <cellStyle name="Normal 9 2 3 2 2 7" xfId="47794"/>
    <cellStyle name="Normal 9 2 3 2 2 8" xfId="51335"/>
    <cellStyle name="Normal 9 2 3 2 2 9" xfId="57388"/>
    <cellStyle name="Normal 9 2 3 2 3" xfId="32028"/>
    <cellStyle name="Normal 9 2 3 2 3 2" xfId="32029"/>
    <cellStyle name="Normal 9 2 3 2 3 2 2" xfId="32030"/>
    <cellStyle name="Normal 9 2 3 2 3 3" xfId="32031"/>
    <cellStyle name="Normal 9 2 3 2 3 4" xfId="32032"/>
    <cellStyle name="Normal 9 2 3 2 3 5" xfId="53315"/>
    <cellStyle name="Normal 9 2 3 2 4" xfId="32033"/>
    <cellStyle name="Normal 9 2 3 2 4 2" xfId="32034"/>
    <cellStyle name="Normal 9 2 3 2 4 2 2" xfId="32035"/>
    <cellStyle name="Normal 9 2 3 2 4 3" xfId="32036"/>
    <cellStyle name="Normal 9 2 3 2 4 4" xfId="32037"/>
    <cellStyle name="Normal 9 2 3 2 4 5" xfId="50317"/>
    <cellStyle name="Normal 9 2 3 2 5" xfId="32038"/>
    <cellStyle name="Normal 9 2 3 2 5 2" xfId="32039"/>
    <cellStyle name="Normal 9 2 3 2 5 2 2" xfId="32040"/>
    <cellStyle name="Normal 9 2 3 2 5 3" xfId="32041"/>
    <cellStyle name="Normal 9 2 3 2 5 4" xfId="32042"/>
    <cellStyle name="Normal 9 2 3 2 6" xfId="32043"/>
    <cellStyle name="Normal 9 2 3 2 6 2" xfId="32044"/>
    <cellStyle name="Normal 9 2 3 2 7" xfId="32045"/>
    <cellStyle name="Normal 9 2 3 2 8" xfId="32046"/>
    <cellStyle name="Normal 9 2 3 2 9" xfId="46295"/>
    <cellStyle name="Normal 9 2 3 3" xfId="1586"/>
    <cellStyle name="Normal 9 2 3 3 10" xfId="56907"/>
    <cellStyle name="Normal 9 2 3 3 2" xfId="3117"/>
    <cellStyle name="Normal 9 2 3 3 2 2" xfId="32047"/>
    <cellStyle name="Normal 9 2 3 3 2 2 2" xfId="32048"/>
    <cellStyle name="Normal 9 2 3 3 2 2 2 2" xfId="32049"/>
    <cellStyle name="Normal 9 2 3 3 2 2 3" xfId="32050"/>
    <cellStyle name="Normal 9 2 3 3 2 2 4" xfId="32051"/>
    <cellStyle name="Normal 9 2 3 3 2 2 5" xfId="55350"/>
    <cellStyle name="Normal 9 2 3 3 2 3" xfId="32052"/>
    <cellStyle name="Normal 9 2 3 3 2 3 2" xfId="32053"/>
    <cellStyle name="Normal 9 2 3 3 2 4" xfId="32054"/>
    <cellStyle name="Normal 9 2 3 3 2 5" xfId="32055"/>
    <cellStyle name="Normal 9 2 3 3 2 6" xfId="48330"/>
    <cellStyle name="Normal 9 2 3 3 2 7" xfId="52353"/>
    <cellStyle name="Normal 9 2 3 3 3" xfId="32056"/>
    <cellStyle name="Normal 9 2 3 3 3 2" xfId="32057"/>
    <cellStyle name="Normal 9 2 3 3 3 2 2" xfId="32058"/>
    <cellStyle name="Normal 9 2 3 3 3 3" xfId="32059"/>
    <cellStyle name="Normal 9 2 3 3 3 4" xfId="32060"/>
    <cellStyle name="Normal 9 2 3 3 3 5" xfId="53851"/>
    <cellStyle name="Normal 9 2 3 3 4" xfId="32061"/>
    <cellStyle name="Normal 9 2 3 3 4 2" xfId="32062"/>
    <cellStyle name="Normal 9 2 3 3 4 2 2" xfId="32063"/>
    <cellStyle name="Normal 9 2 3 3 4 3" xfId="32064"/>
    <cellStyle name="Normal 9 2 3 3 4 4" xfId="32065"/>
    <cellStyle name="Normal 9 2 3 3 5" xfId="32066"/>
    <cellStyle name="Normal 9 2 3 3 5 2" xfId="32067"/>
    <cellStyle name="Normal 9 2 3 3 6" xfId="32068"/>
    <cellStyle name="Normal 9 2 3 3 7" xfId="32069"/>
    <cellStyle name="Normal 9 2 3 3 8" xfId="46831"/>
    <cellStyle name="Normal 9 2 3 3 9" xfId="50854"/>
    <cellStyle name="Normal 9 2 3 4" xfId="2100"/>
    <cellStyle name="Normal 9 2 3 4 2" xfId="32070"/>
    <cellStyle name="Normal 9 2 3 4 2 2" xfId="32071"/>
    <cellStyle name="Normal 9 2 3 4 2 2 2" xfId="32072"/>
    <cellStyle name="Normal 9 2 3 4 2 3" xfId="32073"/>
    <cellStyle name="Normal 9 2 3 4 2 4" xfId="32074"/>
    <cellStyle name="Normal 9 2 3 4 2 5" xfId="54333"/>
    <cellStyle name="Normal 9 2 3 4 3" xfId="32075"/>
    <cellStyle name="Normal 9 2 3 4 3 2" xfId="32076"/>
    <cellStyle name="Normal 9 2 3 4 4" xfId="32077"/>
    <cellStyle name="Normal 9 2 3 4 5" xfId="32078"/>
    <cellStyle name="Normal 9 2 3 4 6" xfId="47313"/>
    <cellStyle name="Normal 9 2 3 4 7" xfId="51872"/>
    <cellStyle name="Normal 9 2 3 5" xfId="32079"/>
    <cellStyle name="Normal 9 2 3 5 2" xfId="32080"/>
    <cellStyle name="Normal 9 2 3 5 2 2" xfId="32081"/>
    <cellStyle name="Normal 9 2 3 5 3" xfId="32082"/>
    <cellStyle name="Normal 9 2 3 5 4" xfId="32083"/>
    <cellStyle name="Normal 9 2 3 5 5" xfId="52834"/>
    <cellStyle name="Normal 9 2 3 6" xfId="32084"/>
    <cellStyle name="Normal 9 2 3 6 2" xfId="32085"/>
    <cellStyle name="Normal 9 2 3 6 2 2" xfId="32086"/>
    <cellStyle name="Normal 9 2 3 6 3" xfId="32087"/>
    <cellStyle name="Normal 9 2 3 6 4" xfId="32088"/>
    <cellStyle name="Normal 9 2 3 6 5" xfId="49836"/>
    <cellStyle name="Normal 9 2 3 7" xfId="32089"/>
    <cellStyle name="Normal 9 2 3 7 2" xfId="32090"/>
    <cellStyle name="Normal 9 2 3 7 2 2" xfId="32091"/>
    <cellStyle name="Normal 9 2 3 7 3" xfId="32092"/>
    <cellStyle name="Normal 9 2 3 7 4" xfId="32093"/>
    <cellStyle name="Normal 9 2 3 8" xfId="32094"/>
    <cellStyle name="Normal 9 2 3 8 2" xfId="32095"/>
    <cellStyle name="Normal 9 2 3 9" xfId="32096"/>
    <cellStyle name="Normal 9 2 4" xfId="675"/>
    <cellStyle name="Normal 9 2 4 10" xfId="32097"/>
    <cellStyle name="Normal 9 2 4 11" xfId="45922"/>
    <cellStyle name="Normal 9 2 4 12" xfId="48921"/>
    <cellStyle name="Normal 9 2 4 13" xfId="55997"/>
    <cellStyle name="Normal 9 2 4 2" xfId="1158"/>
    <cellStyle name="Normal 9 2 4 2 10" xfId="49402"/>
    <cellStyle name="Normal 9 2 4 2 11" xfId="56478"/>
    <cellStyle name="Normal 9 2 4 2 2" xfId="2689"/>
    <cellStyle name="Normal 9 2 4 2 2 2" xfId="32098"/>
    <cellStyle name="Normal 9 2 4 2 2 2 2" xfId="32099"/>
    <cellStyle name="Normal 9 2 4 2 2 2 2 2" xfId="32100"/>
    <cellStyle name="Normal 9 2 4 2 2 2 3" xfId="32101"/>
    <cellStyle name="Normal 9 2 4 2 2 2 4" xfId="32102"/>
    <cellStyle name="Normal 9 2 4 2 2 2 5" xfId="54922"/>
    <cellStyle name="Normal 9 2 4 2 2 3" xfId="32103"/>
    <cellStyle name="Normal 9 2 4 2 2 3 2" xfId="32104"/>
    <cellStyle name="Normal 9 2 4 2 2 3 2 2" xfId="32105"/>
    <cellStyle name="Normal 9 2 4 2 2 3 3" xfId="32106"/>
    <cellStyle name="Normal 9 2 4 2 2 3 4" xfId="32107"/>
    <cellStyle name="Normal 9 2 4 2 2 4" xfId="32108"/>
    <cellStyle name="Normal 9 2 4 2 2 4 2" xfId="32109"/>
    <cellStyle name="Normal 9 2 4 2 2 5" xfId="32110"/>
    <cellStyle name="Normal 9 2 4 2 2 6" xfId="32111"/>
    <cellStyle name="Normal 9 2 4 2 2 7" xfId="47902"/>
    <cellStyle name="Normal 9 2 4 2 2 8" xfId="51443"/>
    <cellStyle name="Normal 9 2 4 2 2 9" xfId="57496"/>
    <cellStyle name="Normal 9 2 4 2 3" xfId="32112"/>
    <cellStyle name="Normal 9 2 4 2 3 2" xfId="32113"/>
    <cellStyle name="Normal 9 2 4 2 3 2 2" xfId="32114"/>
    <cellStyle name="Normal 9 2 4 2 3 3" xfId="32115"/>
    <cellStyle name="Normal 9 2 4 2 3 4" xfId="32116"/>
    <cellStyle name="Normal 9 2 4 2 3 5" xfId="53423"/>
    <cellStyle name="Normal 9 2 4 2 4" xfId="32117"/>
    <cellStyle name="Normal 9 2 4 2 4 2" xfId="32118"/>
    <cellStyle name="Normal 9 2 4 2 4 2 2" xfId="32119"/>
    <cellStyle name="Normal 9 2 4 2 4 3" xfId="32120"/>
    <cellStyle name="Normal 9 2 4 2 4 4" xfId="32121"/>
    <cellStyle name="Normal 9 2 4 2 4 5" xfId="50425"/>
    <cellStyle name="Normal 9 2 4 2 5" xfId="32122"/>
    <cellStyle name="Normal 9 2 4 2 5 2" xfId="32123"/>
    <cellStyle name="Normal 9 2 4 2 5 2 2" xfId="32124"/>
    <cellStyle name="Normal 9 2 4 2 5 3" xfId="32125"/>
    <cellStyle name="Normal 9 2 4 2 5 4" xfId="32126"/>
    <cellStyle name="Normal 9 2 4 2 6" xfId="32127"/>
    <cellStyle name="Normal 9 2 4 2 6 2" xfId="32128"/>
    <cellStyle name="Normal 9 2 4 2 7" xfId="32129"/>
    <cellStyle name="Normal 9 2 4 2 8" xfId="32130"/>
    <cellStyle name="Normal 9 2 4 2 9" xfId="46403"/>
    <cellStyle name="Normal 9 2 4 3" xfId="1694"/>
    <cellStyle name="Normal 9 2 4 3 10" xfId="57015"/>
    <cellStyle name="Normal 9 2 4 3 2" xfId="3225"/>
    <cellStyle name="Normal 9 2 4 3 2 2" xfId="32131"/>
    <cellStyle name="Normal 9 2 4 3 2 2 2" xfId="32132"/>
    <cellStyle name="Normal 9 2 4 3 2 2 2 2" xfId="32133"/>
    <cellStyle name="Normal 9 2 4 3 2 2 3" xfId="32134"/>
    <cellStyle name="Normal 9 2 4 3 2 2 4" xfId="32135"/>
    <cellStyle name="Normal 9 2 4 3 2 2 5" xfId="55458"/>
    <cellStyle name="Normal 9 2 4 3 2 3" xfId="32136"/>
    <cellStyle name="Normal 9 2 4 3 2 3 2" xfId="32137"/>
    <cellStyle name="Normal 9 2 4 3 2 4" xfId="32138"/>
    <cellStyle name="Normal 9 2 4 3 2 5" xfId="32139"/>
    <cellStyle name="Normal 9 2 4 3 2 6" xfId="48438"/>
    <cellStyle name="Normal 9 2 4 3 2 7" xfId="52461"/>
    <cellStyle name="Normal 9 2 4 3 3" xfId="32140"/>
    <cellStyle name="Normal 9 2 4 3 3 2" xfId="32141"/>
    <cellStyle name="Normal 9 2 4 3 3 2 2" xfId="32142"/>
    <cellStyle name="Normal 9 2 4 3 3 3" xfId="32143"/>
    <cellStyle name="Normal 9 2 4 3 3 4" xfId="32144"/>
    <cellStyle name="Normal 9 2 4 3 3 5" xfId="53959"/>
    <cellStyle name="Normal 9 2 4 3 4" xfId="32145"/>
    <cellStyle name="Normal 9 2 4 3 4 2" xfId="32146"/>
    <cellStyle name="Normal 9 2 4 3 4 2 2" xfId="32147"/>
    <cellStyle name="Normal 9 2 4 3 4 3" xfId="32148"/>
    <cellStyle name="Normal 9 2 4 3 4 4" xfId="32149"/>
    <cellStyle name="Normal 9 2 4 3 5" xfId="32150"/>
    <cellStyle name="Normal 9 2 4 3 5 2" xfId="32151"/>
    <cellStyle name="Normal 9 2 4 3 6" xfId="32152"/>
    <cellStyle name="Normal 9 2 4 3 7" xfId="32153"/>
    <cellStyle name="Normal 9 2 4 3 8" xfId="46939"/>
    <cellStyle name="Normal 9 2 4 3 9" xfId="50962"/>
    <cellStyle name="Normal 9 2 4 4" xfId="2208"/>
    <cellStyle name="Normal 9 2 4 4 2" xfId="32154"/>
    <cellStyle name="Normal 9 2 4 4 2 2" xfId="32155"/>
    <cellStyle name="Normal 9 2 4 4 2 2 2" xfId="32156"/>
    <cellStyle name="Normal 9 2 4 4 2 3" xfId="32157"/>
    <cellStyle name="Normal 9 2 4 4 2 4" xfId="32158"/>
    <cellStyle name="Normal 9 2 4 4 2 5" xfId="54441"/>
    <cellStyle name="Normal 9 2 4 4 3" xfId="32159"/>
    <cellStyle name="Normal 9 2 4 4 3 2" xfId="32160"/>
    <cellStyle name="Normal 9 2 4 4 4" xfId="32161"/>
    <cellStyle name="Normal 9 2 4 4 5" xfId="32162"/>
    <cellStyle name="Normal 9 2 4 4 6" xfId="47421"/>
    <cellStyle name="Normal 9 2 4 4 7" xfId="51980"/>
    <cellStyle name="Normal 9 2 4 5" xfId="32163"/>
    <cellStyle name="Normal 9 2 4 5 2" xfId="32164"/>
    <cellStyle name="Normal 9 2 4 5 2 2" xfId="32165"/>
    <cellStyle name="Normal 9 2 4 5 3" xfId="32166"/>
    <cellStyle name="Normal 9 2 4 5 4" xfId="32167"/>
    <cellStyle name="Normal 9 2 4 5 5" xfId="52942"/>
    <cellStyle name="Normal 9 2 4 6" xfId="32168"/>
    <cellStyle name="Normal 9 2 4 6 2" xfId="32169"/>
    <cellStyle name="Normal 9 2 4 6 2 2" xfId="32170"/>
    <cellStyle name="Normal 9 2 4 6 3" xfId="32171"/>
    <cellStyle name="Normal 9 2 4 6 4" xfId="32172"/>
    <cellStyle name="Normal 9 2 4 6 5" xfId="49944"/>
    <cellStyle name="Normal 9 2 4 7" xfId="32173"/>
    <cellStyle name="Normal 9 2 4 7 2" xfId="32174"/>
    <cellStyle name="Normal 9 2 4 7 2 2" xfId="32175"/>
    <cellStyle name="Normal 9 2 4 7 3" xfId="32176"/>
    <cellStyle name="Normal 9 2 4 7 4" xfId="32177"/>
    <cellStyle name="Normal 9 2 4 8" xfId="32178"/>
    <cellStyle name="Normal 9 2 4 8 2" xfId="32179"/>
    <cellStyle name="Normal 9 2 4 9" xfId="32180"/>
    <cellStyle name="Normal 9 2 5" xfId="838"/>
    <cellStyle name="Normal 9 2 5 10" xfId="49082"/>
    <cellStyle name="Normal 9 2 5 11" xfId="56158"/>
    <cellStyle name="Normal 9 2 5 2" xfId="2369"/>
    <cellStyle name="Normal 9 2 5 2 2" xfId="32181"/>
    <cellStyle name="Normal 9 2 5 2 2 2" xfId="32182"/>
    <cellStyle name="Normal 9 2 5 2 2 2 2" xfId="32183"/>
    <cellStyle name="Normal 9 2 5 2 2 3" xfId="32184"/>
    <cellStyle name="Normal 9 2 5 2 2 4" xfId="32185"/>
    <cellStyle name="Normal 9 2 5 2 2 5" xfId="54602"/>
    <cellStyle name="Normal 9 2 5 2 3" xfId="32186"/>
    <cellStyle name="Normal 9 2 5 2 3 2" xfId="32187"/>
    <cellStyle name="Normal 9 2 5 2 3 2 2" xfId="32188"/>
    <cellStyle name="Normal 9 2 5 2 3 3" xfId="32189"/>
    <cellStyle name="Normal 9 2 5 2 3 4" xfId="32190"/>
    <cellStyle name="Normal 9 2 5 2 4" xfId="32191"/>
    <cellStyle name="Normal 9 2 5 2 4 2" xfId="32192"/>
    <cellStyle name="Normal 9 2 5 2 5" xfId="32193"/>
    <cellStyle name="Normal 9 2 5 2 6" xfId="32194"/>
    <cellStyle name="Normal 9 2 5 2 7" xfId="47582"/>
    <cellStyle name="Normal 9 2 5 2 8" xfId="51123"/>
    <cellStyle name="Normal 9 2 5 2 9" xfId="57176"/>
    <cellStyle name="Normal 9 2 5 3" xfId="32195"/>
    <cellStyle name="Normal 9 2 5 3 2" xfId="32196"/>
    <cellStyle name="Normal 9 2 5 3 2 2" xfId="32197"/>
    <cellStyle name="Normal 9 2 5 3 3" xfId="32198"/>
    <cellStyle name="Normal 9 2 5 3 4" xfId="32199"/>
    <cellStyle name="Normal 9 2 5 3 5" xfId="53103"/>
    <cellStyle name="Normal 9 2 5 4" xfId="32200"/>
    <cellStyle name="Normal 9 2 5 4 2" xfId="32201"/>
    <cellStyle name="Normal 9 2 5 4 2 2" xfId="32202"/>
    <cellStyle name="Normal 9 2 5 4 3" xfId="32203"/>
    <cellStyle name="Normal 9 2 5 4 4" xfId="32204"/>
    <cellStyle name="Normal 9 2 5 4 5" xfId="50105"/>
    <cellStyle name="Normal 9 2 5 5" xfId="32205"/>
    <cellStyle name="Normal 9 2 5 5 2" xfId="32206"/>
    <cellStyle name="Normal 9 2 5 5 2 2" xfId="32207"/>
    <cellStyle name="Normal 9 2 5 5 3" xfId="32208"/>
    <cellStyle name="Normal 9 2 5 5 4" xfId="32209"/>
    <cellStyle name="Normal 9 2 5 6" xfId="32210"/>
    <cellStyle name="Normal 9 2 5 6 2" xfId="32211"/>
    <cellStyle name="Normal 9 2 5 7" xfId="32212"/>
    <cellStyle name="Normal 9 2 5 8" xfId="32213"/>
    <cellStyle name="Normal 9 2 5 9" xfId="46083"/>
    <cellStyle name="Normal 9 2 6" xfId="1374"/>
    <cellStyle name="Normal 9 2 6 10" xfId="56695"/>
    <cellStyle name="Normal 9 2 6 2" xfId="2905"/>
    <cellStyle name="Normal 9 2 6 2 2" xfId="32214"/>
    <cellStyle name="Normal 9 2 6 2 2 2" xfId="32215"/>
    <cellStyle name="Normal 9 2 6 2 2 2 2" xfId="32216"/>
    <cellStyle name="Normal 9 2 6 2 2 3" xfId="32217"/>
    <cellStyle name="Normal 9 2 6 2 2 4" xfId="32218"/>
    <cellStyle name="Normal 9 2 6 2 2 5" xfId="55138"/>
    <cellStyle name="Normal 9 2 6 2 3" xfId="32219"/>
    <cellStyle name="Normal 9 2 6 2 3 2" xfId="32220"/>
    <cellStyle name="Normal 9 2 6 2 4" xfId="32221"/>
    <cellStyle name="Normal 9 2 6 2 5" xfId="32222"/>
    <cellStyle name="Normal 9 2 6 2 6" xfId="48118"/>
    <cellStyle name="Normal 9 2 6 2 7" xfId="52141"/>
    <cellStyle name="Normal 9 2 6 3" xfId="32223"/>
    <cellStyle name="Normal 9 2 6 3 2" xfId="32224"/>
    <cellStyle name="Normal 9 2 6 3 2 2" xfId="32225"/>
    <cellStyle name="Normal 9 2 6 3 3" xfId="32226"/>
    <cellStyle name="Normal 9 2 6 3 4" xfId="32227"/>
    <cellStyle name="Normal 9 2 6 3 5" xfId="53639"/>
    <cellStyle name="Normal 9 2 6 4" xfId="32228"/>
    <cellStyle name="Normal 9 2 6 4 2" xfId="32229"/>
    <cellStyle name="Normal 9 2 6 4 2 2" xfId="32230"/>
    <cellStyle name="Normal 9 2 6 4 3" xfId="32231"/>
    <cellStyle name="Normal 9 2 6 4 4" xfId="32232"/>
    <cellStyle name="Normal 9 2 6 5" xfId="32233"/>
    <cellStyle name="Normal 9 2 6 5 2" xfId="32234"/>
    <cellStyle name="Normal 9 2 6 6" xfId="32235"/>
    <cellStyle name="Normal 9 2 6 7" xfId="32236"/>
    <cellStyle name="Normal 9 2 6 8" xfId="46619"/>
    <cellStyle name="Normal 9 2 6 9" xfId="50642"/>
    <cellStyle name="Normal 9 2 7" xfId="1888"/>
    <cellStyle name="Normal 9 2 7 2" xfId="32237"/>
    <cellStyle name="Normal 9 2 7 2 2" xfId="32238"/>
    <cellStyle name="Normal 9 2 7 2 2 2" xfId="32239"/>
    <cellStyle name="Normal 9 2 7 2 3" xfId="32240"/>
    <cellStyle name="Normal 9 2 7 2 4" xfId="32241"/>
    <cellStyle name="Normal 9 2 7 2 5" xfId="54121"/>
    <cellStyle name="Normal 9 2 7 3" xfId="32242"/>
    <cellStyle name="Normal 9 2 7 3 2" xfId="32243"/>
    <cellStyle name="Normal 9 2 7 4" xfId="32244"/>
    <cellStyle name="Normal 9 2 7 5" xfId="32245"/>
    <cellStyle name="Normal 9 2 7 6" xfId="47101"/>
    <cellStyle name="Normal 9 2 7 7" xfId="51660"/>
    <cellStyle name="Normal 9 2 8" xfId="32246"/>
    <cellStyle name="Normal 9 2 8 2" xfId="32247"/>
    <cellStyle name="Normal 9 2 8 2 2" xfId="32248"/>
    <cellStyle name="Normal 9 2 8 3" xfId="32249"/>
    <cellStyle name="Normal 9 2 8 4" xfId="32250"/>
    <cellStyle name="Normal 9 2 8 5" xfId="52622"/>
    <cellStyle name="Normal 9 2 9" xfId="32251"/>
    <cellStyle name="Normal 9 2 9 2" xfId="32252"/>
    <cellStyle name="Normal 9 2 9 2 2" xfId="32253"/>
    <cellStyle name="Normal 9 2 9 3" xfId="32254"/>
    <cellStyle name="Normal 9 2 9 4" xfId="32255"/>
    <cellStyle name="Normal 9 2 9 5" xfId="49624"/>
    <cellStyle name="Normal 9 20" xfId="32256"/>
    <cellStyle name="Normal 9 21" xfId="45496"/>
    <cellStyle name="Normal 9 22" xfId="48495"/>
    <cellStyle name="Normal 9 23" xfId="55571"/>
    <cellStyle name="Normal 9 3" xfId="300"/>
    <cellStyle name="Normal 9 3 10" xfId="32257"/>
    <cellStyle name="Normal 9 3 11" xfId="45549"/>
    <cellStyle name="Normal 9 3 12" xfId="48548"/>
    <cellStyle name="Normal 9 3 13" xfId="55624"/>
    <cellStyle name="Normal 9 3 2" xfId="785"/>
    <cellStyle name="Normal 9 3 2 10" xfId="49029"/>
    <cellStyle name="Normal 9 3 2 11" xfId="56105"/>
    <cellStyle name="Normal 9 3 2 2" xfId="2316"/>
    <cellStyle name="Normal 9 3 2 2 2" xfId="32258"/>
    <cellStyle name="Normal 9 3 2 2 2 2" xfId="32259"/>
    <cellStyle name="Normal 9 3 2 2 2 2 2" xfId="32260"/>
    <cellStyle name="Normal 9 3 2 2 2 3" xfId="32261"/>
    <cellStyle name="Normal 9 3 2 2 2 4" xfId="32262"/>
    <cellStyle name="Normal 9 3 2 2 2 5" xfId="54549"/>
    <cellStyle name="Normal 9 3 2 2 3" xfId="32263"/>
    <cellStyle name="Normal 9 3 2 2 3 2" xfId="32264"/>
    <cellStyle name="Normal 9 3 2 2 3 2 2" xfId="32265"/>
    <cellStyle name="Normal 9 3 2 2 3 3" xfId="32266"/>
    <cellStyle name="Normal 9 3 2 2 3 4" xfId="32267"/>
    <cellStyle name="Normal 9 3 2 2 4" xfId="32268"/>
    <cellStyle name="Normal 9 3 2 2 4 2" xfId="32269"/>
    <cellStyle name="Normal 9 3 2 2 5" xfId="32270"/>
    <cellStyle name="Normal 9 3 2 2 6" xfId="32271"/>
    <cellStyle name="Normal 9 3 2 2 7" xfId="47529"/>
    <cellStyle name="Normal 9 3 2 2 8" xfId="51070"/>
    <cellStyle name="Normal 9 3 2 2 9" xfId="57123"/>
    <cellStyle name="Normal 9 3 2 3" xfId="32272"/>
    <cellStyle name="Normal 9 3 2 3 2" xfId="32273"/>
    <cellStyle name="Normal 9 3 2 3 2 2" xfId="32274"/>
    <cellStyle name="Normal 9 3 2 3 3" xfId="32275"/>
    <cellStyle name="Normal 9 3 2 3 4" xfId="32276"/>
    <cellStyle name="Normal 9 3 2 3 5" xfId="53050"/>
    <cellStyle name="Normal 9 3 2 4" xfId="32277"/>
    <cellStyle name="Normal 9 3 2 4 2" xfId="32278"/>
    <cellStyle name="Normal 9 3 2 4 2 2" xfId="32279"/>
    <cellStyle name="Normal 9 3 2 4 3" xfId="32280"/>
    <cellStyle name="Normal 9 3 2 4 4" xfId="32281"/>
    <cellStyle name="Normal 9 3 2 4 5" xfId="50052"/>
    <cellStyle name="Normal 9 3 2 5" xfId="32282"/>
    <cellStyle name="Normal 9 3 2 5 2" xfId="32283"/>
    <cellStyle name="Normal 9 3 2 5 2 2" xfId="32284"/>
    <cellStyle name="Normal 9 3 2 5 3" xfId="32285"/>
    <cellStyle name="Normal 9 3 2 5 4" xfId="32286"/>
    <cellStyle name="Normal 9 3 2 6" xfId="32287"/>
    <cellStyle name="Normal 9 3 2 6 2" xfId="32288"/>
    <cellStyle name="Normal 9 3 2 7" xfId="32289"/>
    <cellStyle name="Normal 9 3 2 8" xfId="32290"/>
    <cellStyle name="Normal 9 3 2 9" xfId="46030"/>
    <cellStyle name="Normal 9 3 3" xfId="1321"/>
    <cellStyle name="Normal 9 3 3 10" xfId="56642"/>
    <cellStyle name="Normal 9 3 3 2" xfId="2852"/>
    <cellStyle name="Normal 9 3 3 2 2" xfId="32291"/>
    <cellStyle name="Normal 9 3 3 2 2 2" xfId="32292"/>
    <cellStyle name="Normal 9 3 3 2 2 2 2" xfId="32293"/>
    <cellStyle name="Normal 9 3 3 2 2 3" xfId="32294"/>
    <cellStyle name="Normal 9 3 3 2 2 4" xfId="32295"/>
    <cellStyle name="Normal 9 3 3 2 2 5" xfId="55085"/>
    <cellStyle name="Normal 9 3 3 2 3" xfId="32296"/>
    <cellStyle name="Normal 9 3 3 2 3 2" xfId="32297"/>
    <cellStyle name="Normal 9 3 3 2 4" xfId="32298"/>
    <cellStyle name="Normal 9 3 3 2 5" xfId="32299"/>
    <cellStyle name="Normal 9 3 3 2 6" xfId="48065"/>
    <cellStyle name="Normal 9 3 3 2 7" xfId="52088"/>
    <cellStyle name="Normal 9 3 3 3" xfId="32300"/>
    <cellStyle name="Normal 9 3 3 3 2" xfId="32301"/>
    <cellStyle name="Normal 9 3 3 3 2 2" xfId="32302"/>
    <cellStyle name="Normal 9 3 3 3 3" xfId="32303"/>
    <cellStyle name="Normal 9 3 3 3 4" xfId="32304"/>
    <cellStyle name="Normal 9 3 3 3 5" xfId="53586"/>
    <cellStyle name="Normal 9 3 3 4" xfId="32305"/>
    <cellStyle name="Normal 9 3 3 4 2" xfId="32306"/>
    <cellStyle name="Normal 9 3 3 4 2 2" xfId="32307"/>
    <cellStyle name="Normal 9 3 3 4 3" xfId="32308"/>
    <cellStyle name="Normal 9 3 3 4 4" xfId="32309"/>
    <cellStyle name="Normal 9 3 3 5" xfId="32310"/>
    <cellStyle name="Normal 9 3 3 5 2" xfId="32311"/>
    <cellStyle name="Normal 9 3 3 6" xfId="32312"/>
    <cellStyle name="Normal 9 3 3 7" xfId="32313"/>
    <cellStyle name="Normal 9 3 3 8" xfId="46566"/>
    <cellStyle name="Normal 9 3 3 9" xfId="50589"/>
    <cellStyle name="Normal 9 3 4" xfId="1835"/>
    <cellStyle name="Normal 9 3 4 2" xfId="32314"/>
    <cellStyle name="Normal 9 3 4 2 2" xfId="32315"/>
    <cellStyle name="Normal 9 3 4 2 2 2" xfId="32316"/>
    <cellStyle name="Normal 9 3 4 2 3" xfId="32317"/>
    <cellStyle name="Normal 9 3 4 2 4" xfId="32318"/>
    <cellStyle name="Normal 9 3 4 2 5" xfId="54068"/>
    <cellStyle name="Normal 9 3 4 3" xfId="32319"/>
    <cellStyle name="Normal 9 3 4 3 2" xfId="32320"/>
    <cellStyle name="Normal 9 3 4 4" xfId="32321"/>
    <cellStyle name="Normal 9 3 4 5" xfId="32322"/>
    <cellStyle name="Normal 9 3 4 6" xfId="47048"/>
    <cellStyle name="Normal 9 3 4 7" xfId="51607"/>
    <cellStyle name="Normal 9 3 5" xfId="32323"/>
    <cellStyle name="Normal 9 3 5 2" xfId="32324"/>
    <cellStyle name="Normal 9 3 5 2 2" xfId="32325"/>
    <cellStyle name="Normal 9 3 5 3" xfId="32326"/>
    <cellStyle name="Normal 9 3 5 4" xfId="32327"/>
    <cellStyle name="Normal 9 3 5 5" xfId="52569"/>
    <cellStyle name="Normal 9 3 6" xfId="32328"/>
    <cellStyle name="Normal 9 3 6 2" xfId="32329"/>
    <cellStyle name="Normal 9 3 6 2 2" xfId="32330"/>
    <cellStyle name="Normal 9 3 6 3" xfId="32331"/>
    <cellStyle name="Normal 9 3 6 4" xfId="32332"/>
    <cellStyle name="Normal 9 3 6 5" xfId="49571"/>
    <cellStyle name="Normal 9 3 7" xfId="32333"/>
    <cellStyle name="Normal 9 3 7 2" xfId="32334"/>
    <cellStyle name="Normal 9 3 7 2 2" xfId="32335"/>
    <cellStyle name="Normal 9 3 7 3" xfId="32336"/>
    <cellStyle name="Normal 9 3 7 4" xfId="32337"/>
    <cellStyle name="Normal 9 3 8" xfId="32338"/>
    <cellStyle name="Normal 9 3 8 2" xfId="32339"/>
    <cellStyle name="Normal 9 3 9" xfId="32340"/>
    <cellStyle name="Normal 9 4" xfId="406"/>
    <cellStyle name="Normal 9 4 10" xfId="32341"/>
    <cellStyle name="Normal 9 4 11" xfId="45655"/>
    <cellStyle name="Normal 9 4 12" xfId="48654"/>
    <cellStyle name="Normal 9 4 13" xfId="55730"/>
    <cellStyle name="Normal 9 4 2" xfId="891"/>
    <cellStyle name="Normal 9 4 2 10" xfId="49135"/>
    <cellStyle name="Normal 9 4 2 11" xfId="56211"/>
    <cellStyle name="Normal 9 4 2 2" xfId="2422"/>
    <cellStyle name="Normal 9 4 2 2 2" xfId="32342"/>
    <cellStyle name="Normal 9 4 2 2 2 2" xfId="32343"/>
    <cellStyle name="Normal 9 4 2 2 2 2 2" xfId="32344"/>
    <cellStyle name="Normal 9 4 2 2 2 3" xfId="32345"/>
    <cellStyle name="Normal 9 4 2 2 2 4" xfId="32346"/>
    <cellStyle name="Normal 9 4 2 2 2 5" xfId="54655"/>
    <cellStyle name="Normal 9 4 2 2 3" xfId="32347"/>
    <cellStyle name="Normal 9 4 2 2 3 2" xfId="32348"/>
    <cellStyle name="Normal 9 4 2 2 3 2 2" xfId="32349"/>
    <cellStyle name="Normal 9 4 2 2 3 3" xfId="32350"/>
    <cellStyle name="Normal 9 4 2 2 3 4" xfId="32351"/>
    <cellStyle name="Normal 9 4 2 2 4" xfId="32352"/>
    <cellStyle name="Normal 9 4 2 2 4 2" xfId="32353"/>
    <cellStyle name="Normal 9 4 2 2 5" xfId="32354"/>
    <cellStyle name="Normal 9 4 2 2 6" xfId="32355"/>
    <cellStyle name="Normal 9 4 2 2 7" xfId="47635"/>
    <cellStyle name="Normal 9 4 2 2 8" xfId="51176"/>
    <cellStyle name="Normal 9 4 2 2 9" xfId="57229"/>
    <cellStyle name="Normal 9 4 2 3" xfId="32356"/>
    <cellStyle name="Normal 9 4 2 3 2" xfId="32357"/>
    <cellStyle name="Normal 9 4 2 3 2 2" xfId="32358"/>
    <cellStyle name="Normal 9 4 2 3 3" xfId="32359"/>
    <cellStyle name="Normal 9 4 2 3 4" xfId="32360"/>
    <cellStyle name="Normal 9 4 2 3 5" xfId="53156"/>
    <cellStyle name="Normal 9 4 2 4" xfId="32361"/>
    <cellStyle name="Normal 9 4 2 4 2" xfId="32362"/>
    <cellStyle name="Normal 9 4 2 4 2 2" xfId="32363"/>
    <cellStyle name="Normal 9 4 2 4 3" xfId="32364"/>
    <cellStyle name="Normal 9 4 2 4 4" xfId="32365"/>
    <cellStyle name="Normal 9 4 2 4 5" xfId="50158"/>
    <cellStyle name="Normal 9 4 2 5" xfId="32366"/>
    <cellStyle name="Normal 9 4 2 5 2" xfId="32367"/>
    <cellStyle name="Normal 9 4 2 5 2 2" xfId="32368"/>
    <cellStyle name="Normal 9 4 2 5 3" xfId="32369"/>
    <cellStyle name="Normal 9 4 2 5 4" xfId="32370"/>
    <cellStyle name="Normal 9 4 2 6" xfId="32371"/>
    <cellStyle name="Normal 9 4 2 6 2" xfId="32372"/>
    <cellStyle name="Normal 9 4 2 7" xfId="32373"/>
    <cellStyle name="Normal 9 4 2 8" xfId="32374"/>
    <cellStyle name="Normal 9 4 2 9" xfId="46136"/>
    <cellStyle name="Normal 9 4 3" xfId="1427"/>
    <cellStyle name="Normal 9 4 3 10" xfId="56748"/>
    <cellStyle name="Normal 9 4 3 2" xfId="2958"/>
    <cellStyle name="Normal 9 4 3 2 2" xfId="32375"/>
    <cellStyle name="Normal 9 4 3 2 2 2" xfId="32376"/>
    <cellStyle name="Normal 9 4 3 2 2 2 2" xfId="32377"/>
    <cellStyle name="Normal 9 4 3 2 2 3" xfId="32378"/>
    <cellStyle name="Normal 9 4 3 2 2 4" xfId="32379"/>
    <cellStyle name="Normal 9 4 3 2 2 5" xfId="55191"/>
    <cellStyle name="Normal 9 4 3 2 3" xfId="32380"/>
    <cellStyle name="Normal 9 4 3 2 3 2" xfId="32381"/>
    <cellStyle name="Normal 9 4 3 2 4" xfId="32382"/>
    <cellStyle name="Normal 9 4 3 2 5" xfId="32383"/>
    <cellStyle name="Normal 9 4 3 2 6" xfId="48171"/>
    <cellStyle name="Normal 9 4 3 2 7" xfId="52194"/>
    <cellStyle name="Normal 9 4 3 3" xfId="32384"/>
    <cellStyle name="Normal 9 4 3 3 2" xfId="32385"/>
    <cellStyle name="Normal 9 4 3 3 2 2" xfId="32386"/>
    <cellStyle name="Normal 9 4 3 3 3" xfId="32387"/>
    <cellStyle name="Normal 9 4 3 3 4" xfId="32388"/>
    <cellStyle name="Normal 9 4 3 3 5" xfId="53692"/>
    <cellStyle name="Normal 9 4 3 4" xfId="32389"/>
    <cellStyle name="Normal 9 4 3 4 2" xfId="32390"/>
    <cellStyle name="Normal 9 4 3 4 2 2" xfId="32391"/>
    <cellStyle name="Normal 9 4 3 4 3" xfId="32392"/>
    <cellStyle name="Normal 9 4 3 4 4" xfId="32393"/>
    <cellStyle name="Normal 9 4 3 5" xfId="32394"/>
    <cellStyle name="Normal 9 4 3 5 2" xfId="32395"/>
    <cellStyle name="Normal 9 4 3 6" xfId="32396"/>
    <cellStyle name="Normal 9 4 3 7" xfId="32397"/>
    <cellStyle name="Normal 9 4 3 8" xfId="46672"/>
    <cellStyle name="Normal 9 4 3 9" xfId="50695"/>
    <cellStyle name="Normal 9 4 4" xfId="1941"/>
    <cellStyle name="Normal 9 4 4 2" xfId="32398"/>
    <cellStyle name="Normal 9 4 4 2 2" xfId="32399"/>
    <cellStyle name="Normal 9 4 4 2 2 2" xfId="32400"/>
    <cellStyle name="Normal 9 4 4 2 3" xfId="32401"/>
    <cellStyle name="Normal 9 4 4 2 4" xfId="32402"/>
    <cellStyle name="Normal 9 4 4 2 5" xfId="54174"/>
    <cellStyle name="Normal 9 4 4 3" xfId="32403"/>
    <cellStyle name="Normal 9 4 4 3 2" xfId="32404"/>
    <cellStyle name="Normal 9 4 4 4" xfId="32405"/>
    <cellStyle name="Normal 9 4 4 5" xfId="32406"/>
    <cellStyle name="Normal 9 4 4 6" xfId="47154"/>
    <cellStyle name="Normal 9 4 4 7" xfId="51713"/>
    <cellStyle name="Normal 9 4 5" xfId="32407"/>
    <cellStyle name="Normal 9 4 5 2" xfId="32408"/>
    <cellStyle name="Normal 9 4 5 2 2" xfId="32409"/>
    <cellStyle name="Normal 9 4 5 3" xfId="32410"/>
    <cellStyle name="Normal 9 4 5 4" xfId="32411"/>
    <cellStyle name="Normal 9 4 5 5" xfId="52675"/>
    <cellStyle name="Normal 9 4 6" xfId="32412"/>
    <cellStyle name="Normal 9 4 6 2" xfId="32413"/>
    <cellStyle name="Normal 9 4 6 2 2" xfId="32414"/>
    <cellStyle name="Normal 9 4 6 3" xfId="32415"/>
    <cellStyle name="Normal 9 4 6 4" xfId="32416"/>
    <cellStyle name="Normal 9 4 6 5" xfId="49677"/>
    <cellStyle name="Normal 9 4 7" xfId="32417"/>
    <cellStyle name="Normal 9 4 7 2" xfId="32418"/>
    <cellStyle name="Normal 9 4 7 2 2" xfId="32419"/>
    <cellStyle name="Normal 9 4 7 3" xfId="32420"/>
    <cellStyle name="Normal 9 4 7 4" xfId="32421"/>
    <cellStyle name="Normal 9 4 8" xfId="32422"/>
    <cellStyle name="Normal 9 4 8 2" xfId="32423"/>
    <cellStyle name="Normal 9 4 9" xfId="32424"/>
    <cellStyle name="Normal 9 5" xfId="512"/>
    <cellStyle name="Normal 9 5 10" xfId="32425"/>
    <cellStyle name="Normal 9 5 11" xfId="45761"/>
    <cellStyle name="Normal 9 5 12" xfId="48760"/>
    <cellStyle name="Normal 9 5 13" xfId="55836"/>
    <cellStyle name="Normal 9 5 2" xfId="997"/>
    <cellStyle name="Normal 9 5 2 10" xfId="49241"/>
    <cellStyle name="Normal 9 5 2 11" xfId="56317"/>
    <cellStyle name="Normal 9 5 2 2" xfId="2528"/>
    <cellStyle name="Normal 9 5 2 2 2" xfId="32426"/>
    <cellStyle name="Normal 9 5 2 2 2 2" xfId="32427"/>
    <cellStyle name="Normal 9 5 2 2 2 2 2" xfId="32428"/>
    <cellStyle name="Normal 9 5 2 2 2 3" xfId="32429"/>
    <cellStyle name="Normal 9 5 2 2 2 4" xfId="32430"/>
    <cellStyle name="Normal 9 5 2 2 2 5" xfId="54761"/>
    <cellStyle name="Normal 9 5 2 2 3" xfId="32431"/>
    <cellStyle name="Normal 9 5 2 2 3 2" xfId="32432"/>
    <cellStyle name="Normal 9 5 2 2 3 2 2" xfId="32433"/>
    <cellStyle name="Normal 9 5 2 2 3 3" xfId="32434"/>
    <cellStyle name="Normal 9 5 2 2 3 4" xfId="32435"/>
    <cellStyle name="Normal 9 5 2 2 4" xfId="32436"/>
    <cellStyle name="Normal 9 5 2 2 4 2" xfId="32437"/>
    <cellStyle name="Normal 9 5 2 2 5" xfId="32438"/>
    <cellStyle name="Normal 9 5 2 2 6" xfId="32439"/>
    <cellStyle name="Normal 9 5 2 2 7" xfId="47741"/>
    <cellStyle name="Normal 9 5 2 2 8" xfId="51282"/>
    <cellStyle name="Normal 9 5 2 2 9" xfId="57335"/>
    <cellStyle name="Normal 9 5 2 3" xfId="32440"/>
    <cellStyle name="Normal 9 5 2 3 2" xfId="32441"/>
    <cellStyle name="Normal 9 5 2 3 2 2" xfId="32442"/>
    <cellStyle name="Normal 9 5 2 3 3" xfId="32443"/>
    <cellStyle name="Normal 9 5 2 3 4" xfId="32444"/>
    <cellStyle name="Normal 9 5 2 3 5" xfId="53262"/>
    <cellStyle name="Normal 9 5 2 4" xfId="32445"/>
    <cellStyle name="Normal 9 5 2 4 2" xfId="32446"/>
    <cellStyle name="Normal 9 5 2 4 2 2" xfId="32447"/>
    <cellStyle name="Normal 9 5 2 4 3" xfId="32448"/>
    <cellStyle name="Normal 9 5 2 4 4" xfId="32449"/>
    <cellStyle name="Normal 9 5 2 4 5" xfId="50264"/>
    <cellStyle name="Normal 9 5 2 5" xfId="32450"/>
    <cellStyle name="Normal 9 5 2 5 2" xfId="32451"/>
    <cellStyle name="Normal 9 5 2 5 2 2" xfId="32452"/>
    <cellStyle name="Normal 9 5 2 5 3" xfId="32453"/>
    <cellStyle name="Normal 9 5 2 5 4" xfId="32454"/>
    <cellStyle name="Normal 9 5 2 6" xfId="32455"/>
    <cellStyle name="Normal 9 5 2 6 2" xfId="32456"/>
    <cellStyle name="Normal 9 5 2 7" xfId="32457"/>
    <cellStyle name="Normal 9 5 2 8" xfId="32458"/>
    <cellStyle name="Normal 9 5 2 9" xfId="46242"/>
    <cellStyle name="Normal 9 5 3" xfId="1533"/>
    <cellStyle name="Normal 9 5 3 10" xfId="56854"/>
    <cellStyle name="Normal 9 5 3 2" xfId="3064"/>
    <cellStyle name="Normal 9 5 3 2 2" xfId="32459"/>
    <cellStyle name="Normal 9 5 3 2 2 2" xfId="32460"/>
    <cellStyle name="Normal 9 5 3 2 2 2 2" xfId="32461"/>
    <cellStyle name="Normal 9 5 3 2 2 3" xfId="32462"/>
    <cellStyle name="Normal 9 5 3 2 2 4" xfId="32463"/>
    <cellStyle name="Normal 9 5 3 2 2 5" xfId="55297"/>
    <cellStyle name="Normal 9 5 3 2 3" xfId="32464"/>
    <cellStyle name="Normal 9 5 3 2 3 2" xfId="32465"/>
    <cellStyle name="Normal 9 5 3 2 4" xfId="32466"/>
    <cellStyle name="Normal 9 5 3 2 5" xfId="32467"/>
    <cellStyle name="Normal 9 5 3 2 6" xfId="48277"/>
    <cellStyle name="Normal 9 5 3 2 7" xfId="52300"/>
    <cellStyle name="Normal 9 5 3 3" xfId="32468"/>
    <cellStyle name="Normal 9 5 3 3 2" xfId="32469"/>
    <cellStyle name="Normal 9 5 3 3 2 2" xfId="32470"/>
    <cellStyle name="Normal 9 5 3 3 3" xfId="32471"/>
    <cellStyle name="Normal 9 5 3 3 4" xfId="32472"/>
    <cellStyle name="Normal 9 5 3 3 5" xfId="53798"/>
    <cellStyle name="Normal 9 5 3 4" xfId="32473"/>
    <cellStyle name="Normal 9 5 3 4 2" xfId="32474"/>
    <cellStyle name="Normal 9 5 3 4 2 2" xfId="32475"/>
    <cellStyle name="Normal 9 5 3 4 3" xfId="32476"/>
    <cellStyle name="Normal 9 5 3 4 4" xfId="32477"/>
    <cellStyle name="Normal 9 5 3 5" xfId="32478"/>
    <cellStyle name="Normal 9 5 3 5 2" xfId="32479"/>
    <cellStyle name="Normal 9 5 3 6" xfId="32480"/>
    <cellStyle name="Normal 9 5 3 7" xfId="32481"/>
    <cellStyle name="Normal 9 5 3 8" xfId="46778"/>
    <cellStyle name="Normal 9 5 3 9" xfId="50801"/>
    <cellStyle name="Normal 9 5 4" xfId="2047"/>
    <cellStyle name="Normal 9 5 4 2" xfId="32482"/>
    <cellStyle name="Normal 9 5 4 2 2" xfId="32483"/>
    <cellStyle name="Normal 9 5 4 2 2 2" xfId="32484"/>
    <cellStyle name="Normal 9 5 4 2 3" xfId="32485"/>
    <cellStyle name="Normal 9 5 4 2 4" xfId="32486"/>
    <cellStyle name="Normal 9 5 4 2 5" xfId="54280"/>
    <cellStyle name="Normal 9 5 4 3" xfId="32487"/>
    <cellStyle name="Normal 9 5 4 3 2" xfId="32488"/>
    <cellStyle name="Normal 9 5 4 4" xfId="32489"/>
    <cellStyle name="Normal 9 5 4 5" xfId="32490"/>
    <cellStyle name="Normal 9 5 4 6" xfId="47260"/>
    <cellStyle name="Normal 9 5 4 7" xfId="51819"/>
    <cellStyle name="Normal 9 5 5" xfId="32491"/>
    <cellStyle name="Normal 9 5 5 2" xfId="32492"/>
    <cellStyle name="Normal 9 5 5 2 2" xfId="32493"/>
    <cellStyle name="Normal 9 5 5 3" xfId="32494"/>
    <cellStyle name="Normal 9 5 5 4" xfId="32495"/>
    <cellStyle name="Normal 9 5 5 5" xfId="52781"/>
    <cellStyle name="Normal 9 5 6" xfId="32496"/>
    <cellStyle name="Normal 9 5 6 2" xfId="32497"/>
    <cellStyle name="Normal 9 5 6 2 2" xfId="32498"/>
    <cellStyle name="Normal 9 5 6 3" xfId="32499"/>
    <cellStyle name="Normal 9 5 6 4" xfId="32500"/>
    <cellStyle name="Normal 9 5 6 5" xfId="49783"/>
    <cellStyle name="Normal 9 5 7" xfId="32501"/>
    <cellStyle name="Normal 9 5 7 2" xfId="32502"/>
    <cellStyle name="Normal 9 5 7 2 2" xfId="32503"/>
    <cellStyle name="Normal 9 5 7 3" xfId="32504"/>
    <cellStyle name="Normal 9 5 7 4" xfId="32505"/>
    <cellStyle name="Normal 9 5 8" xfId="32506"/>
    <cellStyle name="Normal 9 5 8 2" xfId="32507"/>
    <cellStyle name="Normal 9 5 9" xfId="32508"/>
    <cellStyle name="Normal 9 6" xfId="618"/>
    <cellStyle name="Normal 9 6 10" xfId="32509"/>
    <cellStyle name="Normal 9 6 11" xfId="45867"/>
    <cellStyle name="Normal 9 6 12" xfId="48866"/>
    <cellStyle name="Normal 9 6 13" xfId="55942"/>
    <cellStyle name="Normal 9 6 2" xfId="1103"/>
    <cellStyle name="Normal 9 6 2 10" xfId="49347"/>
    <cellStyle name="Normal 9 6 2 11" xfId="56423"/>
    <cellStyle name="Normal 9 6 2 2" xfId="2634"/>
    <cellStyle name="Normal 9 6 2 2 2" xfId="32510"/>
    <cellStyle name="Normal 9 6 2 2 2 2" xfId="32511"/>
    <cellStyle name="Normal 9 6 2 2 2 2 2" xfId="32512"/>
    <cellStyle name="Normal 9 6 2 2 2 3" xfId="32513"/>
    <cellStyle name="Normal 9 6 2 2 2 4" xfId="32514"/>
    <cellStyle name="Normal 9 6 2 2 2 5" xfId="54867"/>
    <cellStyle name="Normal 9 6 2 2 3" xfId="32515"/>
    <cellStyle name="Normal 9 6 2 2 3 2" xfId="32516"/>
    <cellStyle name="Normal 9 6 2 2 3 2 2" xfId="32517"/>
    <cellStyle name="Normal 9 6 2 2 3 3" xfId="32518"/>
    <cellStyle name="Normal 9 6 2 2 3 4" xfId="32519"/>
    <cellStyle name="Normal 9 6 2 2 4" xfId="32520"/>
    <cellStyle name="Normal 9 6 2 2 4 2" xfId="32521"/>
    <cellStyle name="Normal 9 6 2 2 5" xfId="32522"/>
    <cellStyle name="Normal 9 6 2 2 6" xfId="32523"/>
    <cellStyle name="Normal 9 6 2 2 7" xfId="47847"/>
    <cellStyle name="Normal 9 6 2 2 8" xfId="51388"/>
    <cellStyle name="Normal 9 6 2 2 9" xfId="57441"/>
    <cellStyle name="Normal 9 6 2 3" xfId="32524"/>
    <cellStyle name="Normal 9 6 2 3 2" xfId="32525"/>
    <cellStyle name="Normal 9 6 2 3 2 2" xfId="32526"/>
    <cellStyle name="Normal 9 6 2 3 3" xfId="32527"/>
    <cellStyle name="Normal 9 6 2 3 4" xfId="32528"/>
    <cellStyle name="Normal 9 6 2 3 5" xfId="53368"/>
    <cellStyle name="Normal 9 6 2 4" xfId="32529"/>
    <cellStyle name="Normal 9 6 2 4 2" xfId="32530"/>
    <cellStyle name="Normal 9 6 2 4 2 2" xfId="32531"/>
    <cellStyle name="Normal 9 6 2 4 3" xfId="32532"/>
    <cellStyle name="Normal 9 6 2 4 4" xfId="32533"/>
    <cellStyle name="Normal 9 6 2 4 5" xfId="50370"/>
    <cellStyle name="Normal 9 6 2 5" xfId="32534"/>
    <cellStyle name="Normal 9 6 2 5 2" xfId="32535"/>
    <cellStyle name="Normal 9 6 2 5 2 2" xfId="32536"/>
    <cellStyle name="Normal 9 6 2 5 3" xfId="32537"/>
    <cellStyle name="Normal 9 6 2 5 4" xfId="32538"/>
    <cellStyle name="Normal 9 6 2 6" xfId="32539"/>
    <cellStyle name="Normal 9 6 2 6 2" xfId="32540"/>
    <cellStyle name="Normal 9 6 2 7" xfId="32541"/>
    <cellStyle name="Normal 9 6 2 8" xfId="32542"/>
    <cellStyle name="Normal 9 6 2 9" xfId="46348"/>
    <cellStyle name="Normal 9 6 3" xfId="1639"/>
    <cellStyle name="Normal 9 6 3 10" xfId="56960"/>
    <cellStyle name="Normal 9 6 3 2" xfId="3170"/>
    <cellStyle name="Normal 9 6 3 2 2" xfId="32543"/>
    <cellStyle name="Normal 9 6 3 2 2 2" xfId="32544"/>
    <cellStyle name="Normal 9 6 3 2 2 2 2" xfId="32545"/>
    <cellStyle name="Normal 9 6 3 2 2 3" xfId="32546"/>
    <cellStyle name="Normal 9 6 3 2 2 4" xfId="32547"/>
    <cellStyle name="Normal 9 6 3 2 2 5" xfId="55403"/>
    <cellStyle name="Normal 9 6 3 2 3" xfId="32548"/>
    <cellStyle name="Normal 9 6 3 2 3 2" xfId="32549"/>
    <cellStyle name="Normal 9 6 3 2 4" xfId="32550"/>
    <cellStyle name="Normal 9 6 3 2 5" xfId="32551"/>
    <cellStyle name="Normal 9 6 3 2 6" xfId="48383"/>
    <cellStyle name="Normal 9 6 3 2 7" xfId="52406"/>
    <cellStyle name="Normal 9 6 3 3" xfId="32552"/>
    <cellStyle name="Normal 9 6 3 3 2" xfId="32553"/>
    <cellStyle name="Normal 9 6 3 3 2 2" xfId="32554"/>
    <cellStyle name="Normal 9 6 3 3 3" xfId="32555"/>
    <cellStyle name="Normal 9 6 3 3 4" xfId="32556"/>
    <cellStyle name="Normal 9 6 3 3 5" xfId="53904"/>
    <cellStyle name="Normal 9 6 3 4" xfId="32557"/>
    <cellStyle name="Normal 9 6 3 4 2" xfId="32558"/>
    <cellStyle name="Normal 9 6 3 4 2 2" xfId="32559"/>
    <cellStyle name="Normal 9 6 3 4 3" xfId="32560"/>
    <cellStyle name="Normal 9 6 3 4 4" xfId="32561"/>
    <cellStyle name="Normal 9 6 3 5" xfId="32562"/>
    <cellStyle name="Normal 9 6 3 5 2" xfId="32563"/>
    <cellStyle name="Normal 9 6 3 6" xfId="32564"/>
    <cellStyle name="Normal 9 6 3 7" xfId="32565"/>
    <cellStyle name="Normal 9 6 3 8" xfId="46884"/>
    <cellStyle name="Normal 9 6 3 9" xfId="50907"/>
    <cellStyle name="Normal 9 6 4" xfId="2153"/>
    <cellStyle name="Normal 9 6 4 2" xfId="32566"/>
    <cellStyle name="Normal 9 6 4 2 2" xfId="32567"/>
    <cellStyle name="Normal 9 6 4 2 2 2" xfId="32568"/>
    <cellStyle name="Normal 9 6 4 2 3" xfId="32569"/>
    <cellStyle name="Normal 9 6 4 2 4" xfId="32570"/>
    <cellStyle name="Normal 9 6 4 2 5" xfId="54386"/>
    <cellStyle name="Normal 9 6 4 3" xfId="32571"/>
    <cellStyle name="Normal 9 6 4 3 2" xfId="32572"/>
    <cellStyle name="Normal 9 6 4 4" xfId="32573"/>
    <cellStyle name="Normal 9 6 4 5" xfId="32574"/>
    <cellStyle name="Normal 9 6 4 6" xfId="47366"/>
    <cellStyle name="Normal 9 6 4 7" xfId="51925"/>
    <cellStyle name="Normal 9 6 5" xfId="32575"/>
    <cellStyle name="Normal 9 6 5 2" xfId="32576"/>
    <cellStyle name="Normal 9 6 5 2 2" xfId="32577"/>
    <cellStyle name="Normal 9 6 5 3" xfId="32578"/>
    <cellStyle name="Normal 9 6 5 4" xfId="32579"/>
    <cellStyle name="Normal 9 6 5 5" xfId="52887"/>
    <cellStyle name="Normal 9 6 6" xfId="32580"/>
    <cellStyle name="Normal 9 6 6 2" xfId="32581"/>
    <cellStyle name="Normal 9 6 6 2 2" xfId="32582"/>
    <cellStyle name="Normal 9 6 6 3" xfId="32583"/>
    <cellStyle name="Normal 9 6 6 4" xfId="32584"/>
    <cellStyle name="Normal 9 6 6 5" xfId="49889"/>
    <cellStyle name="Normal 9 6 7" xfId="32585"/>
    <cellStyle name="Normal 9 6 7 2" xfId="32586"/>
    <cellStyle name="Normal 9 6 7 2 2" xfId="32587"/>
    <cellStyle name="Normal 9 6 7 3" xfId="32588"/>
    <cellStyle name="Normal 9 6 7 4" xfId="32589"/>
    <cellStyle name="Normal 9 6 8" xfId="32590"/>
    <cellStyle name="Normal 9 6 8 2" xfId="32591"/>
    <cellStyle name="Normal 9 6 9" xfId="32592"/>
    <cellStyle name="Normal 9 7" xfId="732"/>
    <cellStyle name="Normal 9 7 10" xfId="48976"/>
    <cellStyle name="Normal 9 7 11" xfId="56052"/>
    <cellStyle name="Normal 9 7 2" xfId="2263"/>
    <cellStyle name="Normal 9 7 2 2" xfId="32593"/>
    <cellStyle name="Normal 9 7 2 2 2" xfId="32594"/>
    <cellStyle name="Normal 9 7 2 2 2 2" xfId="32595"/>
    <cellStyle name="Normal 9 7 2 2 3" xfId="32596"/>
    <cellStyle name="Normal 9 7 2 2 4" xfId="32597"/>
    <cellStyle name="Normal 9 7 2 2 5" xfId="54496"/>
    <cellStyle name="Normal 9 7 2 3" xfId="32598"/>
    <cellStyle name="Normal 9 7 2 3 2" xfId="32599"/>
    <cellStyle name="Normal 9 7 2 3 2 2" xfId="32600"/>
    <cellStyle name="Normal 9 7 2 3 3" xfId="32601"/>
    <cellStyle name="Normal 9 7 2 3 4" xfId="32602"/>
    <cellStyle name="Normal 9 7 2 4" xfId="32603"/>
    <cellStyle name="Normal 9 7 2 4 2" xfId="32604"/>
    <cellStyle name="Normal 9 7 2 5" xfId="32605"/>
    <cellStyle name="Normal 9 7 2 6" xfId="32606"/>
    <cellStyle name="Normal 9 7 2 7" xfId="47476"/>
    <cellStyle name="Normal 9 7 2 8" xfId="51017"/>
    <cellStyle name="Normal 9 7 2 9" xfId="57070"/>
    <cellStyle name="Normal 9 7 3" xfId="32607"/>
    <cellStyle name="Normal 9 7 3 2" xfId="32608"/>
    <cellStyle name="Normal 9 7 3 2 2" xfId="32609"/>
    <cellStyle name="Normal 9 7 3 3" xfId="32610"/>
    <cellStyle name="Normal 9 7 3 4" xfId="32611"/>
    <cellStyle name="Normal 9 7 3 5" xfId="52997"/>
    <cellStyle name="Normal 9 7 4" xfId="32612"/>
    <cellStyle name="Normal 9 7 4 2" xfId="32613"/>
    <cellStyle name="Normal 9 7 4 2 2" xfId="32614"/>
    <cellStyle name="Normal 9 7 4 3" xfId="32615"/>
    <cellStyle name="Normal 9 7 4 4" xfId="32616"/>
    <cellStyle name="Normal 9 7 4 5" xfId="49999"/>
    <cellStyle name="Normal 9 7 5" xfId="32617"/>
    <cellStyle name="Normal 9 7 5 2" xfId="32618"/>
    <cellStyle name="Normal 9 7 5 2 2" xfId="32619"/>
    <cellStyle name="Normal 9 7 5 3" xfId="32620"/>
    <cellStyle name="Normal 9 7 5 4" xfId="32621"/>
    <cellStyle name="Normal 9 7 6" xfId="32622"/>
    <cellStyle name="Normal 9 7 6 2" xfId="32623"/>
    <cellStyle name="Normal 9 7 7" xfId="32624"/>
    <cellStyle name="Normal 9 7 8" xfId="32625"/>
    <cellStyle name="Normal 9 7 9" xfId="45977"/>
    <cellStyle name="Normal 9 8" xfId="1213"/>
    <cellStyle name="Normal 9 8 10" xfId="49457"/>
    <cellStyle name="Normal 9 8 11" xfId="56533"/>
    <cellStyle name="Normal 9 8 2" xfId="2744"/>
    <cellStyle name="Normal 9 8 2 2" xfId="32626"/>
    <cellStyle name="Normal 9 8 2 2 2" xfId="32627"/>
    <cellStyle name="Normal 9 8 2 2 2 2" xfId="32628"/>
    <cellStyle name="Normal 9 8 2 2 3" xfId="32629"/>
    <cellStyle name="Normal 9 8 2 2 4" xfId="32630"/>
    <cellStyle name="Normal 9 8 2 2 5" xfId="54977"/>
    <cellStyle name="Normal 9 8 2 3" xfId="32631"/>
    <cellStyle name="Normal 9 8 2 3 2" xfId="32632"/>
    <cellStyle name="Normal 9 8 2 4" xfId="32633"/>
    <cellStyle name="Normal 9 8 2 5" xfId="32634"/>
    <cellStyle name="Normal 9 8 2 6" xfId="47957"/>
    <cellStyle name="Normal 9 8 2 7" xfId="51498"/>
    <cellStyle name="Normal 9 8 2 8" xfId="57551"/>
    <cellStyle name="Normal 9 8 3" xfId="32635"/>
    <cellStyle name="Normal 9 8 3 2" xfId="32636"/>
    <cellStyle name="Normal 9 8 3 2 2" xfId="32637"/>
    <cellStyle name="Normal 9 8 3 3" xfId="32638"/>
    <cellStyle name="Normal 9 8 3 4" xfId="32639"/>
    <cellStyle name="Normal 9 8 3 5" xfId="53478"/>
    <cellStyle name="Normal 9 8 4" xfId="32640"/>
    <cellStyle name="Normal 9 8 4 2" xfId="32641"/>
    <cellStyle name="Normal 9 8 4 2 2" xfId="32642"/>
    <cellStyle name="Normal 9 8 4 3" xfId="32643"/>
    <cellStyle name="Normal 9 8 4 4" xfId="32644"/>
    <cellStyle name="Normal 9 8 4 5" xfId="50480"/>
    <cellStyle name="Normal 9 8 5" xfId="32645"/>
    <cellStyle name="Normal 9 8 5 2" xfId="32646"/>
    <cellStyle name="Normal 9 8 5 2 2" xfId="32647"/>
    <cellStyle name="Normal 9 8 5 3" xfId="32648"/>
    <cellStyle name="Normal 9 8 5 4" xfId="32649"/>
    <cellStyle name="Normal 9 8 6" xfId="32650"/>
    <cellStyle name="Normal 9 8 6 2" xfId="32651"/>
    <cellStyle name="Normal 9 8 7" xfId="32652"/>
    <cellStyle name="Normal 9 8 8" xfId="32653"/>
    <cellStyle name="Normal 9 8 9" xfId="46458"/>
    <cellStyle name="Normal 9 9" xfId="1268"/>
    <cellStyle name="Normal 9 9 10" xfId="56589"/>
    <cellStyle name="Normal 9 9 2" xfId="2799"/>
    <cellStyle name="Normal 9 9 2 2" xfId="32654"/>
    <cellStyle name="Normal 9 9 2 2 2" xfId="32655"/>
    <cellStyle name="Normal 9 9 2 2 2 2" xfId="32656"/>
    <cellStyle name="Normal 9 9 2 2 3" xfId="32657"/>
    <cellStyle name="Normal 9 9 2 2 4" xfId="32658"/>
    <cellStyle name="Normal 9 9 2 2 5" xfId="55032"/>
    <cellStyle name="Normal 9 9 2 3" xfId="32659"/>
    <cellStyle name="Normal 9 9 2 3 2" xfId="32660"/>
    <cellStyle name="Normal 9 9 2 4" xfId="32661"/>
    <cellStyle name="Normal 9 9 2 5" xfId="32662"/>
    <cellStyle name="Normal 9 9 2 6" xfId="48012"/>
    <cellStyle name="Normal 9 9 2 7" xfId="52035"/>
    <cellStyle name="Normal 9 9 3" xfId="32663"/>
    <cellStyle name="Normal 9 9 3 2" xfId="32664"/>
    <cellStyle name="Normal 9 9 3 2 2" xfId="32665"/>
    <cellStyle name="Normal 9 9 3 3" xfId="32666"/>
    <cellStyle name="Normal 9 9 3 4" xfId="32667"/>
    <cellStyle name="Normal 9 9 3 5" xfId="53533"/>
    <cellStyle name="Normal 9 9 4" xfId="32668"/>
    <cellStyle name="Normal 9 9 4 2" xfId="32669"/>
    <cellStyle name="Normal 9 9 4 2 2" xfId="32670"/>
    <cellStyle name="Normal 9 9 4 3" xfId="32671"/>
    <cellStyle name="Normal 9 9 4 4" xfId="32672"/>
    <cellStyle name="Normal 9 9 5" xfId="32673"/>
    <cellStyle name="Normal 9 9 5 2" xfId="32674"/>
    <cellStyle name="Normal 9 9 6" xfId="32675"/>
    <cellStyle name="Normal 9 9 7" xfId="32676"/>
    <cellStyle name="Normal 9 9 8" xfId="46513"/>
    <cellStyle name="Normal 9 9 9" xfId="50535"/>
    <cellStyle name="Nota 2" xfId="178"/>
    <cellStyle name="Nota 2 10" xfId="1793"/>
    <cellStyle name="Nota 2 10 2" xfId="32677"/>
    <cellStyle name="Nota 2 10 2 2" xfId="32678"/>
    <cellStyle name="Nota 2 10 2 2 2" xfId="32679"/>
    <cellStyle name="Nota 2 10 2 3" xfId="32680"/>
    <cellStyle name="Nota 2 10 2 4" xfId="32681"/>
    <cellStyle name="Nota 2 10 2 5" xfId="54026"/>
    <cellStyle name="Nota 2 10 3" xfId="32682"/>
    <cellStyle name="Nota 2 10 3 2" xfId="32683"/>
    <cellStyle name="Nota 2 10 4" xfId="32684"/>
    <cellStyle name="Nota 2 10 5" xfId="32685"/>
    <cellStyle name="Nota 2 10 6" xfId="47006"/>
    <cellStyle name="Nota 2 10 7" xfId="51565"/>
    <cellStyle name="Nota 2 11" xfId="32686"/>
    <cellStyle name="Nota 2 11 2" xfId="32687"/>
    <cellStyle name="Nota 2 11 2 2" xfId="32688"/>
    <cellStyle name="Nota 2 11 3" xfId="32689"/>
    <cellStyle name="Nota 2 11 4" xfId="32690"/>
    <cellStyle name="Nota 2 11 5" xfId="52527"/>
    <cellStyle name="Nota 2 12" xfId="32691"/>
    <cellStyle name="Nota 2 12 2" xfId="32692"/>
    <cellStyle name="Nota 2 12 2 2" xfId="32693"/>
    <cellStyle name="Nota 2 12 3" xfId="32694"/>
    <cellStyle name="Nota 2 12 4" xfId="32695"/>
    <cellStyle name="Nota 2 12 5" xfId="49528"/>
    <cellStyle name="Nota 2 13" xfId="32696"/>
    <cellStyle name="Nota 2 13 2" xfId="32697"/>
    <cellStyle name="Nota 2 13 2 2" xfId="32698"/>
    <cellStyle name="Nota 2 13 3" xfId="32699"/>
    <cellStyle name="Nota 2 13 4" xfId="32700"/>
    <cellStyle name="Nota 2 13 5" xfId="55534"/>
    <cellStyle name="Nota 2 14" xfId="32701"/>
    <cellStyle name="Nota 2 14 2" xfId="32702"/>
    <cellStyle name="Nota 2 15" xfId="32703"/>
    <cellStyle name="Nota 2 16" xfId="32704"/>
    <cellStyle name="Nota 2 17" xfId="32705"/>
    <cellStyle name="Nota 2 18" xfId="32706"/>
    <cellStyle name="Nota 2 19" xfId="32707"/>
    <cellStyle name="Nota 2 2" xfId="364"/>
    <cellStyle name="Nota 2 2 10" xfId="32708"/>
    <cellStyle name="Nota 2 2 10 2" xfId="32709"/>
    <cellStyle name="Nota 2 2 10 2 2" xfId="32710"/>
    <cellStyle name="Nota 2 2 10 3" xfId="32711"/>
    <cellStyle name="Nota 2 2 10 4" xfId="32712"/>
    <cellStyle name="Nota 2 2 11" xfId="32713"/>
    <cellStyle name="Nota 2 2 11 2" xfId="32714"/>
    <cellStyle name="Nota 2 2 12" xfId="32715"/>
    <cellStyle name="Nota 2 2 13" xfId="32716"/>
    <cellStyle name="Nota 2 2 14" xfId="45613"/>
    <cellStyle name="Nota 2 2 15" xfId="48612"/>
    <cellStyle name="Nota 2 2 16" xfId="55688"/>
    <cellStyle name="Nota 2 2 2" xfId="470"/>
    <cellStyle name="Nota 2 2 2 10" xfId="32717"/>
    <cellStyle name="Nota 2 2 2 11" xfId="45719"/>
    <cellStyle name="Nota 2 2 2 12" xfId="48718"/>
    <cellStyle name="Nota 2 2 2 13" xfId="55794"/>
    <cellStyle name="Nota 2 2 2 2" xfId="955"/>
    <cellStyle name="Nota 2 2 2 2 10" xfId="49199"/>
    <cellStyle name="Nota 2 2 2 2 11" xfId="56275"/>
    <cellStyle name="Nota 2 2 2 2 2" xfId="2486"/>
    <cellStyle name="Nota 2 2 2 2 2 2" xfId="32718"/>
    <cellStyle name="Nota 2 2 2 2 2 2 2" xfId="32719"/>
    <cellStyle name="Nota 2 2 2 2 2 2 2 2" xfId="32720"/>
    <cellStyle name="Nota 2 2 2 2 2 2 3" xfId="32721"/>
    <cellStyle name="Nota 2 2 2 2 2 2 4" xfId="32722"/>
    <cellStyle name="Nota 2 2 2 2 2 2 5" xfId="54719"/>
    <cellStyle name="Nota 2 2 2 2 2 3" xfId="32723"/>
    <cellStyle name="Nota 2 2 2 2 2 3 2" xfId="32724"/>
    <cellStyle name="Nota 2 2 2 2 2 3 2 2" xfId="32725"/>
    <cellStyle name="Nota 2 2 2 2 2 3 3" xfId="32726"/>
    <cellStyle name="Nota 2 2 2 2 2 3 4" xfId="32727"/>
    <cellStyle name="Nota 2 2 2 2 2 4" xfId="32728"/>
    <cellStyle name="Nota 2 2 2 2 2 4 2" xfId="32729"/>
    <cellStyle name="Nota 2 2 2 2 2 5" xfId="32730"/>
    <cellStyle name="Nota 2 2 2 2 2 6" xfId="32731"/>
    <cellStyle name="Nota 2 2 2 2 2 7" xfId="47699"/>
    <cellStyle name="Nota 2 2 2 2 2 8" xfId="51240"/>
    <cellStyle name="Nota 2 2 2 2 2 9" xfId="57293"/>
    <cellStyle name="Nota 2 2 2 2 3" xfId="32732"/>
    <cellStyle name="Nota 2 2 2 2 3 2" xfId="32733"/>
    <cellStyle name="Nota 2 2 2 2 3 2 2" xfId="32734"/>
    <cellStyle name="Nota 2 2 2 2 3 3" xfId="32735"/>
    <cellStyle name="Nota 2 2 2 2 3 4" xfId="32736"/>
    <cellStyle name="Nota 2 2 2 2 3 5" xfId="53220"/>
    <cellStyle name="Nota 2 2 2 2 4" xfId="32737"/>
    <cellStyle name="Nota 2 2 2 2 4 2" xfId="32738"/>
    <cellStyle name="Nota 2 2 2 2 4 2 2" xfId="32739"/>
    <cellStyle name="Nota 2 2 2 2 4 3" xfId="32740"/>
    <cellStyle name="Nota 2 2 2 2 4 4" xfId="32741"/>
    <cellStyle name="Nota 2 2 2 2 4 5" xfId="50222"/>
    <cellStyle name="Nota 2 2 2 2 5" xfId="32742"/>
    <cellStyle name="Nota 2 2 2 2 5 2" xfId="32743"/>
    <cellStyle name="Nota 2 2 2 2 5 2 2" xfId="32744"/>
    <cellStyle name="Nota 2 2 2 2 5 3" xfId="32745"/>
    <cellStyle name="Nota 2 2 2 2 5 4" xfId="32746"/>
    <cellStyle name="Nota 2 2 2 2 6" xfId="32747"/>
    <cellStyle name="Nota 2 2 2 2 6 2" xfId="32748"/>
    <cellStyle name="Nota 2 2 2 2 7" xfId="32749"/>
    <cellStyle name="Nota 2 2 2 2 8" xfId="32750"/>
    <cellStyle name="Nota 2 2 2 2 9" xfId="46200"/>
    <cellStyle name="Nota 2 2 2 3" xfId="1491"/>
    <cellStyle name="Nota 2 2 2 3 10" xfId="56812"/>
    <cellStyle name="Nota 2 2 2 3 2" xfId="3022"/>
    <cellStyle name="Nota 2 2 2 3 2 2" xfId="32751"/>
    <cellStyle name="Nota 2 2 2 3 2 2 2" xfId="32752"/>
    <cellStyle name="Nota 2 2 2 3 2 2 2 2" xfId="32753"/>
    <cellStyle name="Nota 2 2 2 3 2 2 3" xfId="32754"/>
    <cellStyle name="Nota 2 2 2 3 2 2 4" xfId="32755"/>
    <cellStyle name="Nota 2 2 2 3 2 2 5" xfId="55255"/>
    <cellStyle name="Nota 2 2 2 3 2 3" xfId="32756"/>
    <cellStyle name="Nota 2 2 2 3 2 3 2" xfId="32757"/>
    <cellStyle name="Nota 2 2 2 3 2 4" xfId="32758"/>
    <cellStyle name="Nota 2 2 2 3 2 5" xfId="32759"/>
    <cellStyle name="Nota 2 2 2 3 2 6" xfId="48235"/>
    <cellStyle name="Nota 2 2 2 3 2 7" xfId="52258"/>
    <cellStyle name="Nota 2 2 2 3 3" xfId="32760"/>
    <cellStyle name="Nota 2 2 2 3 3 2" xfId="32761"/>
    <cellStyle name="Nota 2 2 2 3 3 2 2" xfId="32762"/>
    <cellStyle name="Nota 2 2 2 3 3 3" xfId="32763"/>
    <cellStyle name="Nota 2 2 2 3 3 4" xfId="32764"/>
    <cellStyle name="Nota 2 2 2 3 3 5" xfId="53756"/>
    <cellStyle name="Nota 2 2 2 3 4" xfId="32765"/>
    <cellStyle name="Nota 2 2 2 3 4 2" xfId="32766"/>
    <cellStyle name="Nota 2 2 2 3 4 2 2" xfId="32767"/>
    <cellStyle name="Nota 2 2 2 3 4 3" xfId="32768"/>
    <cellStyle name="Nota 2 2 2 3 4 4" xfId="32769"/>
    <cellStyle name="Nota 2 2 2 3 5" xfId="32770"/>
    <cellStyle name="Nota 2 2 2 3 5 2" xfId="32771"/>
    <cellStyle name="Nota 2 2 2 3 6" xfId="32772"/>
    <cellStyle name="Nota 2 2 2 3 7" xfId="32773"/>
    <cellStyle name="Nota 2 2 2 3 8" xfId="46736"/>
    <cellStyle name="Nota 2 2 2 3 9" xfId="50759"/>
    <cellStyle name="Nota 2 2 2 4" xfId="2005"/>
    <cellStyle name="Nota 2 2 2 4 2" xfId="32774"/>
    <cellStyle name="Nota 2 2 2 4 2 2" xfId="32775"/>
    <cellStyle name="Nota 2 2 2 4 2 2 2" xfId="32776"/>
    <cellStyle name="Nota 2 2 2 4 2 3" xfId="32777"/>
    <cellStyle name="Nota 2 2 2 4 2 4" xfId="32778"/>
    <cellStyle name="Nota 2 2 2 4 2 5" xfId="54238"/>
    <cellStyle name="Nota 2 2 2 4 3" xfId="32779"/>
    <cellStyle name="Nota 2 2 2 4 3 2" xfId="32780"/>
    <cellStyle name="Nota 2 2 2 4 4" xfId="32781"/>
    <cellStyle name="Nota 2 2 2 4 5" xfId="32782"/>
    <cellStyle name="Nota 2 2 2 4 6" xfId="47218"/>
    <cellStyle name="Nota 2 2 2 4 7" xfId="51777"/>
    <cellStyle name="Nota 2 2 2 5" xfId="32783"/>
    <cellStyle name="Nota 2 2 2 5 2" xfId="32784"/>
    <cellStyle name="Nota 2 2 2 5 2 2" xfId="32785"/>
    <cellStyle name="Nota 2 2 2 5 3" xfId="32786"/>
    <cellStyle name="Nota 2 2 2 5 4" xfId="32787"/>
    <cellStyle name="Nota 2 2 2 5 5" xfId="52739"/>
    <cellStyle name="Nota 2 2 2 6" xfId="32788"/>
    <cellStyle name="Nota 2 2 2 6 2" xfId="32789"/>
    <cellStyle name="Nota 2 2 2 6 2 2" xfId="32790"/>
    <cellStyle name="Nota 2 2 2 6 3" xfId="32791"/>
    <cellStyle name="Nota 2 2 2 6 4" xfId="32792"/>
    <cellStyle name="Nota 2 2 2 6 5" xfId="49741"/>
    <cellStyle name="Nota 2 2 2 7" xfId="32793"/>
    <cellStyle name="Nota 2 2 2 7 2" xfId="32794"/>
    <cellStyle name="Nota 2 2 2 7 2 2" xfId="32795"/>
    <cellStyle name="Nota 2 2 2 7 3" xfId="32796"/>
    <cellStyle name="Nota 2 2 2 7 4" xfId="32797"/>
    <cellStyle name="Nota 2 2 2 8" xfId="32798"/>
    <cellStyle name="Nota 2 2 2 8 2" xfId="32799"/>
    <cellStyle name="Nota 2 2 2 9" xfId="32800"/>
    <cellStyle name="Nota 2 2 3" xfId="576"/>
    <cellStyle name="Nota 2 2 3 10" xfId="32801"/>
    <cellStyle name="Nota 2 2 3 11" xfId="45825"/>
    <cellStyle name="Nota 2 2 3 12" xfId="48824"/>
    <cellStyle name="Nota 2 2 3 13" xfId="55900"/>
    <cellStyle name="Nota 2 2 3 2" xfId="1061"/>
    <cellStyle name="Nota 2 2 3 2 10" xfId="49305"/>
    <cellStyle name="Nota 2 2 3 2 11" xfId="56381"/>
    <cellStyle name="Nota 2 2 3 2 2" xfId="2592"/>
    <cellStyle name="Nota 2 2 3 2 2 2" xfId="32802"/>
    <cellStyle name="Nota 2 2 3 2 2 2 2" xfId="32803"/>
    <cellStyle name="Nota 2 2 3 2 2 2 2 2" xfId="32804"/>
    <cellStyle name="Nota 2 2 3 2 2 2 3" xfId="32805"/>
    <cellStyle name="Nota 2 2 3 2 2 2 4" xfId="32806"/>
    <cellStyle name="Nota 2 2 3 2 2 2 5" xfId="54825"/>
    <cellStyle name="Nota 2 2 3 2 2 3" xfId="32807"/>
    <cellStyle name="Nota 2 2 3 2 2 3 2" xfId="32808"/>
    <cellStyle name="Nota 2 2 3 2 2 3 2 2" xfId="32809"/>
    <cellStyle name="Nota 2 2 3 2 2 3 3" xfId="32810"/>
    <cellStyle name="Nota 2 2 3 2 2 3 4" xfId="32811"/>
    <cellStyle name="Nota 2 2 3 2 2 4" xfId="32812"/>
    <cellStyle name="Nota 2 2 3 2 2 4 2" xfId="32813"/>
    <cellStyle name="Nota 2 2 3 2 2 5" xfId="32814"/>
    <cellStyle name="Nota 2 2 3 2 2 6" xfId="32815"/>
    <cellStyle name="Nota 2 2 3 2 2 7" xfId="47805"/>
    <cellStyle name="Nota 2 2 3 2 2 8" xfId="51346"/>
    <cellStyle name="Nota 2 2 3 2 2 9" xfId="57399"/>
    <cellStyle name="Nota 2 2 3 2 3" xfId="32816"/>
    <cellStyle name="Nota 2 2 3 2 3 2" xfId="32817"/>
    <cellStyle name="Nota 2 2 3 2 3 2 2" xfId="32818"/>
    <cellStyle name="Nota 2 2 3 2 3 3" xfId="32819"/>
    <cellStyle name="Nota 2 2 3 2 3 4" xfId="32820"/>
    <cellStyle name="Nota 2 2 3 2 3 5" xfId="53326"/>
    <cellStyle name="Nota 2 2 3 2 4" xfId="32821"/>
    <cellStyle name="Nota 2 2 3 2 4 2" xfId="32822"/>
    <cellStyle name="Nota 2 2 3 2 4 2 2" xfId="32823"/>
    <cellStyle name="Nota 2 2 3 2 4 3" xfId="32824"/>
    <cellStyle name="Nota 2 2 3 2 4 4" xfId="32825"/>
    <cellStyle name="Nota 2 2 3 2 4 5" xfId="50328"/>
    <cellStyle name="Nota 2 2 3 2 5" xfId="32826"/>
    <cellStyle name="Nota 2 2 3 2 5 2" xfId="32827"/>
    <cellStyle name="Nota 2 2 3 2 5 2 2" xfId="32828"/>
    <cellStyle name="Nota 2 2 3 2 5 3" xfId="32829"/>
    <cellStyle name="Nota 2 2 3 2 5 4" xfId="32830"/>
    <cellStyle name="Nota 2 2 3 2 6" xfId="32831"/>
    <cellStyle name="Nota 2 2 3 2 6 2" xfId="32832"/>
    <cellStyle name="Nota 2 2 3 2 7" xfId="32833"/>
    <cellStyle name="Nota 2 2 3 2 8" xfId="32834"/>
    <cellStyle name="Nota 2 2 3 2 9" xfId="46306"/>
    <cellStyle name="Nota 2 2 3 3" xfId="1597"/>
    <cellStyle name="Nota 2 2 3 3 10" xfId="56918"/>
    <cellStyle name="Nota 2 2 3 3 2" xfId="3128"/>
    <cellStyle name="Nota 2 2 3 3 2 2" xfId="32835"/>
    <cellStyle name="Nota 2 2 3 3 2 2 2" xfId="32836"/>
    <cellStyle name="Nota 2 2 3 3 2 2 2 2" xfId="32837"/>
    <cellStyle name="Nota 2 2 3 3 2 2 3" xfId="32838"/>
    <cellStyle name="Nota 2 2 3 3 2 2 4" xfId="32839"/>
    <cellStyle name="Nota 2 2 3 3 2 2 5" xfId="55361"/>
    <cellStyle name="Nota 2 2 3 3 2 3" xfId="32840"/>
    <cellStyle name="Nota 2 2 3 3 2 3 2" xfId="32841"/>
    <cellStyle name="Nota 2 2 3 3 2 4" xfId="32842"/>
    <cellStyle name="Nota 2 2 3 3 2 5" xfId="32843"/>
    <cellStyle name="Nota 2 2 3 3 2 6" xfId="48341"/>
    <cellStyle name="Nota 2 2 3 3 2 7" xfId="52364"/>
    <cellStyle name="Nota 2 2 3 3 3" xfId="32844"/>
    <cellStyle name="Nota 2 2 3 3 3 2" xfId="32845"/>
    <cellStyle name="Nota 2 2 3 3 3 2 2" xfId="32846"/>
    <cellStyle name="Nota 2 2 3 3 3 3" xfId="32847"/>
    <cellStyle name="Nota 2 2 3 3 3 4" xfId="32848"/>
    <cellStyle name="Nota 2 2 3 3 3 5" xfId="53862"/>
    <cellStyle name="Nota 2 2 3 3 4" xfId="32849"/>
    <cellStyle name="Nota 2 2 3 3 4 2" xfId="32850"/>
    <cellStyle name="Nota 2 2 3 3 4 2 2" xfId="32851"/>
    <cellStyle name="Nota 2 2 3 3 4 3" xfId="32852"/>
    <cellStyle name="Nota 2 2 3 3 4 4" xfId="32853"/>
    <cellStyle name="Nota 2 2 3 3 5" xfId="32854"/>
    <cellStyle name="Nota 2 2 3 3 5 2" xfId="32855"/>
    <cellStyle name="Nota 2 2 3 3 6" xfId="32856"/>
    <cellStyle name="Nota 2 2 3 3 7" xfId="32857"/>
    <cellStyle name="Nota 2 2 3 3 8" xfId="46842"/>
    <cellStyle name="Nota 2 2 3 3 9" xfId="50865"/>
    <cellStyle name="Nota 2 2 3 4" xfId="2111"/>
    <cellStyle name="Nota 2 2 3 4 2" xfId="32858"/>
    <cellStyle name="Nota 2 2 3 4 2 2" xfId="32859"/>
    <cellStyle name="Nota 2 2 3 4 2 2 2" xfId="32860"/>
    <cellStyle name="Nota 2 2 3 4 2 3" xfId="32861"/>
    <cellStyle name="Nota 2 2 3 4 2 4" xfId="32862"/>
    <cellStyle name="Nota 2 2 3 4 2 5" xfId="54344"/>
    <cellStyle name="Nota 2 2 3 4 3" xfId="32863"/>
    <cellStyle name="Nota 2 2 3 4 3 2" xfId="32864"/>
    <cellStyle name="Nota 2 2 3 4 4" xfId="32865"/>
    <cellStyle name="Nota 2 2 3 4 5" xfId="32866"/>
    <cellStyle name="Nota 2 2 3 4 6" xfId="47324"/>
    <cellStyle name="Nota 2 2 3 4 7" xfId="51883"/>
    <cellStyle name="Nota 2 2 3 5" xfId="32867"/>
    <cellStyle name="Nota 2 2 3 5 2" xfId="32868"/>
    <cellStyle name="Nota 2 2 3 5 2 2" xfId="32869"/>
    <cellStyle name="Nota 2 2 3 5 3" xfId="32870"/>
    <cellStyle name="Nota 2 2 3 5 4" xfId="32871"/>
    <cellStyle name="Nota 2 2 3 5 5" xfId="52845"/>
    <cellStyle name="Nota 2 2 3 6" xfId="32872"/>
    <cellStyle name="Nota 2 2 3 6 2" xfId="32873"/>
    <cellStyle name="Nota 2 2 3 6 2 2" xfId="32874"/>
    <cellStyle name="Nota 2 2 3 6 3" xfId="32875"/>
    <cellStyle name="Nota 2 2 3 6 4" xfId="32876"/>
    <cellStyle name="Nota 2 2 3 6 5" xfId="49847"/>
    <cellStyle name="Nota 2 2 3 7" xfId="32877"/>
    <cellStyle name="Nota 2 2 3 7 2" xfId="32878"/>
    <cellStyle name="Nota 2 2 3 7 2 2" xfId="32879"/>
    <cellStyle name="Nota 2 2 3 7 3" xfId="32880"/>
    <cellStyle name="Nota 2 2 3 7 4" xfId="32881"/>
    <cellStyle name="Nota 2 2 3 8" xfId="32882"/>
    <cellStyle name="Nota 2 2 3 8 2" xfId="32883"/>
    <cellStyle name="Nota 2 2 3 9" xfId="32884"/>
    <cellStyle name="Nota 2 2 4" xfId="686"/>
    <cellStyle name="Nota 2 2 4 10" xfId="32885"/>
    <cellStyle name="Nota 2 2 4 11" xfId="45933"/>
    <cellStyle name="Nota 2 2 4 12" xfId="48932"/>
    <cellStyle name="Nota 2 2 4 13" xfId="56008"/>
    <cellStyle name="Nota 2 2 4 2" xfId="1169"/>
    <cellStyle name="Nota 2 2 4 2 10" xfId="49413"/>
    <cellStyle name="Nota 2 2 4 2 11" xfId="56489"/>
    <cellStyle name="Nota 2 2 4 2 2" xfId="2700"/>
    <cellStyle name="Nota 2 2 4 2 2 2" xfId="32886"/>
    <cellStyle name="Nota 2 2 4 2 2 2 2" xfId="32887"/>
    <cellStyle name="Nota 2 2 4 2 2 2 2 2" xfId="32888"/>
    <cellStyle name="Nota 2 2 4 2 2 2 3" xfId="32889"/>
    <cellStyle name="Nota 2 2 4 2 2 2 4" xfId="32890"/>
    <cellStyle name="Nota 2 2 4 2 2 2 5" xfId="54933"/>
    <cellStyle name="Nota 2 2 4 2 2 3" xfId="32891"/>
    <cellStyle name="Nota 2 2 4 2 2 3 2" xfId="32892"/>
    <cellStyle name="Nota 2 2 4 2 2 3 2 2" xfId="32893"/>
    <cellStyle name="Nota 2 2 4 2 2 3 3" xfId="32894"/>
    <cellStyle name="Nota 2 2 4 2 2 3 4" xfId="32895"/>
    <cellStyle name="Nota 2 2 4 2 2 4" xfId="32896"/>
    <cellStyle name="Nota 2 2 4 2 2 4 2" xfId="32897"/>
    <cellStyle name="Nota 2 2 4 2 2 5" xfId="32898"/>
    <cellStyle name="Nota 2 2 4 2 2 6" xfId="32899"/>
    <cellStyle name="Nota 2 2 4 2 2 7" xfId="47913"/>
    <cellStyle name="Nota 2 2 4 2 2 8" xfId="51454"/>
    <cellStyle name="Nota 2 2 4 2 2 9" xfId="57507"/>
    <cellStyle name="Nota 2 2 4 2 3" xfId="32900"/>
    <cellStyle name="Nota 2 2 4 2 3 2" xfId="32901"/>
    <cellStyle name="Nota 2 2 4 2 3 2 2" xfId="32902"/>
    <cellStyle name="Nota 2 2 4 2 3 3" xfId="32903"/>
    <cellStyle name="Nota 2 2 4 2 3 4" xfId="32904"/>
    <cellStyle name="Nota 2 2 4 2 3 5" xfId="53434"/>
    <cellStyle name="Nota 2 2 4 2 4" xfId="32905"/>
    <cellStyle name="Nota 2 2 4 2 4 2" xfId="32906"/>
    <cellStyle name="Nota 2 2 4 2 4 2 2" xfId="32907"/>
    <cellStyle name="Nota 2 2 4 2 4 3" xfId="32908"/>
    <cellStyle name="Nota 2 2 4 2 4 4" xfId="32909"/>
    <cellStyle name="Nota 2 2 4 2 4 5" xfId="50436"/>
    <cellStyle name="Nota 2 2 4 2 5" xfId="32910"/>
    <cellStyle name="Nota 2 2 4 2 5 2" xfId="32911"/>
    <cellStyle name="Nota 2 2 4 2 5 2 2" xfId="32912"/>
    <cellStyle name="Nota 2 2 4 2 5 3" xfId="32913"/>
    <cellStyle name="Nota 2 2 4 2 5 4" xfId="32914"/>
    <cellStyle name="Nota 2 2 4 2 6" xfId="32915"/>
    <cellStyle name="Nota 2 2 4 2 6 2" xfId="32916"/>
    <cellStyle name="Nota 2 2 4 2 7" xfId="32917"/>
    <cellStyle name="Nota 2 2 4 2 8" xfId="32918"/>
    <cellStyle name="Nota 2 2 4 2 9" xfId="46414"/>
    <cellStyle name="Nota 2 2 4 3" xfId="1705"/>
    <cellStyle name="Nota 2 2 4 3 10" xfId="57026"/>
    <cellStyle name="Nota 2 2 4 3 2" xfId="3236"/>
    <cellStyle name="Nota 2 2 4 3 2 2" xfId="32919"/>
    <cellStyle name="Nota 2 2 4 3 2 2 2" xfId="32920"/>
    <cellStyle name="Nota 2 2 4 3 2 2 2 2" xfId="32921"/>
    <cellStyle name="Nota 2 2 4 3 2 2 3" xfId="32922"/>
    <cellStyle name="Nota 2 2 4 3 2 2 4" xfId="32923"/>
    <cellStyle name="Nota 2 2 4 3 2 2 5" xfId="55469"/>
    <cellStyle name="Nota 2 2 4 3 2 3" xfId="32924"/>
    <cellStyle name="Nota 2 2 4 3 2 3 2" xfId="32925"/>
    <cellStyle name="Nota 2 2 4 3 2 4" xfId="32926"/>
    <cellStyle name="Nota 2 2 4 3 2 5" xfId="32927"/>
    <cellStyle name="Nota 2 2 4 3 2 6" xfId="48449"/>
    <cellStyle name="Nota 2 2 4 3 2 7" xfId="52472"/>
    <cellStyle name="Nota 2 2 4 3 3" xfId="32928"/>
    <cellStyle name="Nota 2 2 4 3 3 2" xfId="32929"/>
    <cellStyle name="Nota 2 2 4 3 3 2 2" xfId="32930"/>
    <cellStyle name="Nota 2 2 4 3 3 3" xfId="32931"/>
    <cellStyle name="Nota 2 2 4 3 3 4" xfId="32932"/>
    <cellStyle name="Nota 2 2 4 3 3 5" xfId="53970"/>
    <cellStyle name="Nota 2 2 4 3 4" xfId="32933"/>
    <cellStyle name="Nota 2 2 4 3 4 2" xfId="32934"/>
    <cellStyle name="Nota 2 2 4 3 4 2 2" xfId="32935"/>
    <cellStyle name="Nota 2 2 4 3 4 3" xfId="32936"/>
    <cellStyle name="Nota 2 2 4 3 4 4" xfId="32937"/>
    <cellStyle name="Nota 2 2 4 3 5" xfId="32938"/>
    <cellStyle name="Nota 2 2 4 3 5 2" xfId="32939"/>
    <cellStyle name="Nota 2 2 4 3 6" xfId="32940"/>
    <cellStyle name="Nota 2 2 4 3 7" xfId="32941"/>
    <cellStyle name="Nota 2 2 4 3 8" xfId="46950"/>
    <cellStyle name="Nota 2 2 4 3 9" xfId="50973"/>
    <cellStyle name="Nota 2 2 4 4" xfId="2219"/>
    <cellStyle name="Nota 2 2 4 4 2" xfId="32942"/>
    <cellStyle name="Nota 2 2 4 4 2 2" xfId="32943"/>
    <cellStyle name="Nota 2 2 4 4 2 2 2" xfId="32944"/>
    <cellStyle name="Nota 2 2 4 4 2 3" xfId="32945"/>
    <cellStyle name="Nota 2 2 4 4 2 4" xfId="32946"/>
    <cellStyle name="Nota 2 2 4 4 2 5" xfId="54452"/>
    <cellStyle name="Nota 2 2 4 4 3" xfId="32947"/>
    <cellStyle name="Nota 2 2 4 4 3 2" xfId="32948"/>
    <cellStyle name="Nota 2 2 4 4 4" xfId="32949"/>
    <cellStyle name="Nota 2 2 4 4 5" xfId="32950"/>
    <cellStyle name="Nota 2 2 4 4 6" xfId="47432"/>
    <cellStyle name="Nota 2 2 4 4 7" xfId="51991"/>
    <cellStyle name="Nota 2 2 4 5" xfId="32951"/>
    <cellStyle name="Nota 2 2 4 5 2" xfId="32952"/>
    <cellStyle name="Nota 2 2 4 5 2 2" xfId="32953"/>
    <cellStyle name="Nota 2 2 4 5 3" xfId="32954"/>
    <cellStyle name="Nota 2 2 4 5 4" xfId="32955"/>
    <cellStyle name="Nota 2 2 4 5 5" xfId="52953"/>
    <cellStyle name="Nota 2 2 4 6" xfId="32956"/>
    <cellStyle name="Nota 2 2 4 6 2" xfId="32957"/>
    <cellStyle name="Nota 2 2 4 6 2 2" xfId="32958"/>
    <cellStyle name="Nota 2 2 4 6 3" xfId="32959"/>
    <cellStyle name="Nota 2 2 4 6 4" xfId="32960"/>
    <cellStyle name="Nota 2 2 4 6 5" xfId="49955"/>
    <cellStyle name="Nota 2 2 4 7" xfId="32961"/>
    <cellStyle name="Nota 2 2 4 7 2" xfId="32962"/>
    <cellStyle name="Nota 2 2 4 7 2 2" xfId="32963"/>
    <cellStyle name="Nota 2 2 4 7 3" xfId="32964"/>
    <cellStyle name="Nota 2 2 4 7 4" xfId="32965"/>
    <cellStyle name="Nota 2 2 4 8" xfId="32966"/>
    <cellStyle name="Nota 2 2 4 8 2" xfId="32967"/>
    <cellStyle name="Nota 2 2 4 9" xfId="32968"/>
    <cellStyle name="Nota 2 2 5" xfId="849"/>
    <cellStyle name="Nota 2 2 5 10" xfId="49093"/>
    <cellStyle name="Nota 2 2 5 11" xfId="56169"/>
    <cellStyle name="Nota 2 2 5 2" xfId="2380"/>
    <cellStyle name="Nota 2 2 5 2 2" xfId="32969"/>
    <cellStyle name="Nota 2 2 5 2 2 2" xfId="32970"/>
    <cellStyle name="Nota 2 2 5 2 2 2 2" xfId="32971"/>
    <cellStyle name="Nota 2 2 5 2 2 3" xfId="32972"/>
    <cellStyle name="Nota 2 2 5 2 2 4" xfId="32973"/>
    <cellStyle name="Nota 2 2 5 2 2 5" xfId="54613"/>
    <cellStyle name="Nota 2 2 5 2 3" xfId="32974"/>
    <cellStyle name="Nota 2 2 5 2 3 2" xfId="32975"/>
    <cellStyle name="Nota 2 2 5 2 3 2 2" xfId="32976"/>
    <cellStyle name="Nota 2 2 5 2 3 3" xfId="32977"/>
    <cellStyle name="Nota 2 2 5 2 3 4" xfId="32978"/>
    <cellStyle name="Nota 2 2 5 2 4" xfId="32979"/>
    <cellStyle name="Nota 2 2 5 2 4 2" xfId="32980"/>
    <cellStyle name="Nota 2 2 5 2 5" xfId="32981"/>
    <cellStyle name="Nota 2 2 5 2 6" xfId="32982"/>
    <cellStyle name="Nota 2 2 5 2 7" xfId="47593"/>
    <cellStyle name="Nota 2 2 5 2 8" xfId="51134"/>
    <cellStyle name="Nota 2 2 5 2 9" xfId="57187"/>
    <cellStyle name="Nota 2 2 5 3" xfId="32983"/>
    <cellStyle name="Nota 2 2 5 3 2" xfId="32984"/>
    <cellStyle name="Nota 2 2 5 3 2 2" xfId="32985"/>
    <cellStyle name="Nota 2 2 5 3 3" xfId="32986"/>
    <cellStyle name="Nota 2 2 5 3 4" xfId="32987"/>
    <cellStyle name="Nota 2 2 5 3 5" xfId="53114"/>
    <cellStyle name="Nota 2 2 5 4" xfId="32988"/>
    <cellStyle name="Nota 2 2 5 4 2" xfId="32989"/>
    <cellStyle name="Nota 2 2 5 4 2 2" xfId="32990"/>
    <cellStyle name="Nota 2 2 5 4 3" xfId="32991"/>
    <cellStyle name="Nota 2 2 5 4 4" xfId="32992"/>
    <cellStyle name="Nota 2 2 5 4 5" xfId="50116"/>
    <cellStyle name="Nota 2 2 5 5" xfId="32993"/>
    <cellStyle name="Nota 2 2 5 5 2" xfId="32994"/>
    <cellStyle name="Nota 2 2 5 5 2 2" xfId="32995"/>
    <cellStyle name="Nota 2 2 5 5 3" xfId="32996"/>
    <cellStyle name="Nota 2 2 5 5 4" xfId="32997"/>
    <cellStyle name="Nota 2 2 5 6" xfId="32998"/>
    <cellStyle name="Nota 2 2 5 6 2" xfId="32999"/>
    <cellStyle name="Nota 2 2 5 7" xfId="33000"/>
    <cellStyle name="Nota 2 2 5 8" xfId="33001"/>
    <cellStyle name="Nota 2 2 5 9" xfId="46094"/>
    <cellStyle name="Nota 2 2 6" xfId="1385"/>
    <cellStyle name="Nota 2 2 6 10" xfId="56706"/>
    <cellStyle name="Nota 2 2 6 2" xfId="2916"/>
    <cellStyle name="Nota 2 2 6 2 2" xfId="33002"/>
    <cellStyle name="Nota 2 2 6 2 2 2" xfId="33003"/>
    <cellStyle name="Nota 2 2 6 2 2 2 2" xfId="33004"/>
    <cellStyle name="Nota 2 2 6 2 2 3" xfId="33005"/>
    <cellStyle name="Nota 2 2 6 2 2 4" xfId="33006"/>
    <cellStyle name="Nota 2 2 6 2 2 5" xfId="55149"/>
    <cellStyle name="Nota 2 2 6 2 3" xfId="33007"/>
    <cellStyle name="Nota 2 2 6 2 3 2" xfId="33008"/>
    <cellStyle name="Nota 2 2 6 2 4" xfId="33009"/>
    <cellStyle name="Nota 2 2 6 2 5" xfId="33010"/>
    <cellStyle name="Nota 2 2 6 2 6" xfId="48129"/>
    <cellStyle name="Nota 2 2 6 2 7" xfId="52152"/>
    <cellStyle name="Nota 2 2 6 3" xfId="33011"/>
    <cellStyle name="Nota 2 2 6 3 2" xfId="33012"/>
    <cellStyle name="Nota 2 2 6 3 2 2" xfId="33013"/>
    <cellStyle name="Nota 2 2 6 3 3" xfId="33014"/>
    <cellStyle name="Nota 2 2 6 3 4" xfId="33015"/>
    <cellStyle name="Nota 2 2 6 3 5" xfId="53650"/>
    <cellStyle name="Nota 2 2 6 4" xfId="33016"/>
    <cellStyle name="Nota 2 2 6 4 2" xfId="33017"/>
    <cellStyle name="Nota 2 2 6 4 2 2" xfId="33018"/>
    <cellStyle name="Nota 2 2 6 4 3" xfId="33019"/>
    <cellStyle name="Nota 2 2 6 4 4" xfId="33020"/>
    <cellStyle name="Nota 2 2 6 5" xfId="33021"/>
    <cellStyle name="Nota 2 2 6 5 2" xfId="33022"/>
    <cellStyle name="Nota 2 2 6 6" xfId="33023"/>
    <cellStyle name="Nota 2 2 6 7" xfId="33024"/>
    <cellStyle name="Nota 2 2 6 8" xfId="46630"/>
    <cellStyle name="Nota 2 2 6 9" xfId="50653"/>
    <cellStyle name="Nota 2 2 7" xfId="1899"/>
    <cellStyle name="Nota 2 2 7 2" xfId="33025"/>
    <cellStyle name="Nota 2 2 7 2 2" xfId="33026"/>
    <cellStyle name="Nota 2 2 7 2 2 2" xfId="33027"/>
    <cellStyle name="Nota 2 2 7 2 3" xfId="33028"/>
    <cellStyle name="Nota 2 2 7 2 4" xfId="33029"/>
    <cellStyle name="Nota 2 2 7 2 5" xfId="54132"/>
    <cellStyle name="Nota 2 2 7 3" xfId="33030"/>
    <cellStyle name="Nota 2 2 7 3 2" xfId="33031"/>
    <cellStyle name="Nota 2 2 7 4" xfId="33032"/>
    <cellStyle name="Nota 2 2 7 5" xfId="33033"/>
    <cellStyle name="Nota 2 2 7 6" xfId="47112"/>
    <cellStyle name="Nota 2 2 7 7" xfId="51671"/>
    <cellStyle name="Nota 2 2 8" xfId="33034"/>
    <cellStyle name="Nota 2 2 8 2" xfId="33035"/>
    <cellStyle name="Nota 2 2 8 2 2" xfId="33036"/>
    <cellStyle name="Nota 2 2 8 3" xfId="33037"/>
    <cellStyle name="Nota 2 2 8 4" xfId="33038"/>
    <cellStyle name="Nota 2 2 8 5" xfId="52633"/>
    <cellStyle name="Nota 2 2 9" xfId="33039"/>
    <cellStyle name="Nota 2 2 9 2" xfId="33040"/>
    <cellStyle name="Nota 2 2 9 2 2" xfId="33041"/>
    <cellStyle name="Nota 2 2 9 3" xfId="33042"/>
    <cellStyle name="Nota 2 2 9 4" xfId="33043"/>
    <cellStyle name="Nota 2 2 9 5" xfId="49635"/>
    <cellStyle name="Nota 2 20" xfId="33044"/>
    <cellStyle name="Nota 2 21" xfId="45507"/>
    <cellStyle name="Nota 2 22" xfId="48506"/>
    <cellStyle name="Nota 2 23" xfId="55582"/>
    <cellStyle name="Nota 2 3" xfId="311"/>
    <cellStyle name="Nota 2 3 10" xfId="33045"/>
    <cellStyle name="Nota 2 3 11" xfId="45560"/>
    <cellStyle name="Nota 2 3 12" xfId="48559"/>
    <cellStyle name="Nota 2 3 13" xfId="55635"/>
    <cellStyle name="Nota 2 3 2" xfId="796"/>
    <cellStyle name="Nota 2 3 2 10" xfId="49040"/>
    <cellStyle name="Nota 2 3 2 11" xfId="56116"/>
    <cellStyle name="Nota 2 3 2 2" xfId="2327"/>
    <cellStyle name="Nota 2 3 2 2 2" xfId="33046"/>
    <cellStyle name="Nota 2 3 2 2 2 2" xfId="33047"/>
    <cellStyle name="Nota 2 3 2 2 2 2 2" xfId="33048"/>
    <cellStyle name="Nota 2 3 2 2 2 3" xfId="33049"/>
    <cellStyle name="Nota 2 3 2 2 2 4" xfId="33050"/>
    <cellStyle name="Nota 2 3 2 2 2 5" xfId="54560"/>
    <cellStyle name="Nota 2 3 2 2 3" xfId="33051"/>
    <cellStyle name="Nota 2 3 2 2 3 2" xfId="33052"/>
    <cellStyle name="Nota 2 3 2 2 3 2 2" xfId="33053"/>
    <cellStyle name="Nota 2 3 2 2 3 3" xfId="33054"/>
    <cellStyle name="Nota 2 3 2 2 3 4" xfId="33055"/>
    <cellStyle name="Nota 2 3 2 2 4" xfId="33056"/>
    <cellStyle name="Nota 2 3 2 2 4 2" xfId="33057"/>
    <cellStyle name="Nota 2 3 2 2 5" xfId="33058"/>
    <cellStyle name="Nota 2 3 2 2 6" xfId="33059"/>
    <cellStyle name="Nota 2 3 2 2 7" xfId="47540"/>
    <cellStyle name="Nota 2 3 2 2 8" xfId="51081"/>
    <cellStyle name="Nota 2 3 2 2 9" xfId="57134"/>
    <cellStyle name="Nota 2 3 2 3" xfId="33060"/>
    <cellStyle name="Nota 2 3 2 3 2" xfId="33061"/>
    <cellStyle name="Nota 2 3 2 3 2 2" xfId="33062"/>
    <cellStyle name="Nota 2 3 2 3 3" xfId="33063"/>
    <cellStyle name="Nota 2 3 2 3 4" xfId="33064"/>
    <cellStyle name="Nota 2 3 2 3 5" xfId="53061"/>
    <cellStyle name="Nota 2 3 2 4" xfId="33065"/>
    <cellStyle name="Nota 2 3 2 4 2" xfId="33066"/>
    <cellStyle name="Nota 2 3 2 4 2 2" xfId="33067"/>
    <cellStyle name="Nota 2 3 2 4 3" xfId="33068"/>
    <cellStyle name="Nota 2 3 2 4 4" xfId="33069"/>
    <cellStyle name="Nota 2 3 2 4 5" xfId="50063"/>
    <cellStyle name="Nota 2 3 2 5" xfId="33070"/>
    <cellStyle name="Nota 2 3 2 5 2" xfId="33071"/>
    <cellStyle name="Nota 2 3 2 5 2 2" xfId="33072"/>
    <cellStyle name="Nota 2 3 2 5 3" xfId="33073"/>
    <cellStyle name="Nota 2 3 2 5 4" xfId="33074"/>
    <cellStyle name="Nota 2 3 2 6" xfId="33075"/>
    <cellStyle name="Nota 2 3 2 6 2" xfId="33076"/>
    <cellStyle name="Nota 2 3 2 7" xfId="33077"/>
    <cellStyle name="Nota 2 3 2 8" xfId="33078"/>
    <cellStyle name="Nota 2 3 2 9" xfId="46041"/>
    <cellStyle name="Nota 2 3 3" xfId="1332"/>
    <cellStyle name="Nota 2 3 3 10" xfId="56653"/>
    <cellStyle name="Nota 2 3 3 2" xfId="2863"/>
    <cellStyle name="Nota 2 3 3 2 2" xfId="33079"/>
    <cellStyle name="Nota 2 3 3 2 2 2" xfId="33080"/>
    <cellStyle name="Nota 2 3 3 2 2 2 2" xfId="33081"/>
    <cellStyle name="Nota 2 3 3 2 2 3" xfId="33082"/>
    <cellStyle name="Nota 2 3 3 2 2 4" xfId="33083"/>
    <cellStyle name="Nota 2 3 3 2 2 5" xfId="55096"/>
    <cellStyle name="Nota 2 3 3 2 3" xfId="33084"/>
    <cellStyle name="Nota 2 3 3 2 3 2" xfId="33085"/>
    <cellStyle name="Nota 2 3 3 2 4" xfId="33086"/>
    <cellStyle name="Nota 2 3 3 2 5" xfId="33087"/>
    <cellStyle name="Nota 2 3 3 2 6" xfId="48076"/>
    <cellStyle name="Nota 2 3 3 2 7" xfId="52099"/>
    <cellStyle name="Nota 2 3 3 3" xfId="33088"/>
    <cellStyle name="Nota 2 3 3 3 2" xfId="33089"/>
    <cellStyle name="Nota 2 3 3 3 2 2" xfId="33090"/>
    <cellStyle name="Nota 2 3 3 3 3" xfId="33091"/>
    <cellStyle name="Nota 2 3 3 3 4" xfId="33092"/>
    <cellStyle name="Nota 2 3 3 3 5" xfId="53597"/>
    <cellStyle name="Nota 2 3 3 4" xfId="33093"/>
    <cellStyle name="Nota 2 3 3 4 2" xfId="33094"/>
    <cellStyle name="Nota 2 3 3 4 2 2" xfId="33095"/>
    <cellStyle name="Nota 2 3 3 4 3" xfId="33096"/>
    <cellStyle name="Nota 2 3 3 4 4" xfId="33097"/>
    <cellStyle name="Nota 2 3 3 5" xfId="33098"/>
    <cellStyle name="Nota 2 3 3 5 2" xfId="33099"/>
    <cellStyle name="Nota 2 3 3 6" xfId="33100"/>
    <cellStyle name="Nota 2 3 3 7" xfId="33101"/>
    <cellStyle name="Nota 2 3 3 8" xfId="46577"/>
    <cellStyle name="Nota 2 3 3 9" xfId="50600"/>
    <cellStyle name="Nota 2 3 4" xfId="1846"/>
    <cellStyle name="Nota 2 3 4 2" xfId="33102"/>
    <cellStyle name="Nota 2 3 4 2 2" xfId="33103"/>
    <cellStyle name="Nota 2 3 4 2 2 2" xfId="33104"/>
    <cellStyle name="Nota 2 3 4 2 3" xfId="33105"/>
    <cellStyle name="Nota 2 3 4 2 4" xfId="33106"/>
    <cellStyle name="Nota 2 3 4 2 5" xfId="54079"/>
    <cellStyle name="Nota 2 3 4 3" xfId="33107"/>
    <cellStyle name="Nota 2 3 4 3 2" xfId="33108"/>
    <cellStyle name="Nota 2 3 4 4" xfId="33109"/>
    <cellStyle name="Nota 2 3 4 5" xfId="33110"/>
    <cellStyle name="Nota 2 3 4 6" xfId="47059"/>
    <cellStyle name="Nota 2 3 4 7" xfId="51618"/>
    <cellStyle name="Nota 2 3 5" xfId="33111"/>
    <cellStyle name="Nota 2 3 5 2" xfId="33112"/>
    <cellStyle name="Nota 2 3 5 2 2" xfId="33113"/>
    <cellStyle name="Nota 2 3 5 3" xfId="33114"/>
    <cellStyle name="Nota 2 3 5 4" xfId="33115"/>
    <cellStyle name="Nota 2 3 5 5" xfId="52580"/>
    <cellStyle name="Nota 2 3 6" xfId="33116"/>
    <cellStyle name="Nota 2 3 6 2" xfId="33117"/>
    <cellStyle name="Nota 2 3 6 2 2" xfId="33118"/>
    <cellStyle name="Nota 2 3 6 3" xfId="33119"/>
    <cellStyle name="Nota 2 3 6 4" xfId="33120"/>
    <cellStyle name="Nota 2 3 6 5" xfId="49582"/>
    <cellStyle name="Nota 2 3 7" xfId="33121"/>
    <cellStyle name="Nota 2 3 7 2" xfId="33122"/>
    <cellStyle name="Nota 2 3 7 2 2" xfId="33123"/>
    <cellStyle name="Nota 2 3 7 3" xfId="33124"/>
    <cellStyle name="Nota 2 3 7 4" xfId="33125"/>
    <cellStyle name="Nota 2 3 8" xfId="33126"/>
    <cellStyle name="Nota 2 3 8 2" xfId="33127"/>
    <cellStyle name="Nota 2 3 9" xfId="33128"/>
    <cellStyle name="Nota 2 4" xfId="417"/>
    <cellStyle name="Nota 2 4 10" xfId="33129"/>
    <cellStyle name="Nota 2 4 11" xfId="45666"/>
    <cellStyle name="Nota 2 4 12" xfId="48665"/>
    <cellStyle name="Nota 2 4 13" xfId="55741"/>
    <cellStyle name="Nota 2 4 2" xfId="902"/>
    <cellStyle name="Nota 2 4 2 10" xfId="49146"/>
    <cellStyle name="Nota 2 4 2 11" xfId="56222"/>
    <cellStyle name="Nota 2 4 2 2" xfId="2433"/>
    <cellStyle name="Nota 2 4 2 2 2" xfId="33130"/>
    <cellStyle name="Nota 2 4 2 2 2 2" xfId="33131"/>
    <cellStyle name="Nota 2 4 2 2 2 2 2" xfId="33132"/>
    <cellStyle name="Nota 2 4 2 2 2 3" xfId="33133"/>
    <cellStyle name="Nota 2 4 2 2 2 4" xfId="33134"/>
    <cellStyle name="Nota 2 4 2 2 2 5" xfId="54666"/>
    <cellStyle name="Nota 2 4 2 2 3" xfId="33135"/>
    <cellStyle name="Nota 2 4 2 2 3 2" xfId="33136"/>
    <cellStyle name="Nota 2 4 2 2 3 2 2" xfId="33137"/>
    <cellStyle name="Nota 2 4 2 2 3 3" xfId="33138"/>
    <cellStyle name="Nota 2 4 2 2 3 4" xfId="33139"/>
    <cellStyle name="Nota 2 4 2 2 4" xfId="33140"/>
    <cellStyle name="Nota 2 4 2 2 4 2" xfId="33141"/>
    <cellStyle name="Nota 2 4 2 2 5" xfId="33142"/>
    <cellStyle name="Nota 2 4 2 2 6" xfId="33143"/>
    <cellStyle name="Nota 2 4 2 2 7" xfId="47646"/>
    <cellStyle name="Nota 2 4 2 2 8" xfId="51187"/>
    <cellStyle name="Nota 2 4 2 2 9" xfId="57240"/>
    <cellStyle name="Nota 2 4 2 3" xfId="33144"/>
    <cellStyle name="Nota 2 4 2 3 2" xfId="33145"/>
    <cellStyle name="Nota 2 4 2 3 2 2" xfId="33146"/>
    <cellStyle name="Nota 2 4 2 3 3" xfId="33147"/>
    <cellStyle name="Nota 2 4 2 3 4" xfId="33148"/>
    <cellStyle name="Nota 2 4 2 3 5" xfId="53167"/>
    <cellStyle name="Nota 2 4 2 4" xfId="33149"/>
    <cellStyle name="Nota 2 4 2 4 2" xfId="33150"/>
    <cellStyle name="Nota 2 4 2 4 2 2" xfId="33151"/>
    <cellStyle name="Nota 2 4 2 4 3" xfId="33152"/>
    <cellStyle name="Nota 2 4 2 4 4" xfId="33153"/>
    <cellStyle name="Nota 2 4 2 4 5" xfId="50169"/>
    <cellStyle name="Nota 2 4 2 5" xfId="33154"/>
    <cellStyle name="Nota 2 4 2 5 2" xfId="33155"/>
    <cellStyle name="Nota 2 4 2 5 2 2" xfId="33156"/>
    <cellStyle name="Nota 2 4 2 5 3" xfId="33157"/>
    <cellStyle name="Nota 2 4 2 5 4" xfId="33158"/>
    <cellStyle name="Nota 2 4 2 6" xfId="33159"/>
    <cellStyle name="Nota 2 4 2 6 2" xfId="33160"/>
    <cellStyle name="Nota 2 4 2 7" xfId="33161"/>
    <cellStyle name="Nota 2 4 2 8" xfId="33162"/>
    <cellStyle name="Nota 2 4 2 9" xfId="46147"/>
    <cellStyle name="Nota 2 4 3" xfId="1438"/>
    <cellStyle name="Nota 2 4 3 10" xfId="56759"/>
    <cellStyle name="Nota 2 4 3 2" xfId="2969"/>
    <cellStyle name="Nota 2 4 3 2 2" xfId="33163"/>
    <cellStyle name="Nota 2 4 3 2 2 2" xfId="33164"/>
    <cellStyle name="Nota 2 4 3 2 2 2 2" xfId="33165"/>
    <cellStyle name="Nota 2 4 3 2 2 3" xfId="33166"/>
    <cellStyle name="Nota 2 4 3 2 2 4" xfId="33167"/>
    <cellStyle name="Nota 2 4 3 2 2 5" xfId="55202"/>
    <cellStyle name="Nota 2 4 3 2 3" xfId="33168"/>
    <cellStyle name="Nota 2 4 3 2 3 2" xfId="33169"/>
    <cellStyle name="Nota 2 4 3 2 4" xfId="33170"/>
    <cellStyle name="Nota 2 4 3 2 5" xfId="33171"/>
    <cellStyle name="Nota 2 4 3 2 6" xfId="48182"/>
    <cellStyle name="Nota 2 4 3 2 7" xfId="52205"/>
    <cellStyle name="Nota 2 4 3 3" xfId="33172"/>
    <cellStyle name="Nota 2 4 3 3 2" xfId="33173"/>
    <cellStyle name="Nota 2 4 3 3 2 2" xfId="33174"/>
    <cellStyle name="Nota 2 4 3 3 3" xfId="33175"/>
    <cellStyle name="Nota 2 4 3 3 4" xfId="33176"/>
    <cellStyle name="Nota 2 4 3 3 5" xfId="53703"/>
    <cellStyle name="Nota 2 4 3 4" xfId="33177"/>
    <cellStyle name="Nota 2 4 3 4 2" xfId="33178"/>
    <cellStyle name="Nota 2 4 3 4 2 2" xfId="33179"/>
    <cellStyle name="Nota 2 4 3 4 3" xfId="33180"/>
    <cellStyle name="Nota 2 4 3 4 4" xfId="33181"/>
    <cellStyle name="Nota 2 4 3 5" xfId="33182"/>
    <cellStyle name="Nota 2 4 3 5 2" xfId="33183"/>
    <cellStyle name="Nota 2 4 3 6" xfId="33184"/>
    <cellStyle name="Nota 2 4 3 7" xfId="33185"/>
    <cellStyle name="Nota 2 4 3 8" xfId="46683"/>
    <cellStyle name="Nota 2 4 3 9" xfId="50706"/>
    <cellStyle name="Nota 2 4 4" xfId="1952"/>
    <cellStyle name="Nota 2 4 4 2" xfId="33186"/>
    <cellStyle name="Nota 2 4 4 2 2" xfId="33187"/>
    <cellStyle name="Nota 2 4 4 2 2 2" xfId="33188"/>
    <cellStyle name="Nota 2 4 4 2 3" xfId="33189"/>
    <cellStyle name="Nota 2 4 4 2 4" xfId="33190"/>
    <cellStyle name="Nota 2 4 4 2 5" xfId="54185"/>
    <cellStyle name="Nota 2 4 4 3" xfId="33191"/>
    <cellStyle name="Nota 2 4 4 3 2" xfId="33192"/>
    <cellStyle name="Nota 2 4 4 4" xfId="33193"/>
    <cellStyle name="Nota 2 4 4 5" xfId="33194"/>
    <cellStyle name="Nota 2 4 4 6" xfId="47165"/>
    <cellStyle name="Nota 2 4 4 7" xfId="51724"/>
    <cellStyle name="Nota 2 4 5" xfId="33195"/>
    <cellStyle name="Nota 2 4 5 2" xfId="33196"/>
    <cellStyle name="Nota 2 4 5 2 2" xfId="33197"/>
    <cellStyle name="Nota 2 4 5 3" xfId="33198"/>
    <cellStyle name="Nota 2 4 5 4" xfId="33199"/>
    <cellStyle name="Nota 2 4 5 5" xfId="52686"/>
    <cellStyle name="Nota 2 4 6" xfId="33200"/>
    <cellStyle name="Nota 2 4 6 2" xfId="33201"/>
    <cellStyle name="Nota 2 4 6 2 2" xfId="33202"/>
    <cellStyle name="Nota 2 4 6 3" xfId="33203"/>
    <cellStyle name="Nota 2 4 6 4" xfId="33204"/>
    <cellStyle name="Nota 2 4 6 5" xfId="49688"/>
    <cellStyle name="Nota 2 4 7" xfId="33205"/>
    <cellStyle name="Nota 2 4 7 2" xfId="33206"/>
    <cellStyle name="Nota 2 4 7 2 2" xfId="33207"/>
    <cellStyle name="Nota 2 4 7 3" xfId="33208"/>
    <cellStyle name="Nota 2 4 7 4" xfId="33209"/>
    <cellStyle name="Nota 2 4 8" xfId="33210"/>
    <cellStyle name="Nota 2 4 8 2" xfId="33211"/>
    <cellStyle name="Nota 2 4 9" xfId="33212"/>
    <cellStyle name="Nota 2 5" xfId="523"/>
    <cellStyle name="Nota 2 5 10" xfId="33213"/>
    <cellStyle name="Nota 2 5 11" xfId="45772"/>
    <cellStyle name="Nota 2 5 12" xfId="48771"/>
    <cellStyle name="Nota 2 5 13" xfId="55847"/>
    <cellStyle name="Nota 2 5 2" xfId="1008"/>
    <cellStyle name="Nota 2 5 2 10" xfId="49252"/>
    <cellStyle name="Nota 2 5 2 11" xfId="56328"/>
    <cellStyle name="Nota 2 5 2 2" xfId="2539"/>
    <cellStyle name="Nota 2 5 2 2 2" xfId="33214"/>
    <cellStyle name="Nota 2 5 2 2 2 2" xfId="33215"/>
    <cellStyle name="Nota 2 5 2 2 2 2 2" xfId="33216"/>
    <cellStyle name="Nota 2 5 2 2 2 3" xfId="33217"/>
    <cellStyle name="Nota 2 5 2 2 2 4" xfId="33218"/>
    <cellStyle name="Nota 2 5 2 2 2 5" xfId="54772"/>
    <cellStyle name="Nota 2 5 2 2 3" xfId="33219"/>
    <cellStyle name="Nota 2 5 2 2 3 2" xfId="33220"/>
    <cellStyle name="Nota 2 5 2 2 3 2 2" xfId="33221"/>
    <cellStyle name="Nota 2 5 2 2 3 3" xfId="33222"/>
    <cellStyle name="Nota 2 5 2 2 3 4" xfId="33223"/>
    <cellStyle name="Nota 2 5 2 2 4" xfId="33224"/>
    <cellStyle name="Nota 2 5 2 2 4 2" xfId="33225"/>
    <cellStyle name="Nota 2 5 2 2 5" xfId="33226"/>
    <cellStyle name="Nota 2 5 2 2 6" xfId="33227"/>
    <cellStyle name="Nota 2 5 2 2 7" xfId="47752"/>
    <cellStyle name="Nota 2 5 2 2 8" xfId="51293"/>
    <cellStyle name="Nota 2 5 2 2 9" xfId="57346"/>
    <cellStyle name="Nota 2 5 2 3" xfId="33228"/>
    <cellStyle name="Nota 2 5 2 3 2" xfId="33229"/>
    <cellStyle name="Nota 2 5 2 3 2 2" xfId="33230"/>
    <cellStyle name="Nota 2 5 2 3 3" xfId="33231"/>
    <cellStyle name="Nota 2 5 2 3 4" xfId="33232"/>
    <cellStyle name="Nota 2 5 2 3 5" xfId="53273"/>
    <cellStyle name="Nota 2 5 2 4" xfId="33233"/>
    <cellStyle name="Nota 2 5 2 4 2" xfId="33234"/>
    <cellStyle name="Nota 2 5 2 4 2 2" xfId="33235"/>
    <cellStyle name="Nota 2 5 2 4 3" xfId="33236"/>
    <cellStyle name="Nota 2 5 2 4 4" xfId="33237"/>
    <cellStyle name="Nota 2 5 2 4 5" xfId="50275"/>
    <cellStyle name="Nota 2 5 2 5" xfId="33238"/>
    <cellStyle name="Nota 2 5 2 5 2" xfId="33239"/>
    <cellStyle name="Nota 2 5 2 5 2 2" xfId="33240"/>
    <cellStyle name="Nota 2 5 2 5 3" xfId="33241"/>
    <cellStyle name="Nota 2 5 2 5 4" xfId="33242"/>
    <cellStyle name="Nota 2 5 2 6" xfId="33243"/>
    <cellStyle name="Nota 2 5 2 6 2" xfId="33244"/>
    <cellStyle name="Nota 2 5 2 7" xfId="33245"/>
    <cellStyle name="Nota 2 5 2 8" xfId="33246"/>
    <cellStyle name="Nota 2 5 2 9" xfId="46253"/>
    <cellStyle name="Nota 2 5 3" xfId="1544"/>
    <cellStyle name="Nota 2 5 3 10" xfId="56865"/>
    <cellStyle name="Nota 2 5 3 2" xfId="3075"/>
    <cellStyle name="Nota 2 5 3 2 2" xfId="33247"/>
    <cellStyle name="Nota 2 5 3 2 2 2" xfId="33248"/>
    <cellStyle name="Nota 2 5 3 2 2 2 2" xfId="33249"/>
    <cellStyle name="Nota 2 5 3 2 2 3" xfId="33250"/>
    <cellStyle name="Nota 2 5 3 2 2 4" xfId="33251"/>
    <cellStyle name="Nota 2 5 3 2 2 5" xfId="55308"/>
    <cellStyle name="Nota 2 5 3 2 3" xfId="33252"/>
    <cellStyle name="Nota 2 5 3 2 3 2" xfId="33253"/>
    <cellStyle name="Nota 2 5 3 2 4" xfId="33254"/>
    <cellStyle name="Nota 2 5 3 2 5" xfId="33255"/>
    <cellStyle name="Nota 2 5 3 2 6" xfId="48288"/>
    <cellStyle name="Nota 2 5 3 2 7" xfId="52311"/>
    <cellStyle name="Nota 2 5 3 3" xfId="33256"/>
    <cellStyle name="Nota 2 5 3 3 2" xfId="33257"/>
    <cellStyle name="Nota 2 5 3 3 2 2" xfId="33258"/>
    <cellStyle name="Nota 2 5 3 3 3" xfId="33259"/>
    <cellStyle name="Nota 2 5 3 3 4" xfId="33260"/>
    <cellStyle name="Nota 2 5 3 3 5" xfId="53809"/>
    <cellStyle name="Nota 2 5 3 4" xfId="33261"/>
    <cellStyle name="Nota 2 5 3 4 2" xfId="33262"/>
    <cellStyle name="Nota 2 5 3 4 2 2" xfId="33263"/>
    <cellStyle name="Nota 2 5 3 4 3" xfId="33264"/>
    <cellStyle name="Nota 2 5 3 4 4" xfId="33265"/>
    <cellStyle name="Nota 2 5 3 5" xfId="33266"/>
    <cellStyle name="Nota 2 5 3 5 2" xfId="33267"/>
    <cellStyle name="Nota 2 5 3 6" xfId="33268"/>
    <cellStyle name="Nota 2 5 3 7" xfId="33269"/>
    <cellStyle name="Nota 2 5 3 8" xfId="46789"/>
    <cellStyle name="Nota 2 5 3 9" xfId="50812"/>
    <cellStyle name="Nota 2 5 4" xfId="2058"/>
    <cellStyle name="Nota 2 5 4 2" xfId="33270"/>
    <cellStyle name="Nota 2 5 4 2 2" xfId="33271"/>
    <cellStyle name="Nota 2 5 4 2 2 2" xfId="33272"/>
    <cellStyle name="Nota 2 5 4 2 3" xfId="33273"/>
    <cellStyle name="Nota 2 5 4 2 4" xfId="33274"/>
    <cellStyle name="Nota 2 5 4 2 5" xfId="54291"/>
    <cellStyle name="Nota 2 5 4 3" xfId="33275"/>
    <cellStyle name="Nota 2 5 4 3 2" xfId="33276"/>
    <cellStyle name="Nota 2 5 4 4" xfId="33277"/>
    <cellStyle name="Nota 2 5 4 5" xfId="33278"/>
    <cellStyle name="Nota 2 5 4 6" xfId="47271"/>
    <cellStyle name="Nota 2 5 4 7" xfId="51830"/>
    <cellStyle name="Nota 2 5 5" xfId="33279"/>
    <cellStyle name="Nota 2 5 5 2" xfId="33280"/>
    <cellStyle name="Nota 2 5 5 2 2" xfId="33281"/>
    <cellStyle name="Nota 2 5 5 3" xfId="33282"/>
    <cellStyle name="Nota 2 5 5 4" xfId="33283"/>
    <cellStyle name="Nota 2 5 5 5" xfId="52792"/>
    <cellStyle name="Nota 2 5 6" xfId="33284"/>
    <cellStyle name="Nota 2 5 6 2" xfId="33285"/>
    <cellStyle name="Nota 2 5 6 2 2" xfId="33286"/>
    <cellStyle name="Nota 2 5 6 3" xfId="33287"/>
    <cellStyle name="Nota 2 5 6 4" xfId="33288"/>
    <cellStyle name="Nota 2 5 6 5" xfId="49794"/>
    <cellStyle name="Nota 2 5 7" xfId="33289"/>
    <cellStyle name="Nota 2 5 7 2" xfId="33290"/>
    <cellStyle name="Nota 2 5 7 2 2" xfId="33291"/>
    <cellStyle name="Nota 2 5 7 3" xfId="33292"/>
    <cellStyle name="Nota 2 5 7 4" xfId="33293"/>
    <cellStyle name="Nota 2 5 8" xfId="33294"/>
    <cellStyle name="Nota 2 5 8 2" xfId="33295"/>
    <cellStyle name="Nota 2 5 9" xfId="33296"/>
    <cellStyle name="Nota 2 6" xfId="629"/>
    <cellStyle name="Nota 2 6 10" xfId="33297"/>
    <cellStyle name="Nota 2 6 11" xfId="45878"/>
    <cellStyle name="Nota 2 6 12" xfId="48877"/>
    <cellStyle name="Nota 2 6 13" xfId="55953"/>
    <cellStyle name="Nota 2 6 2" xfId="1114"/>
    <cellStyle name="Nota 2 6 2 10" xfId="49358"/>
    <cellStyle name="Nota 2 6 2 11" xfId="56434"/>
    <cellStyle name="Nota 2 6 2 2" xfId="2645"/>
    <cellStyle name="Nota 2 6 2 2 2" xfId="33298"/>
    <cellStyle name="Nota 2 6 2 2 2 2" xfId="33299"/>
    <cellStyle name="Nota 2 6 2 2 2 2 2" xfId="33300"/>
    <cellStyle name="Nota 2 6 2 2 2 3" xfId="33301"/>
    <cellStyle name="Nota 2 6 2 2 2 4" xfId="33302"/>
    <cellStyle name="Nota 2 6 2 2 2 5" xfId="54878"/>
    <cellStyle name="Nota 2 6 2 2 3" xfId="33303"/>
    <cellStyle name="Nota 2 6 2 2 3 2" xfId="33304"/>
    <cellStyle name="Nota 2 6 2 2 3 2 2" xfId="33305"/>
    <cellStyle name="Nota 2 6 2 2 3 3" xfId="33306"/>
    <cellStyle name="Nota 2 6 2 2 3 4" xfId="33307"/>
    <cellStyle name="Nota 2 6 2 2 4" xfId="33308"/>
    <cellStyle name="Nota 2 6 2 2 4 2" xfId="33309"/>
    <cellStyle name="Nota 2 6 2 2 5" xfId="33310"/>
    <cellStyle name="Nota 2 6 2 2 6" xfId="33311"/>
    <cellStyle name="Nota 2 6 2 2 7" xfId="47858"/>
    <cellStyle name="Nota 2 6 2 2 8" xfId="51399"/>
    <cellStyle name="Nota 2 6 2 2 9" xfId="57452"/>
    <cellStyle name="Nota 2 6 2 3" xfId="33312"/>
    <cellStyle name="Nota 2 6 2 3 2" xfId="33313"/>
    <cellStyle name="Nota 2 6 2 3 2 2" xfId="33314"/>
    <cellStyle name="Nota 2 6 2 3 3" xfId="33315"/>
    <cellStyle name="Nota 2 6 2 3 4" xfId="33316"/>
    <cellStyle name="Nota 2 6 2 3 5" xfId="53379"/>
    <cellStyle name="Nota 2 6 2 4" xfId="33317"/>
    <cellStyle name="Nota 2 6 2 4 2" xfId="33318"/>
    <cellStyle name="Nota 2 6 2 4 2 2" xfId="33319"/>
    <cellStyle name="Nota 2 6 2 4 3" xfId="33320"/>
    <cellStyle name="Nota 2 6 2 4 4" xfId="33321"/>
    <cellStyle name="Nota 2 6 2 4 5" xfId="50381"/>
    <cellStyle name="Nota 2 6 2 5" xfId="33322"/>
    <cellStyle name="Nota 2 6 2 5 2" xfId="33323"/>
    <cellStyle name="Nota 2 6 2 5 2 2" xfId="33324"/>
    <cellStyle name="Nota 2 6 2 5 3" xfId="33325"/>
    <cellStyle name="Nota 2 6 2 5 4" xfId="33326"/>
    <cellStyle name="Nota 2 6 2 6" xfId="33327"/>
    <cellStyle name="Nota 2 6 2 6 2" xfId="33328"/>
    <cellStyle name="Nota 2 6 2 7" xfId="33329"/>
    <cellStyle name="Nota 2 6 2 8" xfId="33330"/>
    <cellStyle name="Nota 2 6 2 9" xfId="46359"/>
    <cellStyle name="Nota 2 6 3" xfId="1650"/>
    <cellStyle name="Nota 2 6 3 10" xfId="56971"/>
    <cellStyle name="Nota 2 6 3 2" xfId="3181"/>
    <cellStyle name="Nota 2 6 3 2 2" xfId="33331"/>
    <cellStyle name="Nota 2 6 3 2 2 2" xfId="33332"/>
    <cellStyle name="Nota 2 6 3 2 2 2 2" xfId="33333"/>
    <cellStyle name="Nota 2 6 3 2 2 3" xfId="33334"/>
    <cellStyle name="Nota 2 6 3 2 2 4" xfId="33335"/>
    <cellStyle name="Nota 2 6 3 2 2 5" xfId="55414"/>
    <cellStyle name="Nota 2 6 3 2 3" xfId="33336"/>
    <cellStyle name="Nota 2 6 3 2 3 2" xfId="33337"/>
    <cellStyle name="Nota 2 6 3 2 4" xfId="33338"/>
    <cellStyle name="Nota 2 6 3 2 5" xfId="33339"/>
    <cellStyle name="Nota 2 6 3 2 6" xfId="48394"/>
    <cellStyle name="Nota 2 6 3 2 7" xfId="52417"/>
    <cellStyle name="Nota 2 6 3 3" xfId="33340"/>
    <cellStyle name="Nota 2 6 3 3 2" xfId="33341"/>
    <cellStyle name="Nota 2 6 3 3 2 2" xfId="33342"/>
    <cellStyle name="Nota 2 6 3 3 3" xfId="33343"/>
    <cellStyle name="Nota 2 6 3 3 4" xfId="33344"/>
    <cellStyle name="Nota 2 6 3 3 5" xfId="53915"/>
    <cellStyle name="Nota 2 6 3 4" xfId="33345"/>
    <cellStyle name="Nota 2 6 3 4 2" xfId="33346"/>
    <cellStyle name="Nota 2 6 3 4 2 2" xfId="33347"/>
    <cellStyle name="Nota 2 6 3 4 3" xfId="33348"/>
    <cellStyle name="Nota 2 6 3 4 4" xfId="33349"/>
    <cellStyle name="Nota 2 6 3 5" xfId="33350"/>
    <cellStyle name="Nota 2 6 3 5 2" xfId="33351"/>
    <cellStyle name="Nota 2 6 3 6" xfId="33352"/>
    <cellStyle name="Nota 2 6 3 7" xfId="33353"/>
    <cellStyle name="Nota 2 6 3 8" xfId="46895"/>
    <cellStyle name="Nota 2 6 3 9" xfId="50918"/>
    <cellStyle name="Nota 2 6 4" xfId="2164"/>
    <cellStyle name="Nota 2 6 4 2" xfId="33354"/>
    <cellStyle name="Nota 2 6 4 2 2" xfId="33355"/>
    <cellStyle name="Nota 2 6 4 2 2 2" xfId="33356"/>
    <cellStyle name="Nota 2 6 4 2 3" xfId="33357"/>
    <cellStyle name="Nota 2 6 4 2 4" xfId="33358"/>
    <cellStyle name="Nota 2 6 4 2 5" xfId="54397"/>
    <cellStyle name="Nota 2 6 4 3" xfId="33359"/>
    <cellStyle name="Nota 2 6 4 3 2" xfId="33360"/>
    <cellStyle name="Nota 2 6 4 4" xfId="33361"/>
    <cellStyle name="Nota 2 6 4 5" xfId="33362"/>
    <cellStyle name="Nota 2 6 4 6" xfId="47377"/>
    <cellStyle name="Nota 2 6 4 7" xfId="51936"/>
    <cellStyle name="Nota 2 6 5" xfId="33363"/>
    <cellStyle name="Nota 2 6 5 2" xfId="33364"/>
    <cellStyle name="Nota 2 6 5 2 2" xfId="33365"/>
    <cellStyle name="Nota 2 6 5 3" xfId="33366"/>
    <cellStyle name="Nota 2 6 5 4" xfId="33367"/>
    <cellStyle name="Nota 2 6 5 5" xfId="52898"/>
    <cellStyle name="Nota 2 6 6" xfId="33368"/>
    <cellStyle name="Nota 2 6 6 2" xfId="33369"/>
    <cellStyle name="Nota 2 6 6 2 2" xfId="33370"/>
    <cellStyle name="Nota 2 6 6 3" xfId="33371"/>
    <cellStyle name="Nota 2 6 6 4" xfId="33372"/>
    <cellStyle name="Nota 2 6 6 5" xfId="49900"/>
    <cellStyle name="Nota 2 6 7" xfId="33373"/>
    <cellStyle name="Nota 2 6 7 2" xfId="33374"/>
    <cellStyle name="Nota 2 6 7 2 2" xfId="33375"/>
    <cellStyle name="Nota 2 6 7 3" xfId="33376"/>
    <cellStyle name="Nota 2 6 7 4" xfId="33377"/>
    <cellStyle name="Nota 2 6 8" xfId="33378"/>
    <cellStyle name="Nota 2 6 8 2" xfId="33379"/>
    <cellStyle name="Nota 2 6 9" xfId="33380"/>
    <cellStyle name="Nota 2 7" xfId="743"/>
    <cellStyle name="Nota 2 7 10" xfId="48987"/>
    <cellStyle name="Nota 2 7 11" xfId="56063"/>
    <cellStyle name="Nota 2 7 2" xfId="2274"/>
    <cellStyle name="Nota 2 7 2 2" xfId="33381"/>
    <cellStyle name="Nota 2 7 2 2 2" xfId="33382"/>
    <cellStyle name="Nota 2 7 2 2 2 2" xfId="33383"/>
    <cellStyle name="Nota 2 7 2 2 3" xfId="33384"/>
    <cellStyle name="Nota 2 7 2 2 4" xfId="33385"/>
    <cellStyle name="Nota 2 7 2 2 5" xfId="54507"/>
    <cellStyle name="Nota 2 7 2 3" xfId="33386"/>
    <cellStyle name="Nota 2 7 2 3 2" xfId="33387"/>
    <cellStyle name="Nota 2 7 2 3 2 2" xfId="33388"/>
    <cellStyle name="Nota 2 7 2 3 3" xfId="33389"/>
    <cellStyle name="Nota 2 7 2 3 4" xfId="33390"/>
    <cellStyle name="Nota 2 7 2 4" xfId="33391"/>
    <cellStyle name="Nota 2 7 2 4 2" xfId="33392"/>
    <cellStyle name="Nota 2 7 2 5" xfId="33393"/>
    <cellStyle name="Nota 2 7 2 6" xfId="33394"/>
    <cellStyle name="Nota 2 7 2 7" xfId="47487"/>
    <cellStyle name="Nota 2 7 2 8" xfId="51028"/>
    <cellStyle name="Nota 2 7 2 9" xfId="57081"/>
    <cellStyle name="Nota 2 7 3" xfId="33395"/>
    <cellStyle name="Nota 2 7 3 2" xfId="33396"/>
    <cellStyle name="Nota 2 7 3 2 2" xfId="33397"/>
    <cellStyle name="Nota 2 7 3 3" xfId="33398"/>
    <cellStyle name="Nota 2 7 3 4" xfId="33399"/>
    <cellStyle name="Nota 2 7 3 5" xfId="53008"/>
    <cellStyle name="Nota 2 7 4" xfId="33400"/>
    <cellStyle name="Nota 2 7 4 2" xfId="33401"/>
    <cellStyle name="Nota 2 7 4 2 2" xfId="33402"/>
    <cellStyle name="Nota 2 7 4 3" xfId="33403"/>
    <cellStyle name="Nota 2 7 4 4" xfId="33404"/>
    <cellStyle name="Nota 2 7 4 5" xfId="50010"/>
    <cellStyle name="Nota 2 7 5" xfId="33405"/>
    <cellStyle name="Nota 2 7 5 2" xfId="33406"/>
    <cellStyle name="Nota 2 7 5 2 2" xfId="33407"/>
    <cellStyle name="Nota 2 7 5 3" xfId="33408"/>
    <cellStyle name="Nota 2 7 5 4" xfId="33409"/>
    <cellStyle name="Nota 2 7 6" xfId="33410"/>
    <cellStyle name="Nota 2 7 6 2" xfId="33411"/>
    <cellStyle name="Nota 2 7 7" xfId="33412"/>
    <cellStyle name="Nota 2 7 8" xfId="33413"/>
    <cellStyle name="Nota 2 7 9" xfId="45988"/>
    <cellStyle name="Nota 2 8" xfId="1224"/>
    <cellStyle name="Nota 2 8 10" xfId="49468"/>
    <cellStyle name="Nota 2 8 11" xfId="56544"/>
    <cellStyle name="Nota 2 8 2" xfId="2755"/>
    <cellStyle name="Nota 2 8 2 2" xfId="33414"/>
    <cellStyle name="Nota 2 8 2 2 2" xfId="33415"/>
    <cellStyle name="Nota 2 8 2 2 2 2" xfId="33416"/>
    <cellStyle name="Nota 2 8 2 2 3" xfId="33417"/>
    <cellStyle name="Nota 2 8 2 2 4" xfId="33418"/>
    <cellStyle name="Nota 2 8 2 2 5" xfId="54988"/>
    <cellStyle name="Nota 2 8 2 3" xfId="33419"/>
    <cellStyle name="Nota 2 8 2 3 2" xfId="33420"/>
    <cellStyle name="Nota 2 8 2 4" xfId="33421"/>
    <cellStyle name="Nota 2 8 2 5" xfId="33422"/>
    <cellStyle name="Nota 2 8 2 6" xfId="47968"/>
    <cellStyle name="Nota 2 8 2 7" xfId="51509"/>
    <cellStyle name="Nota 2 8 2 8" xfId="57562"/>
    <cellStyle name="Nota 2 8 3" xfId="33423"/>
    <cellStyle name="Nota 2 8 3 2" xfId="33424"/>
    <cellStyle name="Nota 2 8 3 2 2" xfId="33425"/>
    <cellStyle name="Nota 2 8 3 3" xfId="33426"/>
    <cellStyle name="Nota 2 8 3 4" xfId="33427"/>
    <cellStyle name="Nota 2 8 3 5" xfId="53489"/>
    <cellStyle name="Nota 2 8 4" xfId="33428"/>
    <cellStyle name="Nota 2 8 4 2" xfId="33429"/>
    <cellStyle name="Nota 2 8 4 2 2" xfId="33430"/>
    <cellStyle name="Nota 2 8 4 3" xfId="33431"/>
    <cellStyle name="Nota 2 8 4 4" xfId="33432"/>
    <cellStyle name="Nota 2 8 4 5" xfId="50491"/>
    <cellStyle name="Nota 2 8 5" xfId="33433"/>
    <cellStyle name="Nota 2 8 5 2" xfId="33434"/>
    <cellStyle name="Nota 2 8 5 2 2" xfId="33435"/>
    <cellStyle name="Nota 2 8 5 3" xfId="33436"/>
    <cellStyle name="Nota 2 8 5 4" xfId="33437"/>
    <cellStyle name="Nota 2 8 6" xfId="33438"/>
    <cellStyle name="Nota 2 8 6 2" xfId="33439"/>
    <cellStyle name="Nota 2 8 7" xfId="33440"/>
    <cellStyle name="Nota 2 8 8" xfId="33441"/>
    <cellStyle name="Nota 2 8 9" xfId="46469"/>
    <cellStyle name="Nota 2 9" xfId="1279"/>
    <cellStyle name="Nota 2 9 10" xfId="56600"/>
    <cellStyle name="Nota 2 9 2" xfId="2810"/>
    <cellStyle name="Nota 2 9 2 2" xfId="33442"/>
    <cellStyle name="Nota 2 9 2 2 2" xfId="33443"/>
    <cellStyle name="Nota 2 9 2 2 2 2" xfId="33444"/>
    <cellStyle name="Nota 2 9 2 2 3" xfId="33445"/>
    <cellStyle name="Nota 2 9 2 2 4" xfId="33446"/>
    <cellStyle name="Nota 2 9 2 2 5" xfId="55043"/>
    <cellStyle name="Nota 2 9 2 3" xfId="33447"/>
    <cellStyle name="Nota 2 9 2 3 2" xfId="33448"/>
    <cellStyle name="Nota 2 9 2 4" xfId="33449"/>
    <cellStyle name="Nota 2 9 2 5" xfId="33450"/>
    <cellStyle name="Nota 2 9 2 6" xfId="48023"/>
    <cellStyle name="Nota 2 9 2 7" xfId="52046"/>
    <cellStyle name="Nota 2 9 3" xfId="33451"/>
    <cellStyle name="Nota 2 9 3 2" xfId="33452"/>
    <cellStyle name="Nota 2 9 3 2 2" xfId="33453"/>
    <cellStyle name="Nota 2 9 3 3" xfId="33454"/>
    <cellStyle name="Nota 2 9 3 4" xfId="33455"/>
    <cellStyle name="Nota 2 9 3 5" xfId="53544"/>
    <cellStyle name="Nota 2 9 4" xfId="33456"/>
    <cellStyle name="Nota 2 9 4 2" xfId="33457"/>
    <cellStyle name="Nota 2 9 4 2 2" xfId="33458"/>
    <cellStyle name="Nota 2 9 4 3" xfId="33459"/>
    <cellStyle name="Nota 2 9 4 4" xfId="33460"/>
    <cellStyle name="Nota 2 9 5" xfId="33461"/>
    <cellStyle name="Nota 2 9 5 2" xfId="33462"/>
    <cellStyle name="Nota 2 9 6" xfId="33463"/>
    <cellStyle name="Nota 2 9 7" xfId="33464"/>
    <cellStyle name="Nota 2 9 8" xfId="46524"/>
    <cellStyle name="Nota 2 9 9" xfId="50546"/>
    <cellStyle name="Nota 3" xfId="271"/>
    <cellStyle name="Nota 3 10" xfId="1807"/>
    <cellStyle name="Nota 3 10 2" xfId="33465"/>
    <cellStyle name="Nota 3 10 2 2" xfId="33466"/>
    <cellStyle name="Nota 3 10 2 2 2" xfId="33467"/>
    <cellStyle name="Nota 3 10 2 3" xfId="33468"/>
    <cellStyle name="Nota 3 10 2 4" xfId="33469"/>
    <cellStyle name="Nota 3 10 2 5" xfId="54040"/>
    <cellStyle name="Nota 3 10 3" xfId="33470"/>
    <cellStyle name="Nota 3 10 3 2" xfId="33471"/>
    <cellStyle name="Nota 3 10 4" xfId="33472"/>
    <cellStyle name="Nota 3 10 5" xfId="33473"/>
    <cellStyle name="Nota 3 10 6" xfId="47020"/>
    <cellStyle name="Nota 3 10 7" xfId="51579"/>
    <cellStyle name="Nota 3 11" xfId="33474"/>
    <cellStyle name="Nota 3 11 2" xfId="33475"/>
    <cellStyle name="Nota 3 11 2 2" xfId="33476"/>
    <cellStyle name="Nota 3 11 3" xfId="33477"/>
    <cellStyle name="Nota 3 11 4" xfId="33478"/>
    <cellStyle name="Nota 3 11 5" xfId="52541"/>
    <cellStyle name="Nota 3 12" xfId="33479"/>
    <cellStyle name="Nota 3 12 2" xfId="33480"/>
    <cellStyle name="Nota 3 12 2 2" xfId="33481"/>
    <cellStyle name="Nota 3 12 3" xfId="33482"/>
    <cellStyle name="Nota 3 12 4" xfId="33483"/>
    <cellStyle name="Nota 3 12 5" xfId="49543"/>
    <cellStyle name="Nota 3 13" xfId="33484"/>
    <cellStyle name="Nota 3 13 2" xfId="33485"/>
    <cellStyle name="Nota 3 13 2 2" xfId="33486"/>
    <cellStyle name="Nota 3 13 3" xfId="33487"/>
    <cellStyle name="Nota 3 13 4" xfId="33488"/>
    <cellStyle name="Nota 3 13 5" xfId="55516"/>
    <cellStyle name="Nota 3 14" xfId="33489"/>
    <cellStyle name="Nota 3 14 2" xfId="33490"/>
    <cellStyle name="Nota 3 15" xfId="33491"/>
    <cellStyle name="Nota 3 16" xfId="33492"/>
    <cellStyle name="Nota 3 17" xfId="33493"/>
    <cellStyle name="Nota 3 18" xfId="33494"/>
    <cellStyle name="Nota 3 19" xfId="33495"/>
    <cellStyle name="Nota 3 2" xfId="378"/>
    <cellStyle name="Nota 3 2 10" xfId="33496"/>
    <cellStyle name="Nota 3 2 10 2" xfId="33497"/>
    <cellStyle name="Nota 3 2 10 2 2" xfId="33498"/>
    <cellStyle name="Nota 3 2 10 3" xfId="33499"/>
    <cellStyle name="Nota 3 2 10 4" xfId="33500"/>
    <cellStyle name="Nota 3 2 11" xfId="33501"/>
    <cellStyle name="Nota 3 2 11 2" xfId="33502"/>
    <cellStyle name="Nota 3 2 12" xfId="33503"/>
    <cellStyle name="Nota 3 2 13" xfId="33504"/>
    <cellStyle name="Nota 3 2 14" xfId="45627"/>
    <cellStyle name="Nota 3 2 15" xfId="48626"/>
    <cellStyle name="Nota 3 2 16" xfId="55702"/>
    <cellStyle name="Nota 3 2 2" xfId="484"/>
    <cellStyle name="Nota 3 2 2 10" xfId="33505"/>
    <cellStyle name="Nota 3 2 2 11" xfId="45733"/>
    <cellStyle name="Nota 3 2 2 12" xfId="48732"/>
    <cellStyle name="Nota 3 2 2 13" xfId="55808"/>
    <cellStyle name="Nota 3 2 2 2" xfId="969"/>
    <cellStyle name="Nota 3 2 2 2 10" xfId="49213"/>
    <cellStyle name="Nota 3 2 2 2 11" xfId="56289"/>
    <cellStyle name="Nota 3 2 2 2 2" xfId="2500"/>
    <cellStyle name="Nota 3 2 2 2 2 2" xfId="33506"/>
    <cellStyle name="Nota 3 2 2 2 2 2 2" xfId="33507"/>
    <cellStyle name="Nota 3 2 2 2 2 2 2 2" xfId="33508"/>
    <cellStyle name="Nota 3 2 2 2 2 2 3" xfId="33509"/>
    <cellStyle name="Nota 3 2 2 2 2 2 4" xfId="33510"/>
    <cellStyle name="Nota 3 2 2 2 2 2 5" xfId="54733"/>
    <cellStyle name="Nota 3 2 2 2 2 3" xfId="33511"/>
    <cellStyle name="Nota 3 2 2 2 2 3 2" xfId="33512"/>
    <cellStyle name="Nota 3 2 2 2 2 3 2 2" xfId="33513"/>
    <cellStyle name="Nota 3 2 2 2 2 3 3" xfId="33514"/>
    <cellStyle name="Nota 3 2 2 2 2 3 4" xfId="33515"/>
    <cellStyle name="Nota 3 2 2 2 2 4" xfId="33516"/>
    <cellStyle name="Nota 3 2 2 2 2 4 2" xfId="33517"/>
    <cellStyle name="Nota 3 2 2 2 2 5" xfId="33518"/>
    <cellStyle name="Nota 3 2 2 2 2 6" xfId="33519"/>
    <cellStyle name="Nota 3 2 2 2 2 7" xfId="47713"/>
    <cellStyle name="Nota 3 2 2 2 2 8" xfId="51254"/>
    <cellStyle name="Nota 3 2 2 2 2 9" xfId="57307"/>
    <cellStyle name="Nota 3 2 2 2 3" xfId="33520"/>
    <cellStyle name="Nota 3 2 2 2 3 2" xfId="33521"/>
    <cellStyle name="Nota 3 2 2 2 3 2 2" xfId="33522"/>
    <cellStyle name="Nota 3 2 2 2 3 3" xfId="33523"/>
    <cellStyle name="Nota 3 2 2 2 3 4" xfId="33524"/>
    <cellStyle name="Nota 3 2 2 2 3 5" xfId="53234"/>
    <cellStyle name="Nota 3 2 2 2 4" xfId="33525"/>
    <cellStyle name="Nota 3 2 2 2 4 2" xfId="33526"/>
    <cellStyle name="Nota 3 2 2 2 4 2 2" xfId="33527"/>
    <cellStyle name="Nota 3 2 2 2 4 3" xfId="33528"/>
    <cellStyle name="Nota 3 2 2 2 4 4" xfId="33529"/>
    <cellStyle name="Nota 3 2 2 2 4 5" xfId="50236"/>
    <cellStyle name="Nota 3 2 2 2 5" xfId="33530"/>
    <cellStyle name="Nota 3 2 2 2 5 2" xfId="33531"/>
    <cellStyle name="Nota 3 2 2 2 5 2 2" xfId="33532"/>
    <cellStyle name="Nota 3 2 2 2 5 3" xfId="33533"/>
    <cellStyle name="Nota 3 2 2 2 5 4" xfId="33534"/>
    <cellStyle name="Nota 3 2 2 2 6" xfId="33535"/>
    <cellStyle name="Nota 3 2 2 2 6 2" xfId="33536"/>
    <cellStyle name="Nota 3 2 2 2 7" xfId="33537"/>
    <cellStyle name="Nota 3 2 2 2 8" xfId="33538"/>
    <cellStyle name="Nota 3 2 2 2 9" xfId="46214"/>
    <cellStyle name="Nota 3 2 2 3" xfId="1505"/>
    <cellStyle name="Nota 3 2 2 3 10" xfId="56826"/>
    <cellStyle name="Nota 3 2 2 3 2" xfId="3036"/>
    <cellStyle name="Nota 3 2 2 3 2 2" xfId="33539"/>
    <cellStyle name="Nota 3 2 2 3 2 2 2" xfId="33540"/>
    <cellStyle name="Nota 3 2 2 3 2 2 2 2" xfId="33541"/>
    <cellStyle name="Nota 3 2 2 3 2 2 3" xfId="33542"/>
    <cellStyle name="Nota 3 2 2 3 2 2 4" xfId="33543"/>
    <cellStyle name="Nota 3 2 2 3 2 2 5" xfId="55269"/>
    <cellStyle name="Nota 3 2 2 3 2 3" xfId="33544"/>
    <cellStyle name="Nota 3 2 2 3 2 3 2" xfId="33545"/>
    <cellStyle name="Nota 3 2 2 3 2 4" xfId="33546"/>
    <cellStyle name="Nota 3 2 2 3 2 5" xfId="33547"/>
    <cellStyle name="Nota 3 2 2 3 2 6" xfId="48249"/>
    <cellStyle name="Nota 3 2 2 3 2 7" xfId="52272"/>
    <cellStyle name="Nota 3 2 2 3 3" xfId="33548"/>
    <cellStyle name="Nota 3 2 2 3 3 2" xfId="33549"/>
    <cellStyle name="Nota 3 2 2 3 3 2 2" xfId="33550"/>
    <cellStyle name="Nota 3 2 2 3 3 3" xfId="33551"/>
    <cellStyle name="Nota 3 2 2 3 3 4" xfId="33552"/>
    <cellStyle name="Nota 3 2 2 3 3 5" xfId="53770"/>
    <cellStyle name="Nota 3 2 2 3 4" xfId="33553"/>
    <cellStyle name="Nota 3 2 2 3 4 2" xfId="33554"/>
    <cellStyle name="Nota 3 2 2 3 4 2 2" xfId="33555"/>
    <cellStyle name="Nota 3 2 2 3 4 3" xfId="33556"/>
    <cellStyle name="Nota 3 2 2 3 4 4" xfId="33557"/>
    <cellStyle name="Nota 3 2 2 3 5" xfId="33558"/>
    <cellStyle name="Nota 3 2 2 3 5 2" xfId="33559"/>
    <cellStyle name="Nota 3 2 2 3 6" xfId="33560"/>
    <cellStyle name="Nota 3 2 2 3 7" xfId="33561"/>
    <cellStyle name="Nota 3 2 2 3 8" xfId="46750"/>
    <cellStyle name="Nota 3 2 2 3 9" xfId="50773"/>
    <cellStyle name="Nota 3 2 2 4" xfId="2019"/>
    <cellStyle name="Nota 3 2 2 4 2" xfId="33562"/>
    <cellStyle name="Nota 3 2 2 4 2 2" xfId="33563"/>
    <cellStyle name="Nota 3 2 2 4 2 2 2" xfId="33564"/>
    <cellStyle name="Nota 3 2 2 4 2 3" xfId="33565"/>
    <cellStyle name="Nota 3 2 2 4 2 4" xfId="33566"/>
    <cellStyle name="Nota 3 2 2 4 2 5" xfId="54252"/>
    <cellStyle name="Nota 3 2 2 4 3" xfId="33567"/>
    <cellStyle name="Nota 3 2 2 4 3 2" xfId="33568"/>
    <cellStyle name="Nota 3 2 2 4 4" xfId="33569"/>
    <cellStyle name="Nota 3 2 2 4 5" xfId="33570"/>
    <cellStyle name="Nota 3 2 2 4 6" xfId="47232"/>
    <cellStyle name="Nota 3 2 2 4 7" xfId="51791"/>
    <cellStyle name="Nota 3 2 2 5" xfId="33571"/>
    <cellStyle name="Nota 3 2 2 5 2" xfId="33572"/>
    <cellStyle name="Nota 3 2 2 5 2 2" xfId="33573"/>
    <cellStyle name="Nota 3 2 2 5 3" xfId="33574"/>
    <cellStyle name="Nota 3 2 2 5 4" xfId="33575"/>
    <cellStyle name="Nota 3 2 2 5 5" xfId="52753"/>
    <cellStyle name="Nota 3 2 2 6" xfId="33576"/>
    <cellStyle name="Nota 3 2 2 6 2" xfId="33577"/>
    <cellStyle name="Nota 3 2 2 6 2 2" xfId="33578"/>
    <cellStyle name="Nota 3 2 2 6 3" xfId="33579"/>
    <cellStyle name="Nota 3 2 2 6 4" xfId="33580"/>
    <cellStyle name="Nota 3 2 2 6 5" xfId="49755"/>
    <cellStyle name="Nota 3 2 2 7" xfId="33581"/>
    <cellStyle name="Nota 3 2 2 7 2" xfId="33582"/>
    <cellStyle name="Nota 3 2 2 7 2 2" xfId="33583"/>
    <cellStyle name="Nota 3 2 2 7 3" xfId="33584"/>
    <cellStyle name="Nota 3 2 2 7 4" xfId="33585"/>
    <cellStyle name="Nota 3 2 2 8" xfId="33586"/>
    <cellStyle name="Nota 3 2 2 8 2" xfId="33587"/>
    <cellStyle name="Nota 3 2 2 9" xfId="33588"/>
    <cellStyle name="Nota 3 2 3" xfId="590"/>
    <cellStyle name="Nota 3 2 3 10" xfId="33589"/>
    <cellStyle name="Nota 3 2 3 11" xfId="45839"/>
    <cellStyle name="Nota 3 2 3 12" xfId="48838"/>
    <cellStyle name="Nota 3 2 3 13" xfId="55914"/>
    <cellStyle name="Nota 3 2 3 2" xfId="1075"/>
    <cellStyle name="Nota 3 2 3 2 10" xfId="49319"/>
    <cellStyle name="Nota 3 2 3 2 11" xfId="56395"/>
    <cellStyle name="Nota 3 2 3 2 2" xfId="2606"/>
    <cellStyle name="Nota 3 2 3 2 2 2" xfId="33590"/>
    <cellStyle name="Nota 3 2 3 2 2 2 2" xfId="33591"/>
    <cellStyle name="Nota 3 2 3 2 2 2 2 2" xfId="33592"/>
    <cellStyle name="Nota 3 2 3 2 2 2 3" xfId="33593"/>
    <cellStyle name="Nota 3 2 3 2 2 2 4" xfId="33594"/>
    <cellStyle name="Nota 3 2 3 2 2 2 5" xfId="54839"/>
    <cellStyle name="Nota 3 2 3 2 2 3" xfId="33595"/>
    <cellStyle name="Nota 3 2 3 2 2 3 2" xfId="33596"/>
    <cellStyle name="Nota 3 2 3 2 2 3 2 2" xfId="33597"/>
    <cellStyle name="Nota 3 2 3 2 2 3 3" xfId="33598"/>
    <cellStyle name="Nota 3 2 3 2 2 3 4" xfId="33599"/>
    <cellStyle name="Nota 3 2 3 2 2 4" xfId="33600"/>
    <cellStyle name="Nota 3 2 3 2 2 4 2" xfId="33601"/>
    <cellStyle name="Nota 3 2 3 2 2 5" xfId="33602"/>
    <cellStyle name="Nota 3 2 3 2 2 6" xfId="33603"/>
    <cellStyle name="Nota 3 2 3 2 2 7" xfId="47819"/>
    <cellStyle name="Nota 3 2 3 2 2 8" xfId="51360"/>
    <cellStyle name="Nota 3 2 3 2 2 9" xfId="57413"/>
    <cellStyle name="Nota 3 2 3 2 3" xfId="33604"/>
    <cellStyle name="Nota 3 2 3 2 3 2" xfId="33605"/>
    <cellStyle name="Nota 3 2 3 2 3 2 2" xfId="33606"/>
    <cellStyle name="Nota 3 2 3 2 3 3" xfId="33607"/>
    <cellStyle name="Nota 3 2 3 2 3 4" xfId="33608"/>
    <cellStyle name="Nota 3 2 3 2 3 5" xfId="53340"/>
    <cellStyle name="Nota 3 2 3 2 4" xfId="33609"/>
    <cellStyle name="Nota 3 2 3 2 4 2" xfId="33610"/>
    <cellStyle name="Nota 3 2 3 2 4 2 2" xfId="33611"/>
    <cellStyle name="Nota 3 2 3 2 4 3" xfId="33612"/>
    <cellStyle name="Nota 3 2 3 2 4 4" xfId="33613"/>
    <cellStyle name="Nota 3 2 3 2 4 5" xfId="50342"/>
    <cellStyle name="Nota 3 2 3 2 5" xfId="33614"/>
    <cellStyle name="Nota 3 2 3 2 5 2" xfId="33615"/>
    <cellStyle name="Nota 3 2 3 2 5 2 2" xfId="33616"/>
    <cellStyle name="Nota 3 2 3 2 5 3" xfId="33617"/>
    <cellStyle name="Nota 3 2 3 2 5 4" xfId="33618"/>
    <cellStyle name="Nota 3 2 3 2 6" xfId="33619"/>
    <cellStyle name="Nota 3 2 3 2 6 2" xfId="33620"/>
    <cellStyle name="Nota 3 2 3 2 7" xfId="33621"/>
    <cellStyle name="Nota 3 2 3 2 8" xfId="33622"/>
    <cellStyle name="Nota 3 2 3 2 9" xfId="46320"/>
    <cellStyle name="Nota 3 2 3 3" xfId="1611"/>
    <cellStyle name="Nota 3 2 3 3 10" xfId="56932"/>
    <cellStyle name="Nota 3 2 3 3 2" xfId="3142"/>
    <cellStyle name="Nota 3 2 3 3 2 2" xfId="33623"/>
    <cellStyle name="Nota 3 2 3 3 2 2 2" xfId="33624"/>
    <cellStyle name="Nota 3 2 3 3 2 2 2 2" xfId="33625"/>
    <cellStyle name="Nota 3 2 3 3 2 2 3" xfId="33626"/>
    <cellStyle name="Nota 3 2 3 3 2 2 4" xfId="33627"/>
    <cellStyle name="Nota 3 2 3 3 2 2 5" xfId="55375"/>
    <cellStyle name="Nota 3 2 3 3 2 3" xfId="33628"/>
    <cellStyle name="Nota 3 2 3 3 2 3 2" xfId="33629"/>
    <cellStyle name="Nota 3 2 3 3 2 4" xfId="33630"/>
    <cellStyle name="Nota 3 2 3 3 2 5" xfId="33631"/>
    <cellStyle name="Nota 3 2 3 3 2 6" xfId="48355"/>
    <cellStyle name="Nota 3 2 3 3 2 7" xfId="52378"/>
    <cellStyle name="Nota 3 2 3 3 3" xfId="33632"/>
    <cellStyle name="Nota 3 2 3 3 3 2" xfId="33633"/>
    <cellStyle name="Nota 3 2 3 3 3 2 2" xfId="33634"/>
    <cellStyle name="Nota 3 2 3 3 3 3" xfId="33635"/>
    <cellStyle name="Nota 3 2 3 3 3 4" xfId="33636"/>
    <cellStyle name="Nota 3 2 3 3 3 5" xfId="53876"/>
    <cellStyle name="Nota 3 2 3 3 4" xfId="33637"/>
    <cellStyle name="Nota 3 2 3 3 4 2" xfId="33638"/>
    <cellStyle name="Nota 3 2 3 3 4 2 2" xfId="33639"/>
    <cellStyle name="Nota 3 2 3 3 4 3" xfId="33640"/>
    <cellStyle name="Nota 3 2 3 3 4 4" xfId="33641"/>
    <cellStyle name="Nota 3 2 3 3 5" xfId="33642"/>
    <cellStyle name="Nota 3 2 3 3 5 2" xfId="33643"/>
    <cellStyle name="Nota 3 2 3 3 6" xfId="33644"/>
    <cellStyle name="Nota 3 2 3 3 7" xfId="33645"/>
    <cellStyle name="Nota 3 2 3 3 8" xfId="46856"/>
    <cellStyle name="Nota 3 2 3 3 9" xfId="50879"/>
    <cellStyle name="Nota 3 2 3 4" xfId="2125"/>
    <cellStyle name="Nota 3 2 3 4 2" xfId="33646"/>
    <cellStyle name="Nota 3 2 3 4 2 2" xfId="33647"/>
    <cellStyle name="Nota 3 2 3 4 2 2 2" xfId="33648"/>
    <cellStyle name="Nota 3 2 3 4 2 3" xfId="33649"/>
    <cellStyle name="Nota 3 2 3 4 2 4" xfId="33650"/>
    <cellStyle name="Nota 3 2 3 4 2 5" xfId="54358"/>
    <cellStyle name="Nota 3 2 3 4 3" xfId="33651"/>
    <cellStyle name="Nota 3 2 3 4 3 2" xfId="33652"/>
    <cellStyle name="Nota 3 2 3 4 4" xfId="33653"/>
    <cellStyle name="Nota 3 2 3 4 5" xfId="33654"/>
    <cellStyle name="Nota 3 2 3 4 6" xfId="47338"/>
    <cellStyle name="Nota 3 2 3 4 7" xfId="51897"/>
    <cellStyle name="Nota 3 2 3 5" xfId="33655"/>
    <cellStyle name="Nota 3 2 3 5 2" xfId="33656"/>
    <cellStyle name="Nota 3 2 3 5 2 2" xfId="33657"/>
    <cellStyle name="Nota 3 2 3 5 3" xfId="33658"/>
    <cellStyle name="Nota 3 2 3 5 4" xfId="33659"/>
    <cellStyle name="Nota 3 2 3 5 5" xfId="52859"/>
    <cellStyle name="Nota 3 2 3 6" xfId="33660"/>
    <cellStyle name="Nota 3 2 3 6 2" xfId="33661"/>
    <cellStyle name="Nota 3 2 3 6 2 2" xfId="33662"/>
    <cellStyle name="Nota 3 2 3 6 3" xfId="33663"/>
    <cellStyle name="Nota 3 2 3 6 4" xfId="33664"/>
    <cellStyle name="Nota 3 2 3 6 5" xfId="49861"/>
    <cellStyle name="Nota 3 2 3 7" xfId="33665"/>
    <cellStyle name="Nota 3 2 3 7 2" xfId="33666"/>
    <cellStyle name="Nota 3 2 3 7 2 2" xfId="33667"/>
    <cellStyle name="Nota 3 2 3 7 3" xfId="33668"/>
    <cellStyle name="Nota 3 2 3 7 4" xfId="33669"/>
    <cellStyle name="Nota 3 2 3 8" xfId="33670"/>
    <cellStyle name="Nota 3 2 3 8 2" xfId="33671"/>
    <cellStyle name="Nota 3 2 3 9" xfId="33672"/>
    <cellStyle name="Nota 3 2 4" xfId="700"/>
    <cellStyle name="Nota 3 2 4 10" xfId="33673"/>
    <cellStyle name="Nota 3 2 4 11" xfId="45947"/>
    <cellStyle name="Nota 3 2 4 12" xfId="48946"/>
    <cellStyle name="Nota 3 2 4 13" xfId="56022"/>
    <cellStyle name="Nota 3 2 4 2" xfId="1183"/>
    <cellStyle name="Nota 3 2 4 2 10" xfId="49427"/>
    <cellStyle name="Nota 3 2 4 2 11" xfId="56503"/>
    <cellStyle name="Nota 3 2 4 2 2" xfId="2714"/>
    <cellStyle name="Nota 3 2 4 2 2 2" xfId="33674"/>
    <cellStyle name="Nota 3 2 4 2 2 2 2" xfId="33675"/>
    <cellStyle name="Nota 3 2 4 2 2 2 2 2" xfId="33676"/>
    <cellStyle name="Nota 3 2 4 2 2 2 3" xfId="33677"/>
    <cellStyle name="Nota 3 2 4 2 2 2 4" xfId="33678"/>
    <cellStyle name="Nota 3 2 4 2 2 2 5" xfId="54947"/>
    <cellStyle name="Nota 3 2 4 2 2 3" xfId="33679"/>
    <cellStyle name="Nota 3 2 4 2 2 3 2" xfId="33680"/>
    <cellStyle name="Nota 3 2 4 2 2 3 2 2" xfId="33681"/>
    <cellStyle name="Nota 3 2 4 2 2 3 3" xfId="33682"/>
    <cellStyle name="Nota 3 2 4 2 2 3 4" xfId="33683"/>
    <cellStyle name="Nota 3 2 4 2 2 4" xfId="33684"/>
    <cellStyle name="Nota 3 2 4 2 2 4 2" xfId="33685"/>
    <cellStyle name="Nota 3 2 4 2 2 5" xfId="33686"/>
    <cellStyle name="Nota 3 2 4 2 2 6" xfId="33687"/>
    <cellStyle name="Nota 3 2 4 2 2 7" xfId="47927"/>
    <cellStyle name="Nota 3 2 4 2 2 8" xfId="51468"/>
    <cellStyle name="Nota 3 2 4 2 2 9" xfId="57521"/>
    <cellStyle name="Nota 3 2 4 2 3" xfId="33688"/>
    <cellStyle name="Nota 3 2 4 2 3 2" xfId="33689"/>
    <cellStyle name="Nota 3 2 4 2 3 2 2" xfId="33690"/>
    <cellStyle name="Nota 3 2 4 2 3 3" xfId="33691"/>
    <cellStyle name="Nota 3 2 4 2 3 4" xfId="33692"/>
    <cellStyle name="Nota 3 2 4 2 3 5" xfId="53448"/>
    <cellStyle name="Nota 3 2 4 2 4" xfId="33693"/>
    <cellStyle name="Nota 3 2 4 2 4 2" xfId="33694"/>
    <cellStyle name="Nota 3 2 4 2 4 2 2" xfId="33695"/>
    <cellStyle name="Nota 3 2 4 2 4 3" xfId="33696"/>
    <cellStyle name="Nota 3 2 4 2 4 4" xfId="33697"/>
    <cellStyle name="Nota 3 2 4 2 4 5" xfId="50450"/>
    <cellStyle name="Nota 3 2 4 2 5" xfId="33698"/>
    <cellStyle name="Nota 3 2 4 2 5 2" xfId="33699"/>
    <cellStyle name="Nota 3 2 4 2 5 2 2" xfId="33700"/>
    <cellStyle name="Nota 3 2 4 2 5 3" xfId="33701"/>
    <cellStyle name="Nota 3 2 4 2 5 4" xfId="33702"/>
    <cellStyle name="Nota 3 2 4 2 6" xfId="33703"/>
    <cellStyle name="Nota 3 2 4 2 6 2" xfId="33704"/>
    <cellStyle name="Nota 3 2 4 2 7" xfId="33705"/>
    <cellStyle name="Nota 3 2 4 2 8" xfId="33706"/>
    <cellStyle name="Nota 3 2 4 2 9" xfId="46428"/>
    <cellStyle name="Nota 3 2 4 3" xfId="1719"/>
    <cellStyle name="Nota 3 2 4 3 10" xfId="57040"/>
    <cellStyle name="Nota 3 2 4 3 2" xfId="3250"/>
    <cellStyle name="Nota 3 2 4 3 2 2" xfId="33707"/>
    <cellStyle name="Nota 3 2 4 3 2 2 2" xfId="33708"/>
    <cellStyle name="Nota 3 2 4 3 2 2 2 2" xfId="33709"/>
    <cellStyle name="Nota 3 2 4 3 2 2 3" xfId="33710"/>
    <cellStyle name="Nota 3 2 4 3 2 2 4" xfId="33711"/>
    <cellStyle name="Nota 3 2 4 3 2 2 5" xfId="55483"/>
    <cellStyle name="Nota 3 2 4 3 2 3" xfId="33712"/>
    <cellStyle name="Nota 3 2 4 3 2 3 2" xfId="33713"/>
    <cellStyle name="Nota 3 2 4 3 2 4" xfId="33714"/>
    <cellStyle name="Nota 3 2 4 3 2 5" xfId="33715"/>
    <cellStyle name="Nota 3 2 4 3 2 6" xfId="48463"/>
    <cellStyle name="Nota 3 2 4 3 2 7" xfId="52486"/>
    <cellStyle name="Nota 3 2 4 3 3" xfId="33716"/>
    <cellStyle name="Nota 3 2 4 3 3 2" xfId="33717"/>
    <cellStyle name="Nota 3 2 4 3 3 2 2" xfId="33718"/>
    <cellStyle name="Nota 3 2 4 3 3 3" xfId="33719"/>
    <cellStyle name="Nota 3 2 4 3 3 4" xfId="33720"/>
    <cellStyle name="Nota 3 2 4 3 3 5" xfId="53984"/>
    <cellStyle name="Nota 3 2 4 3 4" xfId="33721"/>
    <cellStyle name="Nota 3 2 4 3 4 2" xfId="33722"/>
    <cellStyle name="Nota 3 2 4 3 4 2 2" xfId="33723"/>
    <cellStyle name="Nota 3 2 4 3 4 3" xfId="33724"/>
    <cellStyle name="Nota 3 2 4 3 4 4" xfId="33725"/>
    <cellStyle name="Nota 3 2 4 3 5" xfId="33726"/>
    <cellStyle name="Nota 3 2 4 3 5 2" xfId="33727"/>
    <cellStyle name="Nota 3 2 4 3 6" xfId="33728"/>
    <cellStyle name="Nota 3 2 4 3 7" xfId="33729"/>
    <cellStyle name="Nota 3 2 4 3 8" xfId="46964"/>
    <cellStyle name="Nota 3 2 4 3 9" xfId="50987"/>
    <cellStyle name="Nota 3 2 4 4" xfId="2233"/>
    <cellStyle name="Nota 3 2 4 4 2" xfId="33730"/>
    <cellStyle name="Nota 3 2 4 4 2 2" xfId="33731"/>
    <cellStyle name="Nota 3 2 4 4 2 2 2" xfId="33732"/>
    <cellStyle name="Nota 3 2 4 4 2 3" xfId="33733"/>
    <cellStyle name="Nota 3 2 4 4 2 4" xfId="33734"/>
    <cellStyle name="Nota 3 2 4 4 2 5" xfId="54466"/>
    <cellStyle name="Nota 3 2 4 4 3" xfId="33735"/>
    <cellStyle name="Nota 3 2 4 4 3 2" xfId="33736"/>
    <cellStyle name="Nota 3 2 4 4 4" xfId="33737"/>
    <cellStyle name="Nota 3 2 4 4 5" xfId="33738"/>
    <cellStyle name="Nota 3 2 4 4 6" xfId="47446"/>
    <cellStyle name="Nota 3 2 4 4 7" xfId="52005"/>
    <cellStyle name="Nota 3 2 4 5" xfId="33739"/>
    <cellStyle name="Nota 3 2 4 5 2" xfId="33740"/>
    <cellStyle name="Nota 3 2 4 5 2 2" xfId="33741"/>
    <cellStyle name="Nota 3 2 4 5 3" xfId="33742"/>
    <cellStyle name="Nota 3 2 4 5 4" xfId="33743"/>
    <cellStyle name="Nota 3 2 4 5 5" xfId="52967"/>
    <cellStyle name="Nota 3 2 4 6" xfId="33744"/>
    <cellStyle name="Nota 3 2 4 6 2" xfId="33745"/>
    <cellStyle name="Nota 3 2 4 6 2 2" xfId="33746"/>
    <cellStyle name="Nota 3 2 4 6 3" xfId="33747"/>
    <cellStyle name="Nota 3 2 4 6 4" xfId="33748"/>
    <cellStyle name="Nota 3 2 4 6 5" xfId="49969"/>
    <cellStyle name="Nota 3 2 4 7" xfId="33749"/>
    <cellStyle name="Nota 3 2 4 7 2" xfId="33750"/>
    <cellStyle name="Nota 3 2 4 7 2 2" xfId="33751"/>
    <cellStyle name="Nota 3 2 4 7 3" xfId="33752"/>
    <cellStyle name="Nota 3 2 4 7 4" xfId="33753"/>
    <cellStyle name="Nota 3 2 4 8" xfId="33754"/>
    <cellStyle name="Nota 3 2 4 8 2" xfId="33755"/>
    <cellStyle name="Nota 3 2 4 9" xfId="33756"/>
    <cellStyle name="Nota 3 2 5" xfId="863"/>
    <cellStyle name="Nota 3 2 5 10" xfId="49107"/>
    <cellStyle name="Nota 3 2 5 11" xfId="56183"/>
    <cellStyle name="Nota 3 2 5 2" xfId="2394"/>
    <cellStyle name="Nota 3 2 5 2 2" xfId="33757"/>
    <cellStyle name="Nota 3 2 5 2 2 2" xfId="33758"/>
    <cellStyle name="Nota 3 2 5 2 2 2 2" xfId="33759"/>
    <cellStyle name="Nota 3 2 5 2 2 3" xfId="33760"/>
    <cellStyle name="Nota 3 2 5 2 2 4" xfId="33761"/>
    <cellStyle name="Nota 3 2 5 2 2 5" xfId="54627"/>
    <cellStyle name="Nota 3 2 5 2 3" xfId="33762"/>
    <cellStyle name="Nota 3 2 5 2 3 2" xfId="33763"/>
    <cellStyle name="Nota 3 2 5 2 3 2 2" xfId="33764"/>
    <cellStyle name="Nota 3 2 5 2 3 3" xfId="33765"/>
    <cellStyle name="Nota 3 2 5 2 3 4" xfId="33766"/>
    <cellStyle name="Nota 3 2 5 2 4" xfId="33767"/>
    <cellStyle name="Nota 3 2 5 2 4 2" xfId="33768"/>
    <cellStyle name="Nota 3 2 5 2 5" xfId="33769"/>
    <cellStyle name="Nota 3 2 5 2 6" xfId="33770"/>
    <cellStyle name="Nota 3 2 5 2 7" xfId="47607"/>
    <cellStyle name="Nota 3 2 5 2 8" xfId="51148"/>
    <cellStyle name="Nota 3 2 5 2 9" xfId="57201"/>
    <cellStyle name="Nota 3 2 5 3" xfId="33771"/>
    <cellStyle name="Nota 3 2 5 3 2" xfId="33772"/>
    <cellStyle name="Nota 3 2 5 3 2 2" xfId="33773"/>
    <cellStyle name="Nota 3 2 5 3 3" xfId="33774"/>
    <cellStyle name="Nota 3 2 5 3 4" xfId="33775"/>
    <cellStyle name="Nota 3 2 5 3 5" xfId="53128"/>
    <cellStyle name="Nota 3 2 5 4" xfId="33776"/>
    <cellStyle name="Nota 3 2 5 4 2" xfId="33777"/>
    <cellStyle name="Nota 3 2 5 4 2 2" xfId="33778"/>
    <cellStyle name="Nota 3 2 5 4 3" xfId="33779"/>
    <cellStyle name="Nota 3 2 5 4 4" xfId="33780"/>
    <cellStyle name="Nota 3 2 5 4 5" xfId="50130"/>
    <cellStyle name="Nota 3 2 5 5" xfId="33781"/>
    <cellStyle name="Nota 3 2 5 5 2" xfId="33782"/>
    <cellStyle name="Nota 3 2 5 5 2 2" xfId="33783"/>
    <cellStyle name="Nota 3 2 5 5 3" xfId="33784"/>
    <cellStyle name="Nota 3 2 5 5 4" xfId="33785"/>
    <cellStyle name="Nota 3 2 5 6" xfId="33786"/>
    <cellStyle name="Nota 3 2 5 6 2" xfId="33787"/>
    <cellStyle name="Nota 3 2 5 7" xfId="33788"/>
    <cellStyle name="Nota 3 2 5 8" xfId="33789"/>
    <cellStyle name="Nota 3 2 5 9" xfId="46108"/>
    <cellStyle name="Nota 3 2 6" xfId="1399"/>
    <cellStyle name="Nota 3 2 6 10" xfId="56720"/>
    <cellStyle name="Nota 3 2 6 2" xfId="2930"/>
    <cellStyle name="Nota 3 2 6 2 2" xfId="33790"/>
    <cellStyle name="Nota 3 2 6 2 2 2" xfId="33791"/>
    <cellStyle name="Nota 3 2 6 2 2 2 2" xfId="33792"/>
    <cellStyle name="Nota 3 2 6 2 2 3" xfId="33793"/>
    <cellStyle name="Nota 3 2 6 2 2 4" xfId="33794"/>
    <cellStyle name="Nota 3 2 6 2 2 5" xfId="55163"/>
    <cellStyle name="Nota 3 2 6 2 3" xfId="33795"/>
    <cellStyle name="Nota 3 2 6 2 3 2" xfId="33796"/>
    <cellStyle name="Nota 3 2 6 2 4" xfId="33797"/>
    <cellStyle name="Nota 3 2 6 2 5" xfId="33798"/>
    <cellStyle name="Nota 3 2 6 2 6" xfId="48143"/>
    <cellStyle name="Nota 3 2 6 2 7" xfId="52166"/>
    <cellStyle name="Nota 3 2 6 3" xfId="33799"/>
    <cellStyle name="Nota 3 2 6 3 2" xfId="33800"/>
    <cellStyle name="Nota 3 2 6 3 2 2" xfId="33801"/>
    <cellStyle name="Nota 3 2 6 3 3" xfId="33802"/>
    <cellStyle name="Nota 3 2 6 3 4" xfId="33803"/>
    <cellStyle name="Nota 3 2 6 3 5" xfId="53664"/>
    <cellStyle name="Nota 3 2 6 4" xfId="33804"/>
    <cellStyle name="Nota 3 2 6 4 2" xfId="33805"/>
    <cellStyle name="Nota 3 2 6 4 2 2" xfId="33806"/>
    <cellStyle name="Nota 3 2 6 4 3" xfId="33807"/>
    <cellStyle name="Nota 3 2 6 4 4" xfId="33808"/>
    <cellStyle name="Nota 3 2 6 5" xfId="33809"/>
    <cellStyle name="Nota 3 2 6 5 2" xfId="33810"/>
    <cellStyle name="Nota 3 2 6 6" xfId="33811"/>
    <cellStyle name="Nota 3 2 6 7" xfId="33812"/>
    <cellStyle name="Nota 3 2 6 8" xfId="46644"/>
    <cellStyle name="Nota 3 2 6 9" xfId="50667"/>
    <cellStyle name="Nota 3 2 7" xfId="1913"/>
    <cellStyle name="Nota 3 2 7 2" xfId="33813"/>
    <cellStyle name="Nota 3 2 7 2 2" xfId="33814"/>
    <cellStyle name="Nota 3 2 7 2 2 2" xfId="33815"/>
    <cellStyle name="Nota 3 2 7 2 3" xfId="33816"/>
    <cellStyle name="Nota 3 2 7 2 4" xfId="33817"/>
    <cellStyle name="Nota 3 2 7 2 5" xfId="54146"/>
    <cellStyle name="Nota 3 2 7 3" xfId="33818"/>
    <cellStyle name="Nota 3 2 7 3 2" xfId="33819"/>
    <cellStyle name="Nota 3 2 7 4" xfId="33820"/>
    <cellStyle name="Nota 3 2 7 5" xfId="33821"/>
    <cellStyle name="Nota 3 2 7 6" xfId="47126"/>
    <cellStyle name="Nota 3 2 7 7" xfId="51685"/>
    <cellStyle name="Nota 3 2 8" xfId="33822"/>
    <cellStyle name="Nota 3 2 8 2" xfId="33823"/>
    <cellStyle name="Nota 3 2 8 2 2" xfId="33824"/>
    <cellStyle name="Nota 3 2 8 3" xfId="33825"/>
    <cellStyle name="Nota 3 2 8 4" xfId="33826"/>
    <cellStyle name="Nota 3 2 8 5" xfId="52647"/>
    <cellStyle name="Nota 3 2 9" xfId="33827"/>
    <cellStyle name="Nota 3 2 9 2" xfId="33828"/>
    <cellStyle name="Nota 3 2 9 2 2" xfId="33829"/>
    <cellStyle name="Nota 3 2 9 3" xfId="33830"/>
    <cellStyle name="Nota 3 2 9 4" xfId="33831"/>
    <cellStyle name="Nota 3 2 9 5" xfId="49649"/>
    <cellStyle name="Nota 3 20" xfId="33832"/>
    <cellStyle name="Nota 3 21" xfId="45521"/>
    <cellStyle name="Nota 3 22" xfId="48520"/>
    <cellStyle name="Nota 3 23" xfId="55596"/>
    <cellStyle name="Nota 3 3" xfId="325"/>
    <cellStyle name="Nota 3 3 10" xfId="33833"/>
    <cellStyle name="Nota 3 3 11" xfId="45574"/>
    <cellStyle name="Nota 3 3 12" xfId="48573"/>
    <cellStyle name="Nota 3 3 13" xfId="55649"/>
    <cellStyle name="Nota 3 3 2" xfId="810"/>
    <cellStyle name="Nota 3 3 2 10" xfId="49054"/>
    <cellStyle name="Nota 3 3 2 11" xfId="56130"/>
    <cellStyle name="Nota 3 3 2 2" xfId="2341"/>
    <cellStyle name="Nota 3 3 2 2 2" xfId="33834"/>
    <cellStyle name="Nota 3 3 2 2 2 2" xfId="33835"/>
    <cellStyle name="Nota 3 3 2 2 2 2 2" xfId="33836"/>
    <cellStyle name="Nota 3 3 2 2 2 3" xfId="33837"/>
    <cellStyle name="Nota 3 3 2 2 2 4" xfId="33838"/>
    <cellStyle name="Nota 3 3 2 2 2 5" xfId="54574"/>
    <cellStyle name="Nota 3 3 2 2 3" xfId="33839"/>
    <cellStyle name="Nota 3 3 2 2 3 2" xfId="33840"/>
    <cellStyle name="Nota 3 3 2 2 3 2 2" xfId="33841"/>
    <cellStyle name="Nota 3 3 2 2 3 3" xfId="33842"/>
    <cellStyle name="Nota 3 3 2 2 3 4" xfId="33843"/>
    <cellStyle name="Nota 3 3 2 2 4" xfId="33844"/>
    <cellStyle name="Nota 3 3 2 2 4 2" xfId="33845"/>
    <cellStyle name="Nota 3 3 2 2 5" xfId="33846"/>
    <cellStyle name="Nota 3 3 2 2 6" xfId="33847"/>
    <cellStyle name="Nota 3 3 2 2 7" xfId="47554"/>
    <cellStyle name="Nota 3 3 2 2 8" xfId="51095"/>
    <cellStyle name="Nota 3 3 2 2 9" xfId="57148"/>
    <cellStyle name="Nota 3 3 2 3" xfId="33848"/>
    <cellStyle name="Nota 3 3 2 3 2" xfId="33849"/>
    <cellStyle name="Nota 3 3 2 3 2 2" xfId="33850"/>
    <cellStyle name="Nota 3 3 2 3 3" xfId="33851"/>
    <cellStyle name="Nota 3 3 2 3 4" xfId="33852"/>
    <cellStyle name="Nota 3 3 2 3 5" xfId="53075"/>
    <cellStyle name="Nota 3 3 2 4" xfId="33853"/>
    <cellStyle name="Nota 3 3 2 4 2" xfId="33854"/>
    <cellStyle name="Nota 3 3 2 4 2 2" xfId="33855"/>
    <cellStyle name="Nota 3 3 2 4 3" xfId="33856"/>
    <cellStyle name="Nota 3 3 2 4 4" xfId="33857"/>
    <cellStyle name="Nota 3 3 2 4 5" xfId="50077"/>
    <cellStyle name="Nota 3 3 2 5" xfId="33858"/>
    <cellStyle name="Nota 3 3 2 5 2" xfId="33859"/>
    <cellStyle name="Nota 3 3 2 5 2 2" xfId="33860"/>
    <cellStyle name="Nota 3 3 2 5 3" xfId="33861"/>
    <cellStyle name="Nota 3 3 2 5 4" xfId="33862"/>
    <cellStyle name="Nota 3 3 2 6" xfId="33863"/>
    <cellStyle name="Nota 3 3 2 6 2" xfId="33864"/>
    <cellStyle name="Nota 3 3 2 7" xfId="33865"/>
    <cellStyle name="Nota 3 3 2 8" xfId="33866"/>
    <cellStyle name="Nota 3 3 2 9" xfId="46055"/>
    <cellStyle name="Nota 3 3 3" xfId="1346"/>
    <cellStyle name="Nota 3 3 3 10" xfId="56667"/>
    <cellStyle name="Nota 3 3 3 2" xfId="2877"/>
    <cellStyle name="Nota 3 3 3 2 2" xfId="33867"/>
    <cellStyle name="Nota 3 3 3 2 2 2" xfId="33868"/>
    <cellStyle name="Nota 3 3 3 2 2 2 2" xfId="33869"/>
    <cellStyle name="Nota 3 3 3 2 2 3" xfId="33870"/>
    <cellStyle name="Nota 3 3 3 2 2 4" xfId="33871"/>
    <cellStyle name="Nota 3 3 3 2 2 5" xfId="55110"/>
    <cellStyle name="Nota 3 3 3 2 3" xfId="33872"/>
    <cellStyle name="Nota 3 3 3 2 3 2" xfId="33873"/>
    <cellStyle name="Nota 3 3 3 2 4" xfId="33874"/>
    <cellStyle name="Nota 3 3 3 2 5" xfId="33875"/>
    <cellStyle name="Nota 3 3 3 2 6" xfId="48090"/>
    <cellStyle name="Nota 3 3 3 2 7" xfId="52113"/>
    <cellStyle name="Nota 3 3 3 3" xfId="33876"/>
    <cellStyle name="Nota 3 3 3 3 2" xfId="33877"/>
    <cellStyle name="Nota 3 3 3 3 2 2" xfId="33878"/>
    <cellStyle name="Nota 3 3 3 3 3" xfId="33879"/>
    <cellStyle name="Nota 3 3 3 3 4" xfId="33880"/>
    <cellStyle name="Nota 3 3 3 3 5" xfId="53611"/>
    <cellStyle name="Nota 3 3 3 4" xfId="33881"/>
    <cellStyle name="Nota 3 3 3 4 2" xfId="33882"/>
    <cellStyle name="Nota 3 3 3 4 2 2" xfId="33883"/>
    <cellStyle name="Nota 3 3 3 4 3" xfId="33884"/>
    <cellStyle name="Nota 3 3 3 4 4" xfId="33885"/>
    <cellStyle name="Nota 3 3 3 5" xfId="33886"/>
    <cellStyle name="Nota 3 3 3 5 2" xfId="33887"/>
    <cellStyle name="Nota 3 3 3 6" xfId="33888"/>
    <cellStyle name="Nota 3 3 3 7" xfId="33889"/>
    <cellStyle name="Nota 3 3 3 8" xfId="46591"/>
    <cellStyle name="Nota 3 3 3 9" xfId="50614"/>
    <cellStyle name="Nota 3 3 4" xfId="1860"/>
    <cellStyle name="Nota 3 3 4 2" xfId="33890"/>
    <cellStyle name="Nota 3 3 4 2 2" xfId="33891"/>
    <cellStyle name="Nota 3 3 4 2 2 2" xfId="33892"/>
    <cellStyle name="Nota 3 3 4 2 3" xfId="33893"/>
    <cellStyle name="Nota 3 3 4 2 4" xfId="33894"/>
    <cellStyle name="Nota 3 3 4 2 5" xfId="54093"/>
    <cellStyle name="Nota 3 3 4 3" xfId="33895"/>
    <cellStyle name="Nota 3 3 4 3 2" xfId="33896"/>
    <cellStyle name="Nota 3 3 4 4" xfId="33897"/>
    <cellStyle name="Nota 3 3 4 5" xfId="33898"/>
    <cellStyle name="Nota 3 3 4 6" xfId="47073"/>
    <cellStyle name="Nota 3 3 4 7" xfId="51632"/>
    <cellStyle name="Nota 3 3 5" xfId="33899"/>
    <cellStyle name="Nota 3 3 5 2" xfId="33900"/>
    <cellStyle name="Nota 3 3 5 2 2" xfId="33901"/>
    <cellStyle name="Nota 3 3 5 3" xfId="33902"/>
    <cellStyle name="Nota 3 3 5 4" xfId="33903"/>
    <cellStyle name="Nota 3 3 5 5" xfId="52594"/>
    <cellStyle name="Nota 3 3 6" xfId="33904"/>
    <cellStyle name="Nota 3 3 6 2" xfId="33905"/>
    <cellStyle name="Nota 3 3 6 2 2" xfId="33906"/>
    <cellStyle name="Nota 3 3 6 3" xfId="33907"/>
    <cellStyle name="Nota 3 3 6 4" xfId="33908"/>
    <cellStyle name="Nota 3 3 6 5" xfId="49596"/>
    <cellStyle name="Nota 3 3 7" xfId="33909"/>
    <cellStyle name="Nota 3 3 7 2" xfId="33910"/>
    <cellStyle name="Nota 3 3 7 2 2" xfId="33911"/>
    <cellStyle name="Nota 3 3 7 3" xfId="33912"/>
    <cellStyle name="Nota 3 3 7 4" xfId="33913"/>
    <cellStyle name="Nota 3 3 8" xfId="33914"/>
    <cellStyle name="Nota 3 3 8 2" xfId="33915"/>
    <cellStyle name="Nota 3 3 9" xfId="33916"/>
    <cellStyle name="Nota 3 4" xfId="431"/>
    <cellStyle name="Nota 3 4 10" xfId="33917"/>
    <cellStyle name="Nota 3 4 11" xfId="45680"/>
    <cellStyle name="Nota 3 4 12" xfId="48679"/>
    <cellStyle name="Nota 3 4 13" xfId="55755"/>
    <cellStyle name="Nota 3 4 2" xfId="916"/>
    <cellStyle name="Nota 3 4 2 10" xfId="49160"/>
    <cellStyle name="Nota 3 4 2 11" xfId="56236"/>
    <cellStyle name="Nota 3 4 2 2" xfId="2447"/>
    <cellStyle name="Nota 3 4 2 2 2" xfId="33918"/>
    <cellStyle name="Nota 3 4 2 2 2 2" xfId="33919"/>
    <cellStyle name="Nota 3 4 2 2 2 2 2" xfId="33920"/>
    <cellStyle name="Nota 3 4 2 2 2 3" xfId="33921"/>
    <cellStyle name="Nota 3 4 2 2 2 4" xfId="33922"/>
    <cellStyle name="Nota 3 4 2 2 2 5" xfId="54680"/>
    <cellStyle name="Nota 3 4 2 2 3" xfId="33923"/>
    <cellStyle name="Nota 3 4 2 2 3 2" xfId="33924"/>
    <cellStyle name="Nota 3 4 2 2 3 2 2" xfId="33925"/>
    <cellStyle name="Nota 3 4 2 2 3 3" xfId="33926"/>
    <cellStyle name="Nota 3 4 2 2 3 4" xfId="33927"/>
    <cellStyle name="Nota 3 4 2 2 4" xfId="33928"/>
    <cellStyle name="Nota 3 4 2 2 4 2" xfId="33929"/>
    <cellStyle name="Nota 3 4 2 2 5" xfId="33930"/>
    <cellStyle name="Nota 3 4 2 2 6" xfId="33931"/>
    <cellStyle name="Nota 3 4 2 2 7" xfId="47660"/>
    <cellStyle name="Nota 3 4 2 2 8" xfId="51201"/>
    <cellStyle name="Nota 3 4 2 2 9" xfId="57254"/>
    <cellStyle name="Nota 3 4 2 3" xfId="33932"/>
    <cellStyle name="Nota 3 4 2 3 2" xfId="33933"/>
    <cellStyle name="Nota 3 4 2 3 2 2" xfId="33934"/>
    <cellStyle name="Nota 3 4 2 3 3" xfId="33935"/>
    <cellStyle name="Nota 3 4 2 3 4" xfId="33936"/>
    <cellStyle name="Nota 3 4 2 3 5" xfId="53181"/>
    <cellStyle name="Nota 3 4 2 4" xfId="33937"/>
    <cellStyle name="Nota 3 4 2 4 2" xfId="33938"/>
    <cellStyle name="Nota 3 4 2 4 2 2" xfId="33939"/>
    <cellStyle name="Nota 3 4 2 4 3" xfId="33940"/>
    <cellStyle name="Nota 3 4 2 4 4" xfId="33941"/>
    <cellStyle name="Nota 3 4 2 4 5" xfId="50183"/>
    <cellStyle name="Nota 3 4 2 5" xfId="33942"/>
    <cellStyle name="Nota 3 4 2 5 2" xfId="33943"/>
    <cellStyle name="Nota 3 4 2 5 2 2" xfId="33944"/>
    <cellStyle name="Nota 3 4 2 5 3" xfId="33945"/>
    <cellStyle name="Nota 3 4 2 5 4" xfId="33946"/>
    <cellStyle name="Nota 3 4 2 6" xfId="33947"/>
    <cellStyle name="Nota 3 4 2 6 2" xfId="33948"/>
    <cellStyle name="Nota 3 4 2 7" xfId="33949"/>
    <cellStyle name="Nota 3 4 2 8" xfId="33950"/>
    <cellStyle name="Nota 3 4 2 9" xfId="46161"/>
    <cellStyle name="Nota 3 4 3" xfId="1452"/>
    <cellStyle name="Nota 3 4 3 10" xfId="56773"/>
    <cellStyle name="Nota 3 4 3 2" xfId="2983"/>
    <cellStyle name="Nota 3 4 3 2 2" xfId="33951"/>
    <cellStyle name="Nota 3 4 3 2 2 2" xfId="33952"/>
    <cellStyle name="Nota 3 4 3 2 2 2 2" xfId="33953"/>
    <cellStyle name="Nota 3 4 3 2 2 3" xfId="33954"/>
    <cellStyle name="Nota 3 4 3 2 2 4" xfId="33955"/>
    <cellStyle name="Nota 3 4 3 2 2 5" xfId="55216"/>
    <cellStyle name="Nota 3 4 3 2 3" xfId="33956"/>
    <cellStyle name="Nota 3 4 3 2 3 2" xfId="33957"/>
    <cellStyle name="Nota 3 4 3 2 4" xfId="33958"/>
    <cellStyle name="Nota 3 4 3 2 5" xfId="33959"/>
    <cellStyle name="Nota 3 4 3 2 6" xfId="48196"/>
    <cellStyle name="Nota 3 4 3 2 7" xfId="52219"/>
    <cellStyle name="Nota 3 4 3 3" xfId="33960"/>
    <cellStyle name="Nota 3 4 3 3 2" xfId="33961"/>
    <cellStyle name="Nota 3 4 3 3 2 2" xfId="33962"/>
    <cellStyle name="Nota 3 4 3 3 3" xfId="33963"/>
    <cellStyle name="Nota 3 4 3 3 4" xfId="33964"/>
    <cellStyle name="Nota 3 4 3 3 5" xfId="53717"/>
    <cellStyle name="Nota 3 4 3 4" xfId="33965"/>
    <cellStyle name="Nota 3 4 3 4 2" xfId="33966"/>
    <cellStyle name="Nota 3 4 3 4 2 2" xfId="33967"/>
    <cellStyle name="Nota 3 4 3 4 3" xfId="33968"/>
    <cellStyle name="Nota 3 4 3 4 4" xfId="33969"/>
    <cellStyle name="Nota 3 4 3 5" xfId="33970"/>
    <cellStyle name="Nota 3 4 3 5 2" xfId="33971"/>
    <cellStyle name="Nota 3 4 3 6" xfId="33972"/>
    <cellStyle name="Nota 3 4 3 7" xfId="33973"/>
    <cellStyle name="Nota 3 4 3 8" xfId="46697"/>
    <cellStyle name="Nota 3 4 3 9" xfId="50720"/>
    <cellStyle name="Nota 3 4 4" xfId="1966"/>
    <cellStyle name="Nota 3 4 4 2" xfId="33974"/>
    <cellStyle name="Nota 3 4 4 2 2" xfId="33975"/>
    <cellStyle name="Nota 3 4 4 2 2 2" xfId="33976"/>
    <cellStyle name="Nota 3 4 4 2 3" xfId="33977"/>
    <cellStyle name="Nota 3 4 4 2 4" xfId="33978"/>
    <cellStyle name="Nota 3 4 4 2 5" xfId="54199"/>
    <cellStyle name="Nota 3 4 4 3" xfId="33979"/>
    <cellStyle name="Nota 3 4 4 3 2" xfId="33980"/>
    <cellStyle name="Nota 3 4 4 4" xfId="33981"/>
    <cellStyle name="Nota 3 4 4 5" xfId="33982"/>
    <cellStyle name="Nota 3 4 4 6" xfId="47179"/>
    <cellStyle name="Nota 3 4 4 7" xfId="51738"/>
    <cellStyle name="Nota 3 4 5" xfId="33983"/>
    <cellStyle name="Nota 3 4 5 2" xfId="33984"/>
    <cellStyle name="Nota 3 4 5 2 2" xfId="33985"/>
    <cellStyle name="Nota 3 4 5 3" xfId="33986"/>
    <cellStyle name="Nota 3 4 5 4" xfId="33987"/>
    <cellStyle name="Nota 3 4 5 5" xfId="52700"/>
    <cellStyle name="Nota 3 4 6" xfId="33988"/>
    <cellStyle name="Nota 3 4 6 2" xfId="33989"/>
    <cellStyle name="Nota 3 4 6 2 2" xfId="33990"/>
    <cellStyle name="Nota 3 4 6 3" xfId="33991"/>
    <cellStyle name="Nota 3 4 6 4" xfId="33992"/>
    <cellStyle name="Nota 3 4 6 5" xfId="49702"/>
    <cellStyle name="Nota 3 4 7" xfId="33993"/>
    <cellStyle name="Nota 3 4 7 2" xfId="33994"/>
    <cellStyle name="Nota 3 4 7 2 2" xfId="33995"/>
    <cellStyle name="Nota 3 4 7 3" xfId="33996"/>
    <cellStyle name="Nota 3 4 7 4" xfId="33997"/>
    <cellStyle name="Nota 3 4 8" xfId="33998"/>
    <cellStyle name="Nota 3 4 8 2" xfId="33999"/>
    <cellStyle name="Nota 3 4 9" xfId="34000"/>
    <cellStyle name="Nota 3 5" xfId="537"/>
    <cellStyle name="Nota 3 5 10" xfId="34001"/>
    <cellStyle name="Nota 3 5 11" xfId="45786"/>
    <cellStyle name="Nota 3 5 12" xfId="48785"/>
    <cellStyle name="Nota 3 5 13" xfId="55861"/>
    <cellStyle name="Nota 3 5 2" xfId="1022"/>
    <cellStyle name="Nota 3 5 2 10" xfId="49266"/>
    <cellStyle name="Nota 3 5 2 11" xfId="56342"/>
    <cellStyle name="Nota 3 5 2 2" xfId="2553"/>
    <cellStyle name="Nota 3 5 2 2 2" xfId="34002"/>
    <cellStyle name="Nota 3 5 2 2 2 2" xfId="34003"/>
    <cellStyle name="Nota 3 5 2 2 2 2 2" xfId="34004"/>
    <cellStyle name="Nota 3 5 2 2 2 3" xfId="34005"/>
    <cellStyle name="Nota 3 5 2 2 2 4" xfId="34006"/>
    <cellStyle name="Nota 3 5 2 2 2 5" xfId="54786"/>
    <cellStyle name="Nota 3 5 2 2 3" xfId="34007"/>
    <cellStyle name="Nota 3 5 2 2 3 2" xfId="34008"/>
    <cellStyle name="Nota 3 5 2 2 3 2 2" xfId="34009"/>
    <cellStyle name="Nota 3 5 2 2 3 3" xfId="34010"/>
    <cellStyle name="Nota 3 5 2 2 3 4" xfId="34011"/>
    <cellStyle name="Nota 3 5 2 2 4" xfId="34012"/>
    <cellStyle name="Nota 3 5 2 2 4 2" xfId="34013"/>
    <cellStyle name="Nota 3 5 2 2 5" xfId="34014"/>
    <cellStyle name="Nota 3 5 2 2 6" xfId="34015"/>
    <cellStyle name="Nota 3 5 2 2 7" xfId="47766"/>
    <cellStyle name="Nota 3 5 2 2 8" xfId="51307"/>
    <cellStyle name="Nota 3 5 2 2 9" xfId="57360"/>
    <cellStyle name="Nota 3 5 2 3" xfId="34016"/>
    <cellStyle name="Nota 3 5 2 3 2" xfId="34017"/>
    <cellStyle name="Nota 3 5 2 3 2 2" xfId="34018"/>
    <cellStyle name="Nota 3 5 2 3 3" xfId="34019"/>
    <cellStyle name="Nota 3 5 2 3 4" xfId="34020"/>
    <cellStyle name="Nota 3 5 2 3 5" xfId="53287"/>
    <cellStyle name="Nota 3 5 2 4" xfId="34021"/>
    <cellStyle name="Nota 3 5 2 4 2" xfId="34022"/>
    <cellStyle name="Nota 3 5 2 4 2 2" xfId="34023"/>
    <cellStyle name="Nota 3 5 2 4 3" xfId="34024"/>
    <cellStyle name="Nota 3 5 2 4 4" xfId="34025"/>
    <cellStyle name="Nota 3 5 2 4 5" xfId="50289"/>
    <cellStyle name="Nota 3 5 2 5" xfId="34026"/>
    <cellStyle name="Nota 3 5 2 5 2" xfId="34027"/>
    <cellStyle name="Nota 3 5 2 5 2 2" xfId="34028"/>
    <cellStyle name="Nota 3 5 2 5 3" xfId="34029"/>
    <cellStyle name="Nota 3 5 2 5 4" xfId="34030"/>
    <cellStyle name="Nota 3 5 2 6" xfId="34031"/>
    <cellStyle name="Nota 3 5 2 6 2" xfId="34032"/>
    <cellStyle name="Nota 3 5 2 7" xfId="34033"/>
    <cellStyle name="Nota 3 5 2 8" xfId="34034"/>
    <cellStyle name="Nota 3 5 2 9" xfId="46267"/>
    <cellStyle name="Nota 3 5 3" xfId="1558"/>
    <cellStyle name="Nota 3 5 3 10" xfId="56879"/>
    <cellStyle name="Nota 3 5 3 2" xfId="3089"/>
    <cellStyle name="Nota 3 5 3 2 2" xfId="34035"/>
    <cellStyle name="Nota 3 5 3 2 2 2" xfId="34036"/>
    <cellStyle name="Nota 3 5 3 2 2 2 2" xfId="34037"/>
    <cellStyle name="Nota 3 5 3 2 2 3" xfId="34038"/>
    <cellStyle name="Nota 3 5 3 2 2 4" xfId="34039"/>
    <cellStyle name="Nota 3 5 3 2 2 5" xfId="55322"/>
    <cellStyle name="Nota 3 5 3 2 3" xfId="34040"/>
    <cellStyle name="Nota 3 5 3 2 3 2" xfId="34041"/>
    <cellStyle name="Nota 3 5 3 2 4" xfId="34042"/>
    <cellStyle name="Nota 3 5 3 2 5" xfId="34043"/>
    <cellStyle name="Nota 3 5 3 2 6" xfId="48302"/>
    <cellStyle name="Nota 3 5 3 2 7" xfId="52325"/>
    <cellStyle name="Nota 3 5 3 3" xfId="34044"/>
    <cellStyle name="Nota 3 5 3 3 2" xfId="34045"/>
    <cellStyle name="Nota 3 5 3 3 2 2" xfId="34046"/>
    <cellStyle name="Nota 3 5 3 3 3" xfId="34047"/>
    <cellStyle name="Nota 3 5 3 3 4" xfId="34048"/>
    <cellStyle name="Nota 3 5 3 3 5" xfId="53823"/>
    <cellStyle name="Nota 3 5 3 4" xfId="34049"/>
    <cellStyle name="Nota 3 5 3 4 2" xfId="34050"/>
    <cellStyle name="Nota 3 5 3 4 2 2" xfId="34051"/>
    <cellStyle name="Nota 3 5 3 4 3" xfId="34052"/>
    <cellStyle name="Nota 3 5 3 4 4" xfId="34053"/>
    <cellStyle name="Nota 3 5 3 5" xfId="34054"/>
    <cellStyle name="Nota 3 5 3 5 2" xfId="34055"/>
    <cellStyle name="Nota 3 5 3 6" xfId="34056"/>
    <cellStyle name="Nota 3 5 3 7" xfId="34057"/>
    <cellStyle name="Nota 3 5 3 8" xfId="46803"/>
    <cellStyle name="Nota 3 5 3 9" xfId="50826"/>
    <cellStyle name="Nota 3 5 4" xfId="2072"/>
    <cellStyle name="Nota 3 5 4 2" xfId="34058"/>
    <cellStyle name="Nota 3 5 4 2 2" xfId="34059"/>
    <cellStyle name="Nota 3 5 4 2 2 2" xfId="34060"/>
    <cellStyle name="Nota 3 5 4 2 3" xfId="34061"/>
    <cellStyle name="Nota 3 5 4 2 4" xfId="34062"/>
    <cellStyle name="Nota 3 5 4 2 5" xfId="54305"/>
    <cellStyle name="Nota 3 5 4 3" xfId="34063"/>
    <cellStyle name="Nota 3 5 4 3 2" xfId="34064"/>
    <cellStyle name="Nota 3 5 4 4" xfId="34065"/>
    <cellStyle name="Nota 3 5 4 5" xfId="34066"/>
    <cellStyle name="Nota 3 5 4 6" xfId="47285"/>
    <cellStyle name="Nota 3 5 4 7" xfId="51844"/>
    <cellStyle name="Nota 3 5 5" xfId="34067"/>
    <cellStyle name="Nota 3 5 5 2" xfId="34068"/>
    <cellStyle name="Nota 3 5 5 2 2" xfId="34069"/>
    <cellStyle name="Nota 3 5 5 3" xfId="34070"/>
    <cellStyle name="Nota 3 5 5 4" xfId="34071"/>
    <cellStyle name="Nota 3 5 5 5" xfId="52806"/>
    <cellStyle name="Nota 3 5 6" xfId="34072"/>
    <cellStyle name="Nota 3 5 6 2" xfId="34073"/>
    <cellStyle name="Nota 3 5 6 2 2" xfId="34074"/>
    <cellStyle name="Nota 3 5 6 3" xfId="34075"/>
    <cellStyle name="Nota 3 5 6 4" xfId="34076"/>
    <cellStyle name="Nota 3 5 6 5" xfId="49808"/>
    <cellStyle name="Nota 3 5 7" xfId="34077"/>
    <cellStyle name="Nota 3 5 7 2" xfId="34078"/>
    <cellStyle name="Nota 3 5 7 2 2" xfId="34079"/>
    <cellStyle name="Nota 3 5 7 3" xfId="34080"/>
    <cellStyle name="Nota 3 5 7 4" xfId="34081"/>
    <cellStyle name="Nota 3 5 8" xfId="34082"/>
    <cellStyle name="Nota 3 5 8 2" xfId="34083"/>
    <cellStyle name="Nota 3 5 9" xfId="34084"/>
    <cellStyle name="Nota 3 6" xfId="643"/>
    <cellStyle name="Nota 3 6 10" xfId="34085"/>
    <cellStyle name="Nota 3 6 11" xfId="45892"/>
    <cellStyle name="Nota 3 6 12" xfId="48891"/>
    <cellStyle name="Nota 3 6 13" xfId="55967"/>
    <cellStyle name="Nota 3 6 2" xfId="1128"/>
    <cellStyle name="Nota 3 6 2 10" xfId="49372"/>
    <cellStyle name="Nota 3 6 2 11" xfId="56448"/>
    <cellStyle name="Nota 3 6 2 2" xfId="2659"/>
    <cellStyle name="Nota 3 6 2 2 2" xfId="34086"/>
    <cellStyle name="Nota 3 6 2 2 2 2" xfId="34087"/>
    <cellStyle name="Nota 3 6 2 2 2 2 2" xfId="34088"/>
    <cellStyle name="Nota 3 6 2 2 2 3" xfId="34089"/>
    <cellStyle name="Nota 3 6 2 2 2 4" xfId="34090"/>
    <cellStyle name="Nota 3 6 2 2 2 5" xfId="54892"/>
    <cellStyle name="Nota 3 6 2 2 3" xfId="34091"/>
    <cellStyle name="Nota 3 6 2 2 3 2" xfId="34092"/>
    <cellStyle name="Nota 3 6 2 2 3 2 2" xfId="34093"/>
    <cellStyle name="Nota 3 6 2 2 3 3" xfId="34094"/>
    <cellStyle name="Nota 3 6 2 2 3 4" xfId="34095"/>
    <cellStyle name="Nota 3 6 2 2 4" xfId="34096"/>
    <cellStyle name="Nota 3 6 2 2 4 2" xfId="34097"/>
    <cellStyle name="Nota 3 6 2 2 5" xfId="34098"/>
    <cellStyle name="Nota 3 6 2 2 6" xfId="34099"/>
    <cellStyle name="Nota 3 6 2 2 7" xfId="47872"/>
    <cellStyle name="Nota 3 6 2 2 8" xfId="51413"/>
    <cellStyle name="Nota 3 6 2 2 9" xfId="57466"/>
    <cellStyle name="Nota 3 6 2 3" xfId="34100"/>
    <cellStyle name="Nota 3 6 2 3 2" xfId="34101"/>
    <cellStyle name="Nota 3 6 2 3 2 2" xfId="34102"/>
    <cellStyle name="Nota 3 6 2 3 3" xfId="34103"/>
    <cellStyle name="Nota 3 6 2 3 4" xfId="34104"/>
    <cellStyle name="Nota 3 6 2 3 5" xfId="53393"/>
    <cellStyle name="Nota 3 6 2 4" xfId="34105"/>
    <cellStyle name="Nota 3 6 2 4 2" xfId="34106"/>
    <cellStyle name="Nota 3 6 2 4 2 2" xfId="34107"/>
    <cellStyle name="Nota 3 6 2 4 3" xfId="34108"/>
    <cellStyle name="Nota 3 6 2 4 4" xfId="34109"/>
    <cellStyle name="Nota 3 6 2 4 5" xfId="50395"/>
    <cellStyle name="Nota 3 6 2 5" xfId="34110"/>
    <cellStyle name="Nota 3 6 2 5 2" xfId="34111"/>
    <cellStyle name="Nota 3 6 2 5 2 2" xfId="34112"/>
    <cellStyle name="Nota 3 6 2 5 3" xfId="34113"/>
    <cellStyle name="Nota 3 6 2 5 4" xfId="34114"/>
    <cellStyle name="Nota 3 6 2 6" xfId="34115"/>
    <cellStyle name="Nota 3 6 2 6 2" xfId="34116"/>
    <cellStyle name="Nota 3 6 2 7" xfId="34117"/>
    <cellStyle name="Nota 3 6 2 8" xfId="34118"/>
    <cellStyle name="Nota 3 6 2 9" xfId="46373"/>
    <cellStyle name="Nota 3 6 3" xfId="1664"/>
    <cellStyle name="Nota 3 6 3 10" xfId="56985"/>
    <cellStyle name="Nota 3 6 3 2" xfId="3195"/>
    <cellStyle name="Nota 3 6 3 2 2" xfId="34119"/>
    <cellStyle name="Nota 3 6 3 2 2 2" xfId="34120"/>
    <cellStyle name="Nota 3 6 3 2 2 2 2" xfId="34121"/>
    <cellStyle name="Nota 3 6 3 2 2 3" xfId="34122"/>
    <cellStyle name="Nota 3 6 3 2 2 4" xfId="34123"/>
    <cellStyle name="Nota 3 6 3 2 2 5" xfId="55428"/>
    <cellStyle name="Nota 3 6 3 2 3" xfId="34124"/>
    <cellStyle name="Nota 3 6 3 2 3 2" xfId="34125"/>
    <cellStyle name="Nota 3 6 3 2 4" xfId="34126"/>
    <cellStyle name="Nota 3 6 3 2 5" xfId="34127"/>
    <cellStyle name="Nota 3 6 3 2 6" xfId="48408"/>
    <cellStyle name="Nota 3 6 3 2 7" xfId="52431"/>
    <cellStyle name="Nota 3 6 3 3" xfId="34128"/>
    <cellStyle name="Nota 3 6 3 3 2" xfId="34129"/>
    <cellStyle name="Nota 3 6 3 3 2 2" xfId="34130"/>
    <cellStyle name="Nota 3 6 3 3 3" xfId="34131"/>
    <cellStyle name="Nota 3 6 3 3 4" xfId="34132"/>
    <cellStyle name="Nota 3 6 3 3 5" xfId="53929"/>
    <cellStyle name="Nota 3 6 3 4" xfId="34133"/>
    <cellStyle name="Nota 3 6 3 4 2" xfId="34134"/>
    <cellStyle name="Nota 3 6 3 4 2 2" xfId="34135"/>
    <cellStyle name="Nota 3 6 3 4 3" xfId="34136"/>
    <cellStyle name="Nota 3 6 3 4 4" xfId="34137"/>
    <cellStyle name="Nota 3 6 3 5" xfId="34138"/>
    <cellStyle name="Nota 3 6 3 5 2" xfId="34139"/>
    <cellStyle name="Nota 3 6 3 6" xfId="34140"/>
    <cellStyle name="Nota 3 6 3 7" xfId="34141"/>
    <cellStyle name="Nota 3 6 3 8" xfId="46909"/>
    <cellStyle name="Nota 3 6 3 9" xfId="50932"/>
    <cellStyle name="Nota 3 6 4" xfId="2178"/>
    <cellStyle name="Nota 3 6 4 2" xfId="34142"/>
    <cellStyle name="Nota 3 6 4 2 2" xfId="34143"/>
    <cellStyle name="Nota 3 6 4 2 2 2" xfId="34144"/>
    <cellStyle name="Nota 3 6 4 2 3" xfId="34145"/>
    <cellStyle name="Nota 3 6 4 2 4" xfId="34146"/>
    <cellStyle name="Nota 3 6 4 2 5" xfId="54411"/>
    <cellStyle name="Nota 3 6 4 3" xfId="34147"/>
    <cellStyle name="Nota 3 6 4 3 2" xfId="34148"/>
    <cellStyle name="Nota 3 6 4 4" xfId="34149"/>
    <cellStyle name="Nota 3 6 4 5" xfId="34150"/>
    <cellStyle name="Nota 3 6 4 6" xfId="47391"/>
    <cellStyle name="Nota 3 6 4 7" xfId="51950"/>
    <cellStyle name="Nota 3 6 5" xfId="34151"/>
    <cellStyle name="Nota 3 6 5 2" xfId="34152"/>
    <cellStyle name="Nota 3 6 5 2 2" xfId="34153"/>
    <cellStyle name="Nota 3 6 5 3" xfId="34154"/>
    <cellStyle name="Nota 3 6 5 4" xfId="34155"/>
    <cellStyle name="Nota 3 6 5 5" xfId="52912"/>
    <cellStyle name="Nota 3 6 6" xfId="34156"/>
    <cellStyle name="Nota 3 6 6 2" xfId="34157"/>
    <cellStyle name="Nota 3 6 6 2 2" xfId="34158"/>
    <cellStyle name="Nota 3 6 6 3" xfId="34159"/>
    <cellStyle name="Nota 3 6 6 4" xfId="34160"/>
    <cellStyle name="Nota 3 6 6 5" xfId="49914"/>
    <cellStyle name="Nota 3 6 7" xfId="34161"/>
    <cellStyle name="Nota 3 6 7 2" xfId="34162"/>
    <cellStyle name="Nota 3 6 7 2 2" xfId="34163"/>
    <cellStyle name="Nota 3 6 7 3" xfId="34164"/>
    <cellStyle name="Nota 3 6 7 4" xfId="34165"/>
    <cellStyle name="Nota 3 6 8" xfId="34166"/>
    <cellStyle name="Nota 3 6 8 2" xfId="34167"/>
    <cellStyle name="Nota 3 6 9" xfId="34168"/>
    <cellStyle name="Nota 3 7" xfId="757"/>
    <cellStyle name="Nota 3 7 10" xfId="49001"/>
    <cellStyle name="Nota 3 7 11" xfId="56077"/>
    <cellStyle name="Nota 3 7 2" xfId="2288"/>
    <cellStyle name="Nota 3 7 2 2" xfId="34169"/>
    <cellStyle name="Nota 3 7 2 2 2" xfId="34170"/>
    <cellStyle name="Nota 3 7 2 2 2 2" xfId="34171"/>
    <cellStyle name="Nota 3 7 2 2 3" xfId="34172"/>
    <cellStyle name="Nota 3 7 2 2 4" xfId="34173"/>
    <cellStyle name="Nota 3 7 2 2 5" xfId="54521"/>
    <cellStyle name="Nota 3 7 2 3" xfId="34174"/>
    <cellStyle name="Nota 3 7 2 3 2" xfId="34175"/>
    <cellStyle name="Nota 3 7 2 3 2 2" xfId="34176"/>
    <cellStyle name="Nota 3 7 2 3 3" xfId="34177"/>
    <cellStyle name="Nota 3 7 2 3 4" xfId="34178"/>
    <cellStyle name="Nota 3 7 2 4" xfId="34179"/>
    <cellStyle name="Nota 3 7 2 4 2" xfId="34180"/>
    <cellStyle name="Nota 3 7 2 5" xfId="34181"/>
    <cellStyle name="Nota 3 7 2 6" xfId="34182"/>
    <cellStyle name="Nota 3 7 2 7" xfId="47501"/>
    <cellStyle name="Nota 3 7 2 8" xfId="51042"/>
    <cellStyle name="Nota 3 7 2 9" xfId="57095"/>
    <cellStyle name="Nota 3 7 3" xfId="34183"/>
    <cellStyle name="Nota 3 7 3 2" xfId="34184"/>
    <cellStyle name="Nota 3 7 3 2 2" xfId="34185"/>
    <cellStyle name="Nota 3 7 3 3" xfId="34186"/>
    <cellStyle name="Nota 3 7 3 4" xfId="34187"/>
    <cellStyle name="Nota 3 7 3 5" xfId="53022"/>
    <cellStyle name="Nota 3 7 4" xfId="34188"/>
    <cellStyle name="Nota 3 7 4 2" xfId="34189"/>
    <cellStyle name="Nota 3 7 4 2 2" xfId="34190"/>
    <cellStyle name="Nota 3 7 4 3" xfId="34191"/>
    <cellStyle name="Nota 3 7 4 4" xfId="34192"/>
    <cellStyle name="Nota 3 7 4 5" xfId="50024"/>
    <cellStyle name="Nota 3 7 5" xfId="34193"/>
    <cellStyle name="Nota 3 7 5 2" xfId="34194"/>
    <cellStyle name="Nota 3 7 5 2 2" xfId="34195"/>
    <cellStyle name="Nota 3 7 5 3" xfId="34196"/>
    <cellStyle name="Nota 3 7 5 4" xfId="34197"/>
    <cellStyle name="Nota 3 7 6" xfId="34198"/>
    <cellStyle name="Nota 3 7 6 2" xfId="34199"/>
    <cellStyle name="Nota 3 7 7" xfId="34200"/>
    <cellStyle name="Nota 3 7 8" xfId="34201"/>
    <cellStyle name="Nota 3 7 9" xfId="46002"/>
    <cellStyle name="Nota 3 8" xfId="1238"/>
    <cellStyle name="Nota 3 8 10" xfId="49482"/>
    <cellStyle name="Nota 3 8 11" xfId="56558"/>
    <cellStyle name="Nota 3 8 2" xfId="2769"/>
    <cellStyle name="Nota 3 8 2 2" xfId="34202"/>
    <cellStyle name="Nota 3 8 2 2 2" xfId="34203"/>
    <cellStyle name="Nota 3 8 2 2 2 2" xfId="34204"/>
    <cellStyle name="Nota 3 8 2 2 3" xfId="34205"/>
    <cellStyle name="Nota 3 8 2 2 4" xfId="34206"/>
    <cellStyle name="Nota 3 8 2 2 5" xfId="55002"/>
    <cellStyle name="Nota 3 8 2 3" xfId="34207"/>
    <cellStyle name="Nota 3 8 2 3 2" xfId="34208"/>
    <cellStyle name="Nota 3 8 2 4" xfId="34209"/>
    <cellStyle name="Nota 3 8 2 5" xfId="34210"/>
    <cellStyle name="Nota 3 8 2 6" xfId="47982"/>
    <cellStyle name="Nota 3 8 2 7" xfId="51523"/>
    <cellStyle name="Nota 3 8 2 8" xfId="57576"/>
    <cellStyle name="Nota 3 8 3" xfId="34211"/>
    <cellStyle name="Nota 3 8 3 2" xfId="34212"/>
    <cellStyle name="Nota 3 8 3 2 2" xfId="34213"/>
    <cellStyle name="Nota 3 8 3 3" xfId="34214"/>
    <cellStyle name="Nota 3 8 3 4" xfId="34215"/>
    <cellStyle name="Nota 3 8 3 5" xfId="53503"/>
    <cellStyle name="Nota 3 8 4" xfId="34216"/>
    <cellStyle name="Nota 3 8 4 2" xfId="34217"/>
    <cellStyle name="Nota 3 8 4 2 2" xfId="34218"/>
    <cellStyle name="Nota 3 8 4 3" xfId="34219"/>
    <cellStyle name="Nota 3 8 4 4" xfId="34220"/>
    <cellStyle name="Nota 3 8 4 5" xfId="50505"/>
    <cellStyle name="Nota 3 8 5" xfId="34221"/>
    <cellStyle name="Nota 3 8 5 2" xfId="34222"/>
    <cellStyle name="Nota 3 8 5 2 2" xfId="34223"/>
    <cellStyle name="Nota 3 8 5 3" xfId="34224"/>
    <cellStyle name="Nota 3 8 5 4" xfId="34225"/>
    <cellStyle name="Nota 3 8 6" xfId="34226"/>
    <cellStyle name="Nota 3 8 6 2" xfId="34227"/>
    <cellStyle name="Nota 3 8 7" xfId="34228"/>
    <cellStyle name="Nota 3 8 8" xfId="34229"/>
    <cellStyle name="Nota 3 8 9" xfId="46483"/>
    <cellStyle name="Nota 3 9" xfId="1293"/>
    <cellStyle name="Nota 3 9 10" xfId="56614"/>
    <cellStyle name="Nota 3 9 2" xfId="2824"/>
    <cellStyle name="Nota 3 9 2 2" xfId="34230"/>
    <cellStyle name="Nota 3 9 2 2 2" xfId="34231"/>
    <cellStyle name="Nota 3 9 2 2 2 2" xfId="34232"/>
    <cellStyle name="Nota 3 9 2 2 3" xfId="34233"/>
    <cellStyle name="Nota 3 9 2 2 4" xfId="34234"/>
    <cellStyle name="Nota 3 9 2 2 5" xfId="55057"/>
    <cellStyle name="Nota 3 9 2 3" xfId="34235"/>
    <cellStyle name="Nota 3 9 2 3 2" xfId="34236"/>
    <cellStyle name="Nota 3 9 2 4" xfId="34237"/>
    <cellStyle name="Nota 3 9 2 5" xfId="34238"/>
    <cellStyle name="Nota 3 9 2 6" xfId="48037"/>
    <cellStyle name="Nota 3 9 2 7" xfId="52060"/>
    <cellStyle name="Nota 3 9 3" xfId="34239"/>
    <cellStyle name="Nota 3 9 3 2" xfId="34240"/>
    <cellStyle name="Nota 3 9 3 2 2" xfId="34241"/>
    <cellStyle name="Nota 3 9 3 3" xfId="34242"/>
    <cellStyle name="Nota 3 9 3 4" xfId="34243"/>
    <cellStyle name="Nota 3 9 3 5" xfId="53558"/>
    <cellStyle name="Nota 3 9 4" xfId="34244"/>
    <cellStyle name="Nota 3 9 4 2" xfId="34245"/>
    <cellStyle name="Nota 3 9 4 2 2" xfId="34246"/>
    <cellStyle name="Nota 3 9 4 3" xfId="34247"/>
    <cellStyle name="Nota 3 9 4 4" xfId="34248"/>
    <cellStyle name="Nota 3 9 5" xfId="34249"/>
    <cellStyle name="Nota 3 9 5 2" xfId="34250"/>
    <cellStyle name="Nota 3 9 6" xfId="34251"/>
    <cellStyle name="Nota 3 9 7" xfId="34252"/>
    <cellStyle name="Nota 3 9 8" xfId="46538"/>
    <cellStyle name="Nota 3 9 9" xfId="50560"/>
    <cellStyle name="Porcentagem" xfId="4" builtinId="5"/>
    <cellStyle name="Porcentagem 2" xfId="25"/>
    <cellStyle name="Porcentagem 2 10" xfId="179"/>
    <cellStyle name="Porcentagem 2 11" xfId="180"/>
    <cellStyle name="Porcentagem 2 12" xfId="181"/>
    <cellStyle name="Porcentagem 2 13" xfId="57621"/>
    <cellStyle name="Porcentagem 2 14" xfId="57633"/>
    <cellStyle name="Porcentagem 2 2" xfId="26"/>
    <cellStyle name="Porcentagem 2 3" xfId="27"/>
    <cellStyle name="Porcentagem 2 4" xfId="182"/>
    <cellStyle name="Porcentagem 2 5" xfId="183"/>
    <cellStyle name="Porcentagem 2 6" xfId="184"/>
    <cellStyle name="Porcentagem 2 7" xfId="185"/>
    <cellStyle name="Porcentagem 2 8" xfId="186"/>
    <cellStyle name="Porcentagem 2 9" xfId="187"/>
    <cellStyle name="Porcentagem 3" xfId="28"/>
    <cellStyle name="Porcentagem 3 2" xfId="57628"/>
    <cellStyle name="Porcentagem 4" xfId="29"/>
    <cellStyle name="Porcentagem 5" xfId="30"/>
    <cellStyle name="Porcentagem 6" xfId="1739"/>
    <cellStyle name="Porcentagem 7" xfId="57600"/>
    <cellStyle name="Porcentagem 8" xfId="57634"/>
    <cellStyle name="Saída" xfId="52" builtinId="21" customBuiltin="1"/>
    <cellStyle name="Saída 2" xfId="1751"/>
    <cellStyle name="Separador de milhares 11" xfId="188"/>
    <cellStyle name="Separador de milhares 2" xfId="3"/>
    <cellStyle name="Separador de milhares 2 10" xfId="189"/>
    <cellStyle name="Separador de milhares 2 11" xfId="190"/>
    <cellStyle name="Separador de milhares 2 12" xfId="191"/>
    <cellStyle name="Separador de milhares 2 13" xfId="192"/>
    <cellStyle name="Separador de milhares 2 14" xfId="193"/>
    <cellStyle name="Separador de milhares 2 2" xfId="31"/>
    <cellStyle name="Separador de milhares 2 2 10" xfId="195"/>
    <cellStyle name="Separador de milhares 2 2 11" xfId="196"/>
    <cellStyle name="Separador de milhares 2 2 12" xfId="197"/>
    <cellStyle name="Separador de milhares 2 2 13" xfId="194"/>
    <cellStyle name="Separador de milhares 2 2 13 10" xfId="1794"/>
    <cellStyle name="Separador de milhares 2 2 13 10 2" xfId="34253"/>
    <cellStyle name="Separador de milhares 2 2 13 10 2 2" xfId="34254"/>
    <cellStyle name="Separador de milhares 2 2 13 10 2 2 2" xfId="34255"/>
    <cellStyle name="Separador de milhares 2 2 13 10 2 3" xfId="34256"/>
    <cellStyle name="Separador de milhares 2 2 13 10 2 4" xfId="34257"/>
    <cellStyle name="Separador de milhares 2 2 13 10 2 5" xfId="54027"/>
    <cellStyle name="Separador de milhares 2 2 13 10 3" xfId="34258"/>
    <cellStyle name="Separador de milhares 2 2 13 10 3 2" xfId="34259"/>
    <cellStyle name="Separador de milhares 2 2 13 10 4" xfId="34260"/>
    <cellStyle name="Separador de milhares 2 2 13 10 5" xfId="34261"/>
    <cellStyle name="Separador de milhares 2 2 13 10 6" xfId="47007"/>
    <cellStyle name="Separador de milhares 2 2 13 10 7" xfId="51566"/>
    <cellStyle name="Separador de milhares 2 2 13 11" xfId="34262"/>
    <cellStyle name="Separador de milhares 2 2 13 11 2" xfId="34263"/>
    <cellStyle name="Separador de milhares 2 2 13 11 2 2" xfId="34264"/>
    <cellStyle name="Separador de milhares 2 2 13 11 3" xfId="34265"/>
    <cellStyle name="Separador de milhares 2 2 13 11 4" xfId="34266"/>
    <cellStyle name="Separador de milhares 2 2 13 11 5" xfId="52528"/>
    <cellStyle name="Separador de milhares 2 2 13 12" xfId="34267"/>
    <cellStyle name="Separador de milhares 2 2 13 12 2" xfId="34268"/>
    <cellStyle name="Separador de milhares 2 2 13 12 2 2" xfId="34269"/>
    <cellStyle name="Separador de milhares 2 2 13 12 3" xfId="34270"/>
    <cellStyle name="Separador de milhares 2 2 13 12 4" xfId="34271"/>
    <cellStyle name="Separador de milhares 2 2 13 12 5" xfId="49530"/>
    <cellStyle name="Separador de milhares 2 2 13 13" xfId="34272"/>
    <cellStyle name="Separador de milhares 2 2 13 13 2" xfId="34273"/>
    <cellStyle name="Separador de milhares 2 2 13 13 2 2" xfId="34274"/>
    <cellStyle name="Separador de milhares 2 2 13 13 3" xfId="34275"/>
    <cellStyle name="Separador de milhares 2 2 13 13 4" xfId="34276"/>
    <cellStyle name="Separador de milhares 2 2 13 13 5" xfId="55540"/>
    <cellStyle name="Separador de milhares 2 2 13 14" xfId="34277"/>
    <cellStyle name="Separador de milhares 2 2 13 14 2" xfId="34278"/>
    <cellStyle name="Separador de milhares 2 2 13 15" xfId="34279"/>
    <cellStyle name="Separador de milhares 2 2 13 16" xfId="34280"/>
    <cellStyle name="Separador de milhares 2 2 13 17" xfId="34281"/>
    <cellStyle name="Separador de milhares 2 2 13 18" xfId="34282"/>
    <cellStyle name="Separador de milhares 2 2 13 19" xfId="34283"/>
    <cellStyle name="Separador de milhares 2 2 13 2" xfId="365"/>
    <cellStyle name="Separador de milhares 2 2 13 2 10" xfId="34284"/>
    <cellStyle name="Separador de milhares 2 2 13 2 10 2" xfId="34285"/>
    <cellStyle name="Separador de milhares 2 2 13 2 10 2 2" xfId="34286"/>
    <cellStyle name="Separador de milhares 2 2 13 2 10 3" xfId="34287"/>
    <cellStyle name="Separador de milhares 2 2 13 2 10 4" xfId="34288"/>
    <cellStyle name="Separador de milhares 2 2 13 2 11" xfId="34289"/>
    <cellStyle name="Separador de milhares 2 2 13 2 11 2" xfId="34290"/>
    <cellStyle name="Separador de milhares 2 2 13 2 12" xfId="34291"/>
    <cellStyle name="Separador de milhares 2 2 13 2 13" xfId="34292"/>
    <cellStyle name="Separador de milhares 2 2 13 2 14" xfId="45614"/>
    <cellStyle name="Separador de milhares 2 2 13 2 15" xfId="48613"/>
    <cellStyle name="Separador de milhares 2 2 13 2 16" xfId="55689"/>
    <cellStyle name="Separador de milhares 2 2 13 2 2" xfId="471"/>
    <cellStyle name="Separador de milhares 2 2 13 2 2 10" xfId="34293"/>
    <cellStyle name="Separador de milhares 2 2 13 2 2 11" xfId="45720"/>
    <cellStyle name="Separador de milhares 2 2 13 2 2 12" xfId="48719"/>
    <cellStyle name="Separador de milhares 2 2 13 2 2 13" xfId="55795"/>
    <cellStyle name="Separador de milhares 2 2 13 2 2 2" xfId="956"/>
    <cellStyle name="Separador de milhares 2 2 13 2 2 2 10" xfId="49200"/>
    <cellStyle name="Separador de milhares 2 2 13 2 2 2 11" xfId="56276"/>
    <cellStyle name="Separador de milhares 2 2 13 2 2 2 2" xfId="2487"/>
    <cellStyle name="Separador de milhares 2 2 13 2 2 2 2 2" xfId="34294"/>
    <cellStyle name="Separador de milhares 2 2 13 2 2 2 2 2 2" xfId="34295"/>
    <cellStyle name="Separador de milhares 2 2 13 2 2 2 2 2 2 2" xfId="34296"/>
    <cellStyle name="Separador de milhares 2 2 13 2 2 2 2 2 3" xfId="34297"/>
    <cellStyle name="Separador de milhares 2 2 13 2 2 2 2 2 4" xfId="34298"/>
    <cellStyle name="Separador de milhares 2 2 13 2 2 2 2 2 5" xfId="54720"/>
    <cellStyle name="Separador de milhares 2 2 13 2 2 2 2 3" xfId="34299"/>
    <cellStyle name="Separador de milhares 2 2 13 2 2 2 2 3 2" xfId="34300"/>
    <cellStyle name="Separador de milhares 2 2 13 2 2 2 2 3 2 2" xfId="34301"/>
    <cellStyle name="Separador de milhares 2 2 13 2 2 2 2 3 3" xfId="34302"/>
    <cellStyle name="Separador de milhares 2 2 13 2 2 2 2 3 4" xfId="34303"/>
    <cellStyle name="Separador de milhares 2 2 13 2 2 2 2 4" xfId="34304"/>
    <cellStyle name="Separador de milhares 2 2 13 2 2 2 2 4 2" xfId="34305"/>
    <cellStyle name="Separador de milhares 2 2 13 2 2 2 2 5" xfId="34306"/>
    <cellStyle name="Separador de milhares 2 2 13 2 2 2 2 6" xfId="34307"/>
    <cellStyle name="Separador de milhares 2 2 13 2 2 2 2 7" xfId="47700"/>
    <cellStyle name="Separador de milhares 2 2 13 2 2 2 2 8" xfId="51241"/>
    <cellStyle name="Separador de milhares 2 2 13 2 2 2 2 9" xfId="57294"/>
    <cellStyle name="Separador de milhares 2 2 13 2 2 2 3" xfId="34308"/>
    <cellStyle name="Separador de milhares 2 2 13 2 2 2 3 2" xfId="34309"/>
    <cellStyle name="Separador de milhares 2 2 13 2 2 2 3 2 2" xfId="34310"/>
    <cellStyle name="Separador de milhares 2 2 13 2 2 2 3 3" xfId="34311"/>
    <cellStyle name="Separador de milhares 2 2 13 2 2 2 3 4" xfId="34312"/>
    <cellStyle name="Separador de milhares 2 2 13 2 2 2 3 5" xfId="53221"/>
    <cellStyle name="Separador de milhares 2 2 13 2 2 2 4" xfId="34313"/>
    <cellStyle name="Separador de milhares 2 2 13 2 2 2 4 2" xfId="34314"/>
    <cellStyle name="Separador de milhares 2 2 13 2 2 2 4 2 2" xfId="34315"/>
    <cellStyle name="Separador de milhares 2 2 13 2 2 2 4 3" xfId="34316"/>
    <cellStyle name="Separador de milhares 2 2 13 2 2 2 4 4" xfId="34317"/>
    <cellStyle name="Separador de milhares 2 2 13 2 2 2 4 5" xfId="50223"/>
    <cellStyle name="Separador de milhares 2 2 13 2 2 2 5" xfId="34318"/>
    <cellStyle name="Separador de milhares 2 2 13 2 2 2 5 2" xfId="34319"/>
    <cellStyle name="Separador de milhares 2 2 13 2 2 2 5 2 2" xfId="34320"/>
    <cellStyle name="Separador de milhares 2 2 13 2 2 2 5 3" xfId="34321"/>
    <cellStyle name="Separador de milhares 2 2 13 2 2 2 5 4" xfId="34322"/>
    <cellStyle name="Separador de milhares 2 2 13 2 2 2 6" xfId="34323"/>
    <cellStyle name="Separador de milhares 2 2 13 2 2 2 6 2" xfId="34324"/>
    <cellStyle name="Separador de milhares 2 2 13 2 2 2 7" xfId="34325"/>
    <cellStyle name="Separador de milhares 2 2 13 2 2 2 8" xfId="34326"/>
    <cellStyle name="Separador de milhares 2 2 13 2 2 2 9" xfId="46201"/>
    <cellStyle name="Separador de milhares 2 2 13 2 2 3" xfId="1492"/>
    <cellStyle name="Separador de milhares 2 2 13 2 2 3 10" xfId="56813"/>
    <cellStyle name="Separador de milhares 2 2 13 2 2 3 2" xfId="3023"/>
    <cellStyle name="Separador de milhares 2 2 13 2 2 3 2 2" xfId="34327"/>
    <cellStyle name="Separador de milhares 2 2 13 2 2 3 2 2 2" xfId="34328"/>
    <cellStyle name="Separador de milhares 2 2 13 2 2 3 2 2 2 2" xfId="34329"/>
    <cellStyle name="Separador de milhares 2 2 13 2 2 3 2 2 3" xfId="34330"/>
    <cellStyle name="Separador de milhares 2 2 13 2 2 3 2 2 4" xfId="34331"/>
    <cellStyle name="Separador de milhares 2 2 13 2 2 3 2 2 5" xfId="55256"/>
    <cellStyle name="Separador de milhares 2 2 13 2 2 3 2 3" xfId="34332"/>
    <cellStyle name="Separador de milhares 2 2 13 2 2 3 2 3 2" xfId="34333"/>
    <cellStyle name="Separador de milhares 2 2 13 2 2 3 2 4" xfId="34334"/>
    <cellStyle name="Separador de milhares 2 2 13 2 2 3 2 5" xfId="34335"/>
    <cellStyle name="Separador de milhares 2 2 13 2 2 3 2 6" xfId="48236"/>
    <cellStyle name="Separador de milhares 2 2 13 2 2 3 2 7" xfId="52259"/>
    <cellStyle name="Separador de milhares 2 2 13 2 2 3 3" xfId="34336"/>
    <cellStyle name="Separador de milhares 2 2 13 2 2 3 3 2" xfId="34337"/>
    <cellStyle name="Separador de milhares 2 2 13 2 2 3 3 2 2" xfId="34338"/>
    <cellStyle name="Separador de milhares 2 2 13 2 2 3 3 3" xfId="34339"/>
    <cellStyle name="Separador de milhares 2 2 13 2 2 3 3 4" xfId="34340"/>
    <cellStyle name="Separador de milhares 2 2 13 2 2 3 3 5" xfId="53757"/>
    <cellStyle name="Separador de milhares 2 2 13 2 2 3 4" xfId="34341"/>
    <cellStyle name="Separador de milhares 2 2 13 2 2 3 4 2" xfId="34342"/>
    <cellStyle name="Separador de milhares 2 2 13 2 2 3 4 2 2" xfId="34343"/>
    <cellStyle name="Separador de milhares 2 2 13 2 2 3 4 3" xfId="34344"/>
    <cellStyle name="Separador de milhares 2 2 13 2 2 3 4 4" xfId="34345"/>
    <cellStyle name="Separador de milhares 2 2 13 2 2 3 5" xfId="34346"/>
    <cellStyle name="Separador de milhares 2 2 13 2 2 3 5 2" xfId="34347"/>
    <cellStyle name="Separador de milhares 2 2 13 2 2 3 6" xfId="34348"/>
    <cellStyle name="Separador de milhares 2 2 13 2 2 3 7" xfId="34349"/>
    <cellStyle name="Separador de milhares 2 2 13 2 2 3 8" xfId="46737"/>
    <cellStyle name="Separador de milhares 2 2 13 2 2 3 9" xfId="50760"/>
    <cellStyle name="Separador de milhares 2 2 13 2 2 4" xfId="2006"/>
    <cellStyle name="Separador de milhares 2 2 13 2 2 4 2" xfId="34350"/>
    <cellStyle name="Separador de milhares 2 2 13 2 2 4 2 2" xfId="34351"/>
    <cellStyle name="Separador de milhares 2 2 13 2 2 4 2 2 2" xfId="34352"/>
    <cellStyle name="Separador de milhares 2 2 13 2 2 4 2 3" xfId="34353"/>
    <cellStyle name="Separador de milhares 2 2 13 2 2 4 2 4" xfId="34354"/>
    <cellStyle name="Separador de milhares 2 2 13 2 2 4 2 5" xfId="54239"/>
    <cellStyle name="Separador de milhares 2 2 13 2 2 4 3" xfId="34355"/>
    <cellStyle name="Separador de milhares 2 2 13 2 2 4 3 2" xfId="34356"/>
    <cellStyle name="Separador de milhares 2 2 13 2 2 4 4" xfId="34357"/>
    <cellStyle name="Separador de milhares 2 2 13 2 2 4 5" xfId="34358"/>
    <cellStyle name="Separador de milhares 2 2 13 2 2 4 6" xfId="47219"/>
    <cellStyle name="Separador de milhares 2 2 13 2 2 4 7" xfId="51778"/>
    <cellStyle name="Separador de milhares 2 2 13 2 2 5" xfId="34359"/>
    <cellStyle name="Separador de milhares 2 2 13 2 2 5 2" xfId="34360"/>
    <cellStyle name="Separador de milhares 2 2 13 2 2 5 2 2" xfId="34361"/>
    <cellStyle name="Separador de milhares 2 2 13 2 2 5 3" xfId="34362"/>
    <cellStyle name="Separador de milhares 2 2 13 2 2 5 4" xfId="34363"/>
    <cellStyle name="Separador de milhares 2 2 13 2 2 5 5" xfId="52740"/>
    <cellStyle name="Separador de milhares 2 2 13 2 2 6" xfId="34364"/>
    <cellStyle name="Separador de milhares 2 2 13 2 2 6 2" xfId="34365"/>
    <cellStyle name="Separador de milhares 2 2 13 2 2 6 2 2" xfId="34366"/>
    <cellStyle name="Separador de milhares 2 2 13 2 2 6 3" xfId="34367"/>
    <cellStyle name="Separador de milhares 2 2 13 2 2 6 4" xfId="34368"/>
    <cellStyle name="Separador de milhares 2 2 13 2 2 6 5" xfId="49742"/>
    <cellStyle name="Separador de milhares 2 2 13 2 2 7" xfId="34369"/>
    <cellStyle name="Separador de milhares 2 2 13 2 2 7 2" xfId="34370"/>
    <cellStyle name="Separador de milhares 2 2 13 2 2 7 2 2" xfId="34371"/>
    <cellStyle name="Separador de milhares 2 2 13 2 2 7 3" xfId="34372"/>
    <cellStyle name="Separador de milhares 2 2 13 2 2 7 4" xfId="34373"/>
    <cellStyle name="Separador de milhares 2 2 13 2 2 8" xfId="34374"/>
    <cellStyle name="Separador de milhares 2 2 13 2 2 8 2" xfId="34375"/>
    <cellStyle name="Separador de milhares 2 2 13 2 2 9" xfId="34376"/>
    <cellStyle name="Separador de milhares 2 2 13 2 3" xfId="577"/>
    <cellStyle name="Separador de milhares 2 2 13 2 3 10" xfId="34377"/>
    <cellStyle name="Separador de milhares 2 2 13 2 3 11" xfId="45826"/>
    <cellStyle name="Separador de milhares 2 2 13 2 3 12" xfId="48825"/>
    <cellStyle name="Separador de milhares 2 2 13 2 3 13" xfId="55901"/>
    <cellStyle name="Separador de milhares 2 2 13 2 3 2" xfId="1062"/>
    <cellStyle name="Separador de milhares 2 2 13 2 3 2 10" xfId="49306"/>
    <cellStyle name="Separador de milhares 2 2 13 2 3 2 11" xfId="56382"/>
    <cellStyle name="Separador de milhares 2 2 13 2 3 2 2" xfId="2593"/>
    <cellStyle name="Separador de milhares 2 2 13 2 3 2 2 2" xfId="34378"/>
    <cellStyle name="Separador de milhares 2 2 13 2 3 2 2 2 2" xfId="34379"/>
    <cellStyle name="Separador de milhares 2 2 13 2 3 2 2 2 2 2" xfId="34380"/>
    <cellStyle name="Separador de milhares 2 2 13 2 3 2 2 2 3" xfId="34381"/>
    <cellStyle name="Separador de milhares 2 2 13 2 3 2 2 2 4" xfId="34382"/>
    <cellStyle name="Separador de milhares 2 2 13 2 3 2 2 2 5" xfId="54826"/>
    <cellStyle name="Separador de milhares 2 2 13 2 3 2 2 3" xfId="34383"/>
    <cellStyle name="Separador de milhares 2 2 13 2 3 2 2 3 2" xfId="34384"/>
    <cellStyle name="Separador de milhares 2 2 13 2 3 2 2 3 2 2" xfId="34385"/>
    <cellStyle name="Separador de milhares 2 2 13 2 3 2 2 3 3" xfId="34386"/>
    <cellStyle name="Separador de milhares 2 2 13 2 3 2 2 3 4" xfId="34387"/>
    <cellStyle name="Separador de milhares 2 2 13 2 3 2 2 4" xfId="34388"/>
    <cellStyle name="Separador de milhares 2 2 13 2 3 2 2 4 2" xfId="34389"/>
    <cellStyle name="Separador de milhares 2 2 13 2 3 2 2 5" xfId="34390"/>
    <cellStyle name="Separador de milhares 2 2 13 2 3 2 2 6" xfId="34391"/>
    <cellStyle name="Separador de milhares 2 2 13 2 3 2 2 7" xfId="47806"/>
    <cellStyle name="Separador de milhares 2 2 13 2 3 2 2 8" xfId="51347"/>
    <cellStyle name="Separador de milhares 2 2 13 2 3 2 2 9" xfId="57400"/>
    <cellStyle name="Separador de milhares 2 2 13 2 3 2 3" xfId="34392"/>
    <cellStyle name="Separador de milhares 2 2 13 2 3 2 3 2" xfId="34393"/>
    <cellStyle name="Separador de milhares 2 2 13 2 3 2 3 2 2" xfId="34394"/>
    <cellStyle name="Separador de milhares 2 2 13 2 3 2 3 3" xfId="34395"/>
    <cellStyle name="Separador de milhares 2 2 13 2 3 2 3 4" xfId="34396"/>
    <cellStyle name="Separador de milhares 2 2 13 2 3 2 3 5" xfId="53327"/>
    <cellStyle name="Separador de milhares 2 2 13 2 3 2 4" xfId="34397"/>
    <cellStyle name="Separador de milhares 2 2 13 2 3 2 4 2" xfId="34398"/>
    <cellStyle name="Separador de milhares 2 2 13 2 3 2 4 2 2" xfId="34399"/>
    <cellStyle name="Separador de milhares 2 2 13 2 3 2 4 3" xfId="34400"/>
    <cellStyle name="Separador de milhares 2 2 13 2 3 2 4 4" xfId="34401"/>
    <cellStyle name="Separador de milhares 2 2 13 2 3 2 4 5" xfId="50329"/>
    <cellStyle name="Separador de milhares 2 2 13 2 3 2 5" xfId="34402"/>
    <cellStyle name="Separador de milhares 2 2 13 2 3 2 5 2" xfId="34403"/>
    <cellStyle name="Separador de milhares 2 2 13 2 3 2 5 2 2" xfId="34404"/>
    <cellStyle name="Separador de milhares 2 2 13 2 3 2 5 3" xfId="34405"/>
    <cellStyle name="Separador de milhares 2 2 13 2 3 2 5 4" xfId="34406"/>
    <cellStyle name="Separador de milhares 2 2 13 2 3 2 6" xfId="34407"/>
    <cellStyle name="Separador de milhares 2 2 13 2 3 2 6 2" xfId="34408"/>
    <cellStyle name="Separador de milhares 2 2 13 2 3 2 7" xfId="34409"/>
    <cellStyle name="Separador de milhares 2 2 13 2 3 2 8" xfId="34410"/>
    <cellStyle name="Separador de milhares 2 2 13 2 3 2 9" xfId="46307"/>
    <cellStyle name="Separador de milhares 2 2 13 2 3 3" xfId="1598"/>
    <cellStyle name="Separador de milhares 2 2 13 2 3 3 10" xfId="56919"/>
    <cellStyle name="Separador de milhares 2 2 13 2 3 3 2" xfId="3129"/>
    <cellStyle name="Separador de milhares 2 2 13 2 3 3 2 2" xfId="34411"/>
    <cellStyle name="Separador de milhares 2 2 13 2 3 3 2 2 2" xfId="34412"/>
    <cellStyle name="Separador de milhares 2 2 13 2 3 3 2 2 2 2" xfId="34413"/>
    <cellStyle name="Separador de milhares 2 2 13 2 3 3 2 2 3" xfId="34414"/>
    <cellStyle name="Separador de milhares 2 2 13 2 3 3 2 2 4" xfId="34415"/>
    <cellStyle name="Separador de milhares 2 2 13 2 3 3 2 2 5" xfId="55362"/>
    <cellStyle name="Separador de milhares 2 2 13 2 3 3 2 3" xfId="34416"/>
    <cellStyle name="Separador de milhares 2 2 13 2 3 3 2 3 2" xfId="34417"/>
    <cellStyle name="Separador de milhares 2 2 13 2 3 3 2 4" xfId="34418"/>
    <cellStyle name="Separador de milhares 2 2 13 2 3 3 2 5" xfId="34419"/>
    <cellStyle name="Separador de milhares 2 2 13 2 3 3 2 6" xfId="48342"/>
    <cellStyle name="Separador de milhares 2 2 13 2 3 3 2 7" xfId="52365"/>
    <cellStyle name="Separador de milhares 2 2 13 2 3 3 3" xfId="34420"/>
    <cellStyle name="Separador de milhares 2 2 13 2 3 3 3 2" xfId="34421"/>
    <cellStyle name="Separador de milhares 2 2 13 2 3 3 3 2 2" xfId="34422"/>
    <cellStyle name="Separador de milhares 2 2 13 2 3 3 3 3" xfId="34423"/>
    <cellStyle name="Separador de milhares 2 2 13 2 3 3 3 4" xfId="34424"/>
    <cellStyle name="Separador de milhares 2 2 13 2 3 3 3 5" xfId="53863"/>
    <cellStyle name="Separador de milhares 2 2 13 2 3 3 4" xfId="34425"/>
    <cellStyle name="Separador de milhares 2 2 13 2 3 3 4 2" xfId="34426"/>
    <cellStyle name="Separador de milhares 2 2 13 2 3 3 4 2 2" xfId="34427"/>
    <cellStyle name="Separador de milhares 2 2 13 2 3 3 4 3" xfId="34428"/>
    <cellStyle name="Separador de milhares 2 2 13 2 3 3 4 4" xfId="34429"/>
    <cellStyle name="Separador de milhares 2 2 13 2 3 3 5" xfId="34430"/>
    <cellStyle name="Separador de milhares 2 2 13 2 3 3 5 2" xfId="34431"/>
    <cellStyle name="Separador de milhares 2 2 13 2 3 3 6" xfId="34432"/>
    <cellStyle name="Separador de milhares 2 2 13 2 3 3 7" xfId="34433"/>
    <cellStyle name="Separador de milhares 2 2 13 2 3 3 8" xfId="46843"/>
    <cellStyle name="Separador de milhares 2 2 13 2 3 3 9" xfId="50866"/>
    <cellStyle name="Separador de milhares 2 2 13 2 3 4" xfId="2112"/>
    <cellStyle name="Separador de milhares 2 2 13 2 3 4 2" xfId="34434"/>
    <cellStyle name="Separador de milhares 2 2 13 2 3 4 2 2" xfId="34435"/>
    <cellStyle name="Separador de milhares 2 2 13 2 3 4 2 2 2" xfId="34436"/>
    <cellStyle name="Separador de milhares 2 2 13 2 3 4 2 3" xfId="34437"/>
    <cellStyle name="Separador de milhares 2 2 13 2 3 4 2 4" xfId="34438"/>
    <cellStyle name="Separador de milhares 2 2 13 2 3 4 2 5" xfId="54345"/>
    <cellStyle name="Separador de milhares 2 2 13 2 3 4 3" xfId="34439"/>
    <cellStyle name="Separador de milhares 2 2 13 2 3 4 3 2" xfId="34440"/>
    <cellStyle name="Separador de milhares 2 2 13 2 3 4 4" xfId="34441"/>
    <cellStyle name="Separador de milhares 2 2 13 2 3 4 5" xfId="34442"/>
    <cellStyle name="Separador de milhares 2 2 13 2 3 4 6" xfId="47325"/>
    <cellStyle name="Separador de milhares 2 2 13 2 3 4 7" xfId="51884"/>
    <cellStyle name="Separador de milhares 2 2 13 2 3 5" xfId="34443"/>
    <cellStyle name="Separador de milhares 2 2 13 2 3 5 2" xfId="34444"/>
    <cellStyle name="Separador de milhares 2 2 13 2 3 5 2 2" xfId="34445"/>
    <cellStyle name="Separador de milhares 2 2 13 2 3 5 3" xfId="34446"/>
    <cellStyle name="Separador de milhares 2 2 13 2 3 5 4" xfId="34447"/>
    <cellStyle name="Separador de milhares 2 2 13 2 3 5 5" xfId="52846"/>
    <cellStyle name="Separador de milhares 2 2 13 2 3 6" xfId="34448"/>
    <cellStyle name="Separador de milhares 2 2 13 2 3 6 2" xfId="34449"/>
    <cellStyle name="Separador de milhares 2 2 13 2 3 6 2 2" xfId="34450"/>
    <cellStyle name="Separador de milhares 2 2 13 2 3 6 3" xfId="34451"/>
    <cellStyle name="Separador de milhares 2 2 13 2 3 6 4" xfId="34452"/>
    <cellStyle name="Separador de milhares 2 2 13 2 3 6 5" xfId="49848"/>
    <cellStyle name="Separador de milhares 2 2 13 2 3 7" xfId="34453"/>
    <cellStyle name="Separador de milhares 2 2 13 2 3 7 2" xfId="34454"/>
    <cellStyle name="Separador de milhares 2 2 13 2 3 7 2 2" xfId="34455"/>
    <cellStyle name="Separador de milhares 2 2 13 2 3 7 3" xfId="34456"/>
    <cellStyle name="Separador de milhares 2 2 13 2 3 7 4" xfId="34457"/>
    <cellStyle name="Separador de milhares 2 2 13 2 3 8" xfId="34458"/>
    <cellStyle name="Separador de milhares 2 2 13 2 3 8 2" xfId="34459"/>
    <cellStyle name="Separador de milhares 2 2 13 2 3 9" xfId="34460"/>
    <cellStyle name="Separador de milhares 2 2 13 2 4" xfId="687"/>
    <cellStyle name="Separador de milhares 2 2 13 2 4 10" xfId="34461"/>
    <cellStyle name="Separador de milhares 2 2 13 2 4 11" xfId="45934"/>
    <cellStyle name="Separador de milhares 2 2 13 2 4 12" xfId="48933"/>
    <cellStyle name="Separador de milhares 2 2 13 2 4 13" xfId="56009"/>
    <cellStyle name="Separador de milhares 2 2 13 2 4 2" xfId="1170"/>
    <cellStyle name="Separador de milhares 2 2 13 2 4 2 10" xfId="49414"/>
    <cellStyle name="Separador de milhares 2 2 13 2 4 2 11" xfId="56490"/>
    <cellStyle name="Separador de milhares 2 2 13 2 4 2 2" xfId="2701"/>
    <cellStyle name="Separador de milhares 2 2 13 2 4 2 2 2" xfId="34462"/>
    <cellStyle name="Separador de milhares 2 2 13 2 4 2 2 2 2" xfId="34463"/>
    <cellStyle name="Separador de milhares 2 2 13 2 4 2 2 2 2 2" xfId="34464"/>
    <cellStyle name="Separador de milhares 2 2 13 2 4 2 2 2 3" xfId="34465"/>
    <cellStyle name="Separador de milhares 2 2 13 2 4 2 2 2 4" xfId="34466"/>
    <cellStyle name="Separador de milhares 2 2 13 2 4 2 2 2 5" xfId="54934"/>
    <cellStyle name="Separador de milhares 2 2 13 2 4 2 2 3" xfId="34467"/>
    <cellStyle name="Separador de milhares 2 2 13 2 4 2 2 3 2" xfId="34468"/>
    <cellStyle name="Separador de milhares 2 2 13 2 4 2 2 3 2 2" xfId="34469"/>
    <cellStyle name="Separador de milhares 2 2 13 2 4 2 2 3 3" xfId="34470"/>
    <cellStyle name="Separador de milhares 2 2 13 2 4 2 2 3 4" xfId="34471"/>
    <cellStyle name="Separador de milhares 2 2 13 2 4 2 2 4" xfId="34472"/>
    <cellStyle name="Separador de milhares 2 2 13 2 4 2 2 4 2" xfId="34473"/>
    <cellStyle name="Separador de milhares 2 2 13 2 4 2 2 5" xfId="34474"/>
    <cellStyle name="Separador de milhares 2 2 13 2 4 2 2 6" xfId="34475"/>
    <cellStyle name="Separador de milhares 2 2 13 2 4 2 2 7" xfId="47914"/>
    <cellStyle name="Separador de milhares 2 2 13 2 4 2 2 8" xfId="51455"/>
    <cellStyle name="Separador de milhares 2 2 13 2 4 2 2 9" xfId="57508"/>
    <cellStyle name="Separador de milhares 2 2 13 2 4 2 3" xfId="34476"/>
    <cellStyle name="Separador de milhares 2 2 13 2 4 2 3 2" xfId="34477"/>
    <cellStyle name="Separador de milhares 2 2 13 2 4 2 3 2 2" xfId="34478"/>
    <cellStyle name="Separador de milhares 2 2 13 2 4 2 3 3" xfId="34479"/>
    <cellStyle name="Separador de milhares 2 2 13 2 4 2 3 4" xfId="34480"/>
    <cellStyle name="Separador de milhares 2 2 13 2 4 2 3 5" xfId="53435"/>
    <cellStyle name="Separador de milhares 2 2 13 2 4 2 4" xfId="34481"/>
    <cellStyle name="Separador de milhares 2 2 13 2 4 2 4 2" xfId="34482"/>
    <cellStyle name="Separador de milhares 2 2 13 2 4 2 4 2 2" xfId="34483"/>
    <cellStyle name="Separador de milhares 2 2 13 2 4 2 4 3" xfId="34484"/>
    <cellStyle name="Separador de milhares 2 2 13 2 4 2 4 4" xfId="34485"/>
    <cellStyle name="Separador de milhares 2 2 13 2 4 2 4 5" xfId="50437"/>
    <cellStyle name="Separador de milhares 2 2 13 2 4 2 5" xfId="34486"/>
    <cellStyle name="Separador de milhares 2 2 13 2 4 2 5 2" xfId="34487"/>
    <cellStyle name="Separador de milhares 2 2 13 2 4 2 5 2 2" xfId="34488"/>
    <cellStyle name="Separador de milhares 2 2 13 2 4 2 5 3" xfId="34489"/>
    <cellStyle name="Separador de milhares 2 2 13 2 4 2 5 4" xfId="34490"/>
    <cellStyle name="Separador de milhares 2 2 13 2 4 2 6" xfId="34491"/>
    <cellStyle name="Separador de milhares 2 2 13 2 4 2 6 2" xfId="34492"/>
    <cellStyle name="Separador de milhares 2 2 13 2 4 2 7" xfId="34493"/>
    <cellStyle name="Separador de milhares 2 2 13 2 4 2 8" xfId="34494"/>
    <cellStyle name="Separador de milhares 2 2 13 2 4 2 9" xfId="46415"/>
    <cellStyle name="Separador de milhares 2 2 13 2 4 3" xfId="1706"/>
    <cellStyle name="Separador de milhares 2 2 13 2 4 3 10" xfId="57027"/>
    <cellStyle name="Separador de milhares 2 2 13 2 4 3 2" xfId="3237"/>
    <cellStyle name="Separador de milhares 2 2 13 2 4 3 2 2" xfId="34495"/>
    <cellStyle name="Separador de milhares 2 2 13 2 4 3 2 2 2" xfId="34496"/>
    <cellStyle name="Separador de milhares 2 2 13 2 4 3 2 2 2 2" xfId="34497"/>
    <cellStyle name="Separador de milhares 2 2 13 2 4 3 2 2 3" xfId="34498"/>
    <cellStyle name="Separador de milhares 2 2 13 2 4 3 2 2 4" xfId="34499"/>
    <cellStyle name="Separador de milhares 2 2 13 2 4 3 2 2 5" xfId="55470"/>
    <cellStyle name="Separador de milhares 2 2 13 2 4 3 2 3" xfId="34500"/>
    <cellStyle name="Separador de milhares 2 2 13 2 4 3 2 3 2" xfId="34501"/>
    <cellStyle name="Separador de milhares 2 2 13 2 4 3 2 4" xfId="34502"/>
    <cellStyle name="Separador de milhares 2 2 13 2 4 3 2 5" xfId="34503"/>
    <cellStyle name="Separador de milhares 2 2 13 2 4 3 2 6" xfId="48450"/>
    <cellStyle name="Separador de milhares 2 2 13 2 4 3 2 7" xfId="52473"/>
    <cellStyle name="Separador de milhares 2 2 13 2 4 3 3" xfId="34504"/>
    <cellStyle name="Separador de milhares 2 2 13 2 4 3 3 2" xfId="34505"/>
    <cellStyle name="Separador de milhares 2 2 13 2 4 3 3 2 2" xfId="34506"/>
    <cellStyle name="Separador de milhares 2 2 13 2 4 3 3 3" xfId="34507"/>
    <cellStyle name="Separador de milhares 2 2 13 2 4 3 3 4" xfId="34508"/>
    <cellStyle name="Separador de milhares 2 2 13 2 4 3 3 5" xfId="53971"/>
    <cellStyle name="Separador de milhares 2 2 13 2 4 3 4" xfId="34509"/>
    <cellStyle name="Separador de milhares 2 2 13 2 4 3 4 2" xfId="34510"/>
    <cellStyle name="Separador de milhares 2 2 13 2 4 3 4 2 2" xfId="34511"/>
    <cellStyle name="Separador de milhares 2 2 13 2 4 3 4 3" xfId="34512"/>
    <cellStyle name="Separador de milhares 2 2 13 2 4 3 4 4" xfId="34513"/>
    <cellStyle name="Separador de milhares 2 2 13 2 4 3 5" xfId="34514"/>
    <cellStyle name="Separador de milhares 2 2 13 2 4 3 5 2" xfId="34515"/>
    <cellStyle name="Separador de milhares 2 2 13 2 4 3 6" xfId="34516"/>
    <cellStyle name="Separador de milhares 2 2 13 2 4 3 7" xfId="34517"/>
    <cellStyle name="Separador de milhares 2 2 13 2 4 3 8" xfId="46951"/>
    <cellStyle name="Separador de milhares 2 2 13 2 4 3 9" xfId="50974"/>
    <cellStyle name="Separador de milhares 2 2 13 2 4 4" xfId="2220"/>
    <cellStyle name="Separador de milhares 2 2 13 2 4 4 2" xfId="34518"/>
    <cellStyle name="Separador de milhares 2 2 13 2 4 4 2 2" xfId="34519"/>
    <cellStyle name="Separador de milhares 2 2 13 2 4 4 2 2 2" xfId="34520"/>
    <cellStyle name="Separador de milhares 2 2 13 2 4 4 2 3" xfId="34521"/>
    <cellStyle name="Separador de milhares 2 2 13 2 4 4 2 4" xfId="34522"/>
    <cellStyle name="Separador de milhares 2 2 13 2 4 4 2 5" xfId="54453"/>
    <cellStyle name="Separador de milhares 2 2 13 2 4 4 3" xfId="34523"/>
    <cellStyle name="Separador de milhares 2 2 13 2 4 4 3 2" xfId="34524"/>
    <cellStyle name="Separador de milhares 2 2 13 2 4 4 4" xfId="34525"/>
    <cellStyle name="Separador de milhares 2 2 13 2 4 4 5" xfId="34526"/>
    <cellStyle name="Separador de milhares 2 2 13 2 4 4 6" xfId="47433"/>
    <cellStyle name="Separador de milhares 2 2 13 2 4 4 7" xfId="51992"/>
    <cellStyle name="Separador de milhares 2 2 13 2 4 5" xfId="34527"/>
    <cellStyle name="Separador de milhares 2 2 13 2 4 5 2" xfId="34528"/>
    <cellStyle name="Separador de milhares 2 2 13 2 4 5 2 2" xfId="34529"/>
    <cellStyle name="Separador de milhares 2 2 13 2 4 5 3" xfId="34530"/>
    <cellStyle name="Separador de milhares 2 2 13 2 4 5 4" xfId="34531"/>
    <cellStyle name="Separador de milhares 2 2 13 2 4 5 5" xfId="52954"/>
    <cellStyle name="Separador de milhares 2 2 13 2 4 6" xfId="34532"/>
    <cellStyle name="Separador de milhares 2 2 13 2 4 6 2" xfId="34533"/>
    <cellStyle name="Separador de milhares 2 2 13 2 4 6 2 2" xfId="34534"/>
    <cellStyle name="Separador de milhares 2 2 13 2 4 6 3" xfId="34535"/>
    <cellStyle name="Separador de milhares 2 2 13 2 4 6 4" xfId="34536"/>
    <cellStyle name="Separador de milhares 2 2 13 2 4 6 5" xfId="49956"/>
    <cellStyle name="Separador de milhares 2 2 13 2 4 7" xfId="34537"/>
    <cellStyle name="Separador de milhares 2 2 13 2 4 7 2" xfId="34538"/>
    <cellStyle name="Separador de milhares 2 2 13 2 4 7 2 2" xfId="34539"/>
    <cellStyle name="Separador de milhares 2 2 13 2 4 7 3" xfId="34540"/>
    <cellStyle name="Separador de milhares 2 2 13 2 4 7 4" xfId="34541"/>
    <cellStyle name="Separador de milhares 2 2 13 2 4 8" xfId="34542"/>
    <cellStyle name="Separador de milhares 2 2 13 2 4 8 2" xfId="34543"/>
    <cellStyle name="Separador de milhares 2 2 13 2 4 9" xfId="34544"/>
    <cellStyle name="Separador de milhares 2 2 13 2 5" xfId="850"/>
    <cellStyle name="Separador de milhares 2 2 13 2 5 10" xfId="49094"/>
    <cellStyle name="Separador de milhares 2 2 13 2 5 11" xfId="56170"/>
    <cellStyle name="Separador de milhares 2 2 13 2 5 2" xfId="2381"/>
    <cellStyle name="Separador de milhares 2 2 13 2 5 2 2" xfId="34545"/>
    <cellStyle name="Separador de milhares 2 2 13 2 5 2 2 2" xfId="34546"/>
    <cellStyle name="Separador de milhares 2 2 13 2 5 2 2 2 2" xfId="34547"/>
    <cellStyle name="Separador de milhares 2 2 13 2 5 2 2 3" xfId="34548"/>
    <cellStyle name="Separador de milhares 2 2 13 2 5 2 2 4" xfId="34549"/>
    <cellStyle name="Separador de milhares 2 2 13 2 5 2 2 5" xfId="54614"/>
    <cellStyle name="Separador de milhares 2 2 13 2 5 2 3" xfId="34550"/>
    <cellStyle name="Separador de milhares 2 2 13 2 5 2 3 2" xfId="34551"/>
    <cellStyle name="Separador de milhares 2 2 13 2 5 2 3 2 2" xfId="34552"/>
    <cellStyle name="Separador de milhares 2 2 13 2 5 2 3 3" xfId="34553"/>
    <cellStyle name="Separador de milhares 2 2 13 2 5 2 3 4" xfId="34554"/>
    <cellStyle name="Separador de milhares 2 2 13 2 5 2 4" xfId="34555"/>
    <cellStyle name="Separador de milhares 2 2 13 2 5 2 4 2" xfId="34556"/>
    <cellStyle name="Separador de milhares 2 2 13 2 5 2 5" xfId="34557"/>
    <cellStyle name="Separador de milhares 2 2 13 2 5 2 6" xfId="34558"/>
    <cellStyle name="Separador de milhares 2 2 13 2 5 2 7" xfId="47594"/>
    <cellStyle name="Separador de milhares 2 2 13 2 5 2 8" xfId="51135"/>
    <cellStyle name="Separador de milhares 2 2 13 2 5 2 9" xfId="57188"/>
    <cellStyle name="Separador de milhares 2 2 13 2 5 3" xfId="34559"/>
    <cellStyle name="Separador de milhares 2 2 13 2 5 3 2" xfId="34560"/>
    <cellStyle name="Separador de milhares 2 2 13 2 5 3 2 2" xfId="34561"/>
    <cellStyle name="Separador de milhares 2 2 13 2 5 3 3" xfId="34562"/>
    <cellStyle name="Separador de milhares 2 2 13 2 5 3 4" xfId="34563"/>
    <cellStyle name="Separador de milhares 2 2 13 2 5 3 5" xfId="53115"/>
    <cellStyle name="Separador de milhares 2 2 13 2 5 4" xfId="34564"/>
    <cellStyle name="Separador de milhares 2 2 13 2 5 4 2" xfId="34565"/>
    <cellStyle name="Separador de milhares 2 2 13 2 5 4 2 2" xfId="34566"/>
    <cellStyle name="Separador de milhares 2 2 13 2 5 4 3" xfId="34567"/>
    <cellStyle name="Separador de milhares 2 2 13 2 5 4 4" xfId="34568"/>
    <cellStyle name="Separador de milhares 2 2 13 2 5 4 5" xfId="50117"/>
    <cellStyle name="Separador de milhares 2 2 13 2 5 5" xfId="34569"/>
    <cellStyle name="Separador de milhares 2 2 13 2 5 5 2" xfId="34570"/>
    <cellStyle name="Separador de milhares 2 2 13 2 5 5 2 2" xfId="34571"/>
    <cellStyle name="Separador de milhares 2 2 13 2 5 5 3" xfId="34572"/>
    <cellStyle name="Separador de milhares 2 2 13 2 5 5 4" xfId="34573"/>
    <cellStyle name="Separador de milhares 2 2 13 2 5 6" xfId="34574"/>
    <cellStyle name="Separador de milhares 2 2 13 2 5 6 2" xfId="34575"/>
    <cellStyle name="Separador de milhares 2 2 13 2 5 7" xfId="34576"/>
    <cellStyle name="Separador de milhares 2 2 13 2 5 8" xfId="34577"/>
    <cellStyle name="Separador de milhares 2 2 13 2 5 9" xfId="46095"/>
    <cellStyle name="Separador de milhares 2 2 13 2 6" xfId="1386"/>
    <cellStyle name="Separador de milhares 2 2 13 2 6 10" xfId="56707"/>
    <cellStyle name="Separador de milhares 2 2 13 2 6 2" xfId="2917"/>
    <cellStyle name="Separador de milhares 2 2 13 2 6 2 2" xfId="34578"/>
    <cellStyle name="Separador de milhares 2 2 13 2 6 2 2 2" xfId="34579"/>
    <cellStyle name="Separador de milhares 2 2 13 2 6 2 2 2 2" xfId="34580"/>
    <cellStyle name="Separador de milhares 2 2 13 2 6 2 2 3" xfId="34581"/>
    <cellStyle name="Separador de milhares 2 2 13 2 6 2 2 4" xfId="34582"/>
    <cellStyle name="Separador de milhares 2 2 13 2 6 2 2 5" xfId="55150"/>
    <cellStyle name="Separador de milhares 2 2 13 2 6 2 3" xfId="34583"/>
    <cellStyle name="Separador de milhares 2 2 13 2 6 2 3 2" xfId="34584"/>
    <cellStyle name="Separador de milhares 2 2 13 2 6 2 4" xfId="34585"/>
    <cellStyle name="Separador de milhares 2 2 13 2 6 2 5" xfId="34586"/>
    <cellStyle name="Separador de milhares 2 2 13 2 6 2 6" xfId="48130"/>
    <cellStyle name="Separador de milhares 2 2 13 2 6 2 7" xfId="52153"/>
    <cellStyle name="Separador de milhares 2 2 13 2 6 3" xfId="34587"/>
    <cellStyle name="Separador de milhares 2 2 13 2 6 3 2" xfId="34588"/>
    <cellStyle name="Separador de milhares 2 2 13 2 6 3 2 2" xfId="34589"/>
    <cellStyle name="Separador de milhares 2 2 13 2 6 3 3" xfId="34590"/>
    <cellStyle name="Separador de milhares 2 2 13 2 6 3 4" xfId="34591"/>
    <cellStyle name="Separador de milhares 2 2 13 2 6 3 5" xfId="53651"/>
    <cellStyle name="Separador de milhares 2 2 13 2 6 4" xfId="34592"/>
    <cellStyle name="Separador de milhares 2 2 13 2 6 4 2" xfId="34593"/>
    <cellStyle name="Separador de milhares 2 2 13 2 6 4 2 2" xfId="34594"/>
    <cellStyle name="Separador de milhares 2 2 13 2 6 4 3" xfId="34595"/>
    <cellStyle name="Separador de milhares 2 2 13 2 6 4 4" xfId="34596"/>
    <cellStyle name="Separador de milhares 2 2 13 2 6 5" xfId="34597"/>
    <cellStyle name="Separador de milhares 2 2 13 2 6 5 2" xfId="34598"/>
    <cellStyle name="Separador de milhares 2 2 13 2 6 6" xfId="34599"/>
    <cellStyle name="Separador de milhares 2 2 13 2 6 7" xfId="34600"/>
    <cellStyle name="Separador de milhares 2 2 13 2 6 8" xfId="46631"/>
    <cellStyle name="Separador de milhares 2 2 13 2 6 9" xfId="50654"/>
    <cellStyle name="Separador de milhares 2 2 13 2 7" xfId="1900"/>
    <cellStyle name="Separador de milhares 2 2 13 2 7 2" xfId="34601"/>
    <cellStyle name="Separador de milhares 2 2 13 2 7 2 2" xfId="34602"/>
    <cellStyle name="Separador de milhares 2 2 13 2 7 2 2 2" xfId="34603"/>
    <cellStyle name="Separador de milhares 2 2 13 2 7 2 3" xfId="34604"/>
    <cellStyle name="Separador de milhares 2 2 13 2 7 2 4" xfId="34605"/>
    <cellStyle name="Separador de milhares 2 2 13 2 7 2 5" xfId="54133"/>
    <cellStyle name="Separador de milhares 2 2 13 2 7 3" xfId="34606"/>
    <cellStyle name="Separador de milhares 2 2 13 2 7 3 2" xfId="34607"/>
    <cellStyle name="Separador de milhares 2 2 13 2 7 4" xfId="34608"/>
    <cellStyle name="Separador de milhares 2 2 13 2 7 5" xfId="34609"/>
    <cellStyle name="Separador de milhares 2 2 13 2 7 6" xfId="47113"/>
    <cellStyle name="Separador de milhares 2 2 13 2 7 7" xfId="51672"/>
    <cellStyle name="Separador de milhares 2 2 13 2 8" xfId="34610"/>
    <cellStyle name="Separador de milhares 2 2 13 2 8 2" xfId="34611"/>
    <cellStyle name="Separador de milhares 2 2 13 2 8 2 2" xfId="34612"/>
    <cellStyle name="Separador de milhares 2 2 13 2 8 3" xfId="34613"/>
    <cellStyle name="Separador de milhares 2 2 13 2 8 4" xfId="34614"/>
    <cellStyle name="Separador de milhares 2 2 13 2 8 5" xfId="52634"/>
    <cellStyle name="Separador de milhares 2 2 13 2 9" xfId="34615"/>
    <cellStyle name="Separador de milhares 2 2 13 2 9 2" xfId="34616"/>
    <cellStyle name="Separador de milhares 2 2 13 2 9 2 2" xfId="34617"/>
    <cellStyle name="Separador de milhares 2 2 13 2 9 3" xfId="34618"/>
    <cellStyle name="Separador de milhares 2 2 13 2 9 4" xfId="34619"/>
    <cellStyle name="Separador de milhares 2 2 13 2 9 5" xfId="49636"/>
    <cellStyle name="Separador de milhares 2 2 13 20" xfId="34620"/>
    <cellStyle name="Separador de milhares 2 2 13 21" xfId="45508"/>
    <cellStyle name="Separador de milhares 2 2 13 22" xfId="48507"/>
    <cellStyle name="Separador de milhares 2 2 13 23" xfId="55583"/>
    <cellStyle name="Separador de milhares 2 2 13 3" xfId="312"/>
    <cellStyle name="Separador de milhares 2 2 13 3 10" xfId="34621"/>
    <cellStyle name="Separador de milhares 2 2 13 3 11" xfId="45561"/>
    <cellStyle name="Separador de milhares 2 2 13 3 12" xfId="48560"/>
    <cellStyle name="Separador de milhares 2 2 13 3 13" xfId="55636"/>
    <cellStyle name="Separador de milhares 2 2 13 3 2" xfId="797"/>
    <cellStyle name="Separador de milhares 2 2 13 3 2 10" xfId="49041"/>
    <cellStyle name="Separador de milhares 2 2 13 3 2 11" xfId="56117"/>
    <cellStyle name="Separador de milhares 2 2 13 3 2 2" xfId="2328"/>
    <cellStyle name="Separador de milhares 2 2 13 3 2 2 2" xfId="34622"/>
    <cellStyle name="Separador de milhares 2 2 13 3 2 2 2 2" xfId="34623"/>
    <cellStyle name="Separador de milhares 2 2 13 3 2 2 2 2 2" xfId="34624"/>
    <cellStyle name="Separador de milhares 2 2 13 3 2 2 2 3" xfId="34625"/>
    <cellStyle name="Separador de milhares 2 2 13 3 2 2 2 4" xfId="34626"/>
    <cellStyle name="Separador de milhares 2 2 13 3 2 2 2 5" xfId="54561"/>
    <cellStyle name="Separador de milhares 2 2 13 3 2 2 3" xfId="34627"/>
    <cellStyle name="Separador de milhares 2 2 13 3 2 2 3 2" xfId="34628"/>
    <cellStyle name="Separador de milhares 2 2 13 3 2 2 3 2 2" xfId="34629"/>
    <cellStyle name="Separador de milhares 2 2 13 3 2 2 3 3" xfId="34630"/>
    <cellStyle name="Separador de milhares 2 2 13 3 2 2 3 4" xfId="34631"/>
    <cellStyle name="Separador de milhares 2 2 13 3 2 2 4" xfId="34632"/>
    <cellStyle name="Separador de milhares 2 2 13 3 2 2 4 2" xfId="34633"/>
    <cellStyle name="Separador de milhares 2 2 13 3 2 2 5" xfId="34634"/>
    <cellStyle name="Separador de milhares 2 2 13 3 2 2 6" xfId="34635"/>
    <cellStyle name="Separador de milhares 2 2 13 3 2 2 7" xfId="47541"/>
    <cellStyle name="Separador de milhares 2 2 13 3 2 2 8" xfId="51082"/>
    <cellStyle name="Separador de milhares 2 2 13 3 2 2 9" xfId="57135"/>
    <cellStyle name="Separador de milhares 2 2 13 3 2 3" xfId="34636"/>
    <cellStyle name="Separador de milhares 2 2 13 3 2 3 2" xfId="34637"/>
    <cellStyle name="Separador de milhares 2 2 13 3 2 3 2 2" xfId="34638"/>
    <cellStyle name="Separador de milhares 2 2 13 3 2 3 3" xfId="34639"/>
    <cellStyle name="Separador de milhares 2 2 13 3 2 3 4" xfId="34640"/>
    <cellStyle name="Separador de milhares 2 2 13 3 2 3 5" xfId="53062"/>
    <cellStyle name="Separador de milhares 2 2 13 3 2 4" xfId="34641"/>
    <cellStyle name="Separador de milhares 2 2 13 3 2 4 2" xfId="34642"/>
    <cellStyle name="Separador de milhares 2 2 13 3 2 4 2 2" xfId="34643"/>
    <cellStyle name="Separador de milhares 2 2 13 3 2 4 3" xfId="34644"/>
    <cellStyle name="Separador de milhares 2 2 13 3 2 4 4" xfId="34645"/>
    <cellStyle name="Separador de milhares 2 2 13 3 2 4 5" xfId="50064"/>
    <cellStyle name="Separador de milhares 2 2 13 3 2 5" xfId="34646"/>
    <cellStyle name="Separador de milhares 2 2 13 3 2 5 2" xfId="34647"/>
    <cellStyle name="Separador de milhares 2 2 13 3 2 5 2 2" xfId="34648"/>
    <cellStyle name="Separador de milhares 2 2 13 3 2 5 3" xfId="34649"/>
    <cellStyle name="Separador de milhares 2 2 13 3 2 5 4" xfId="34650"/>
    <cellStyle name="Separador de milhares 2 2 13 3 2 6" xfId="34651"/>
    <cellStyle name="Separador de milhares 2 2 13 3 2 6 2" xfId="34652"/>
    <cellStyle name="Separador de milhares 2 2 13 3 2 7" xfId="34653"/>
    <cellStyle name="Separador de milhares 2 2 13 3 2 8" xfId="34654"/>
    <cellStyle name="Separador de milhares 2 2 13 3 2 9" xfId="46042"/>
    <cellStyle name="Separador de milhares 2 2 13 3 3" xfId="1333"/>
    <cellStyle name="Separador de milhares 2 2 13 3 3 10" xfId="56654"/>
    <cellStyle name="Separador de milhares 2 2 13 3 3 2" xfId="2864"/>
    <cellStyle name="Separador de milhares 2 2 13 3 3 2 2" xfId="34655"/>
    <cellStyle name="Separador de milhares 2 2 13 3 3 2 2 2" xfId="34656"/>
    <cellStyle name="Separador de milhares 2 2 13 3 3 2 2 2 2" xfId="34657"/>
    <cellStyle name="Separador de milhares 2 2 13 3 3 2 2 3" xfId="34658"/>
    <cellStyle name="Separador de milhares 2 2 13 3 3 2 2 4" xfId="34659"/>
    <cellStyle name="Separador de milhares 2 2 13 3 3 2 2 5" xfId="55097"/>
    <cellStyle name="Separador de milhares 2 2 13 3 3 2 3" xfId="34660"/>
    <cellStyle name="Separador de milhares 2 2 13 3 3 2 3 2" xfId="34661"/>
    <cellStyle name="Separador de milhares 2 2 13 3 3 2 4" xfId="34662"/>
    <cellStyle name="Separador de milhares 2 2 13 3 3 2 5" xfId="34663"/>
    <cellStyle name="Separador de milhares 2 2 13 3 3 2 6" xfId="48077"/>
    <cellStyle name="Separador de milhares 2 2 13 3 3 2 7" xfId="52100"/>
    <cellStyle name="Separador de milhares 2 2 13 3 3 3" xfId="34664"/>
    <cellStyle name="Separador de milhares 2 2 13 3 3 3 2" xfId="34665"/>
    <cellStyle name="Separador de milhares 2 2 13 3 3 3 2 2" xfId="34666"/>
    <cellStyle name="Separador de milhares 2 2 13 3 3 3 3" xfId="34667"/>
    <cellStyle name="Separador de milhares 2 2 13 3 3 3 4" xfId="34668"/>
    <cellStyle name="Separador de milhares 2 2 13 3 3 3 5" xfId="53598"/>
    <cellStyle name="Separador de milhares 2 2 13 3 3 4" xfId="34669"/>
    <cellStyle name="Separador de milhares 2 2 13 3 3 4 2" xfId="34670"/>
    <cellStyle name="Separador de milhares 2 2 13 3 3 4 2 2" xfId="34671"/>
    <cellStyle name="Separador de milhares 2 2 13 3 3 4 3" xfId="34672"/>
    <cellStyle name="Separador de milhares 2 2 13 3 3 4 4" xfId="34673"/>
    <cellStyle name="Separador de milhares 2 2 13 3 3 5" xfId="34674"/>
    <cellStyle name="Separador de milhares 2 2 13 3 3 5 2" xfId="34675"/>
    <cellStyle name="Separador de milhares 2 2 13 3 3 6" xfId="34676"/>
    <cellStyle name="Separador de milhares 2 2 13 3 3 7" xfId="34677"/>
    <cellStyle name="Separador de milhares 2 2 13 3 3 8" xfId="46578"/>
    <cellStyle name="Separador de milhares 2 2 13 3 3 9" xfId="50601"/>
    <cellStyle name="Separador de milhares 2 2 13 3 4" xfId="1847"/>
    <cellStyle name="Separador de milhares 2 2 13 3 4 2" xfId="34678"/>
    <cellStyle name="Separador de milhares 2 2 13 3 4 2 2" xfId="34679"/>
    <cellStyle name="Separador de milhares 2 2 13 3 4 2 2 2" xfId="34680"/>
    <cellStyle name="Separador de milhares 2 2 13 3 4 2 3" xfId="34681"/>
    <cellStyle name="Separador de milhares 2 2 13 3 4 2 4" xfId="34682"/>
    <cellStyle name="Separador de milhares 2 2 13 3 4 2 5" xfId="54080"/>
    <cellStyle name="Separador de milhares 2 2 13 3 4 3" xfId="34683"/>
    <cellStyle name="Separador de milhares 2 2 13 3 4 3 2" xfId="34684"/>
    <cellStyle name="Separador de milhares 2 2 13 3 4 4" xfId="34685"/>
    <cellStyle name="Separador de milhares 2 2 13 3 4 5" xfId="34686"/>
    <cellStyle name="Separador de milhares 2 2 13 3 4 6" xfId="47060"/>
    <cellStyle name="Separador de milhares 2 2 13 3 4 7" xfId="51619"/>
    <cellStyle name="Separador de milhares 2 2 13 3 5" xfId="34687"/>
    <cellStyle name="Separador de milhares 2 2 13 3 5 2" xfId="34688"/>
    <cellStyle name="Separador de milhares 2 2 13 3 5 2 2" xfId="34689"/>
    <cellStyle name="Separador de milhares 2 2 13 3 5 3" xfId="34690"/>
    <cellStyle name="Separador de milhares 2 2 13 3 5 4" xfId="34691"/>
    <cellStyle name="Separador de milhares 2 2 13 3 5 5" xfId="52581"/>
    <cellStyle name="Separador de milhares 2 2 13 3 6" xfId="34692"/>
    <cellStyle name="Separador de milhares 2 2 13 3 6 2" xfId="34693"/>
    <cellStyle name="Separador de milhares 2 2 13 3 6 2 2" xfId="34694"/>
    <cellStyle name="Separador de milhares 2 2 13 3 6 3" xfId="34695"/>
    <cellStyle name="Separador de milhares 2 2 13 3 6 4" xfId="34696"/>
    <cellStyle name="Separador de milhares 2 2 13 3 6 5" xfId="49583"/>
    <cellStyle name="Separador de milhares 2 2 13 3 7" xfId="34697"/>
    <cellStyle name="Separador de milhares 2 2 13 3 7 2" xfId="34698"/>
    <cellStyle name="Separador de milhares 2 2 13 3 7 2 2" xfId="34699"/>
    <cellStyle name="Separador de milhares 2 2 13 3 7 3" xfId="34700"/>
    <cellStyle name="Separador de milhares 2 2 13 3 7 4" xfId="34701"/>
    <cellStyle name="Separador de milhares 2 2 13 3 8" xfId="34702"/>
    <cellStyle name="Separador de milhares 2 2 13 3 8 2" xfId="34703"/>
    <cellStyle name="Separador de milhares 2 2 13 3 9" xfId="34704"/>
    <cellStyle name="Separador de milhares 2 2 13 4" xfId="418"/>
    <cellStyle name="Separador de milhares 2 2 13 4 10" xfId="34705"/>
    <cellStyle name="Separador de milhares 2 2 13 4 11" xfId="45667"/>
    <cellStyle name="Separador de milhares 2 2 13 4 12" xfId="48666"/>
    <cellStyle name="Separador de milhares 2 2 13 4 13" xfId="55742"/>
    <cellStyle name="Separador de milhares 2 2 13 4 2" xfId="903"/>
    <cellStyle name="Separador de milhares 2 2 13 4 2 10" xfId="49147"/>
    <cellStyle name="Separador de milhares 2 2 13 4 2 11" xfId="56223"/>
    <cellStyle name="Separador de milhares 2 2 13 4 2 2" xfId="2434"/>
    <cellStyle name="Separador de milhares 2 2 13 4 2 2 2" xfId="34706"/>
    <cellStyle name="Separador de milhares 2 2 13 4 2 2 2 2" xfId="34707"/>
    <cellStyle name="Separador de milhares 2 2 13 4 2 2 2 2 2" xfId="34708"/>
    <cellStyle name="Separador de milhares 2 2 13 4 2 2 2 3" xfId="34709"/>
    <cellStyle name="Separador de milhares 2 2 13 4 2 2 2 4" xfId="34710"/>
    <cellStyle name="Separador de milhares 2 2 13 4 2 2 2 5" xfId="54667"/>
    <cellStyle name="Separador de milhares 2 2 13 4 2 2 3" xfId="34711"/>
    <cellStyle name="Separador de milhares 2 2 13 4 2 2 3 2" xfId="34712"/>
    <cellStyle name="Separador de milhares 2 2 13 4 2 2 3 2 2" xfId="34713"/>
    <cellStyle name="Separador de milhares 2 2 13 4 2 2 3 3" xfId="34714"/>
    <cellStyle name="Separador de milhares 2 2 13 4 2 2 3 4" xfId="34715"/>
    <cellStyle name="Separador de milhares 2 2 13 4 2 2 4" xfId="34716"/>
    <cellStyle name="Separador de milhares 2 2 13 4 2 2 4 2" xfId="34717"/>
    <cellStyle name="Separador de milhares 2 2 13 4 2 2 5" xfId="34718"/>
    <cellStyle name="Separador de milhares 2 2 13 4 2 2 6" xfId="34719"/>
    <cellStyle name="Separador de milhares 2 2 13 4 2 2 7" xfId="47647"/>
    <cellStyle name="Separador de milhares 2 2 13 4 2 2 8" xfId="51188"/>
    <cellStyle name="Separador de milhares 2 2 13 4 2 2 9" xfId="57241"/>
    <cellStyle name="Separador de milhares 2 2 13 4 2 3" xfId="34720"/>
    <cellStyle name="Separador de milhares 2 2 13 4 2 3 2" xfId="34721"/>
    <cellStyle name="Separador de milhares 2 2 13 4 2 3 2 2" xfId="34722"/>
    <cellStyle name="Separador de milhares 2 2 13 4 2 3 3" xfId="34723"/>
    <cellStyle name="Separador de milhares 2 2 13 4 2 3 4" xfId="34724"/>
    <cellStyle name="Separador de milhares 2 2 13 4 2 3 5" xfId="53168"/>
    <cellStyle name="Separador de milhares 2 2 13 4 2 4" xfId="34725"/>
    <cellStyle name="Separador de milhares 2 2 13 4 2 4 2" xfId="34726"/>
    <cellStyle name="Separador de milhares 2 2 13 4 2 4 2 2" xfId="34727"/>
    <cellStyle name="Separador de milhares 2 2 13 4 2 4 3" xfId="34728"/>
    <cellStyle name="Separador de milhares 2 2 13 4 2 4 4" xfId="34729"/>
    <cellStyle name="Separador de milhares 2 2 13 4 2 4 5" xfId="50170"/>
    <cellStyle name="Separador de milhares 2 2 13 4 2 5" xfId="34730"/>
    <cellStyle name="Separador de milhares 2 2 13 4 2 5 2" xfId="34731"/>
    <cellStyle name="Separador de milhares 2 2 13 4 2 5 2 2" xfId="34732"/>
    <cellStyle name="Separador de milhares 2 2 13 4 2 5 3" xfId="34733"/>
    <cellStyle name="Separador de milhares 2 2 13 4 2 5 4" xfId="34734"/>
    <cellStyle name="Separador de milhares 2 2 13 4 2 6" xfId="34735"/>
    <cellStyle name="Separador de milhares 2 2 13 4 2 6 2" xfId="34736"/>
    <cellStyle name="Separador de milhares 2 2 13 4 2 7" xfId="34737"/>
    <cellStyle name="Separador de milhares 2 2 13 4 2 8" xfId="34738"/>
    <cellStyle name="Separador de milhares 2 2 13 4 2 9" xfId="46148"/>
    <cellStyle name="Separador de milhares 2 2 13 4 3" xfId="1439"/>
    <cellStyle name="Separador de milhares 2 2 13 4 3 10" xfId="56760"/>
    <cellStyle name="Separador de milhares 2 2 13 4 3 2" xfId="2970"/>
    <cellStyle name="Separador de milhares 2 2 13 4 3 2 2" xfId="34739"/>
    <cellStyle name="Separador de milhares 2 2 13 4 3 2 2 2" xfId="34740"/>
    <cellStyle name="Separador de milhares 2 2 13 4 3 2 2 2 2" xfId="34741"/>
    <cellStyle name="Separador de milhares 2 2 13 4 3 2 2 3" xfId="34742"/>
    <cellStyle name="Separador de milhares 2 2 13 4 3 2 2 4" xfId="34743"/>
    <cellStyle name="Separador de milhares 2 2 13 4 3 2 2 5" xfId="55203"/>
    <cellStyle name="Separador de milhares 2 2 13 4 3 2 3" xfId="34744"/>
    <cellStyle name="Separador de milhares 2 2 13 4 3 2 3 2" xfId="34745"/>
    <cellStyle name="Separador de milhares 2 2 13 4 3 2 4" xfId="34746"/>
    <cellStyle name="Separador de milhares 2 2 13 4 3 2 5" xfId="34747"/>
    <cellStyle name="Separador de milhares 2 2 13 4 3 2 6" xfId="48183"/>
    <cellStyle name="Separador de milhares 2 2 13 4 3 2 7" xfId="52206"/>
    <cellStyle name="Separador de milhares 2 2 13 4 3 3" xfId="34748"/>
    <cellStyle name="Separador de milhares 2 2 13 4 3 3 2" xfId="34749"/>
    <cellStyle name="Separador de milhares 2 2 13 4 3 3 2 2" xfId="34750"/>
    <cellStyle name="Separador de milhares 2 2 13 4 3 3 3" xfId="34751"/>
    <cellStyle name="Separador de milhares 2 2 13 4 3 3 4" xfId="34752"/>
    <cellStyle name="Separador de milhares 2 2 13 4 3 3 5" xfId="53704"/>
    <cellStyle name="Separador de milhares 2 2 13 4 3 4" xfId="34753"/>
    <cellStyle name="Separador de milhares 2 2 13 4 3 4 2" xfId="34754"/>
    <cellStyle name="Separador de milhares 2 2 13 4 3 4 2 2" xfId="34755"/>
    <cellStyle name="Separador de milhares 2 2 13 4 3 4 3" xfId="34756"/>
    <cellStyle name="Separador de milhares 2 2 13 4 3 4 4" xfId="34757"/>
    <cellStyle name="Separador de milhares 2 2 13 4 3 5" xfId="34758"/>
    <cellStyle name="Separador de milhares 2 2 13 4 3 5 2" xfId="34759"/>
    <cellStyle name="Separador de milhares 2 2 13 4 3 6" xfId="34760"/>
    <cellStyle name="Separador de milhares 2 2 13 4 3 7" xfId="34761"/>
    <cellStyle name="Separador de milhares 2 2 13 4 3 8" xfId="46684"/>
    <cellStyle name="Separador de milhares 2 2 13 4 3 9" xfId="50707"/>
    <cellStyle name="Separador de milhares 2 2 13 4 4" xfId="1953"/>
    <cellStyle name="Separador de milhares 2 2 13 4 4 2" xfId="34762"/>
    <cellStyle name="Separador de milhares 2 2 13 4 4 2 2" xfId="34763"/>
    <cellStyle name="Separador de milhares 2 2 13 4 4 2 2 2" xfId="34764"/>
    <cellStyle name="Separador de milhares 2 2 13 4 4 2 3" xfId="34765"/>
    <cellStyle name="Separador de milhares 2 2 13 4 4 2 4" xfId="34766"/>
    <cellStyle name="Separador de milhares 2 2 13 4 4 2 5" xfId="54186"/>
    <cellStyle name="Separador de milhares 2 2 13 4 4 3" xfId="34767"/>
    <cellStyle name="Separador de milhares 2 2 13 4 4 3 2" xfId="34768"/>
    <cellStyle name="Separador de milhares 2 2 13 4 4 4" xfId="34769"/>
    <cellStyle name="Separador de milhares 2 2 13 4 4 5" xfId="34770"/>
    <cellStyle name="Separador de milhares 2 2 13 4 4 6" xfId="47166"/>
    <cellStyle name="Separador de milhares 2 2 13 4 4 7" xfId="51725"/>
    <cellStyle name="Separador de milhares 2 2 13 4 5" xfId="34771"/>
    <cellStyle name="Separador de milhares 2 2 13 4 5 2" xfId="34772"/>
    <cellStyle name="Separador de milhares 2 2 13 4 5 2 2" xfId="34773"/>
    <cellStyle name="Separador de milhares 2 2 13 4 5 3" xfId="34774"/>
    <cellStyle name="Separador de milhares 2 2 13 4 5 4" xfId="34775"/>
    <cellStyle name="Separador de milhares 2 2 13 4 5 5" xfId="52687"/>
    <cellStyle name="Separador de milhares 2 2 13 4 6" xfId="34776"/>
    <cellStyle name="Separador de milhares 2 2 13 4 6 2" xfId="34777"/>
    <cellStyle name="Separador de milhares 2 2 13 4 6 2 2" xfId="34778"/>
    <cellStyle name="Separador de milhares 2 2 13 4 6 3" xfId="34779"/>
    <cellStyle name="Separador de milhares 2 2 13 4 6 4" xfId="34780"/>
    <cellStyle name="Separador de milhares 2 2 13 4 6 5" xfId="49689"/>
    <cellStyle name="Separador de milhares 2 2 13 4 7" xfId="34781"/>
    <cellStyle name="Separador de milhares 2 2 13 4 7 2" xfId="34782"/>
    <cellStyle name="Separador de milhares 2 2 13 4 7 2 2" xfId="34783"/>
    <cellStyle name="Separador de milhares 2 2 13 4 7 3" xfId="34784"/>
    <cellStyle name="Separador de milhares 2 2 13 4 7 4" xfId="34785"/>
    <cellStyle name="Separador de milhares 2 2 13 4 8" xfId="34786"/>
    <cellStyle name="Separador de milhares 2 2 13 4 8 2" xfId="34787"/>
    <cellStyle name="Separador de milhares 2 2 13 4 9" xfId="34788"/>
    <cellStyle name="Separador de milhares 2 2 13 5" xfId="524"/>
    <cellStyle name="Separador de milhares 2 2 13 5 10" xfId="34789"/>
    <cellStyle name="Separador de milhares 2 2 13 5 11" xfId="45773"/>
    <cellStyle name="Separador de milhares 2 2 13 5 12" xfId="48772"/>
    <cellStyle name="Separador de milhares 2 2 13 5 13" xfId="55848"/>
    <cellStyle name="Separador de milhares 2 2 13 5 2" xfId="1009"/>
    <cellStyle name="Separador de milhares 2 2 13 5 2 10" xfId="49253"/>
    <cellStyle name="Separador de milhares 2 2 13 5 2 11" xfId="56329"/>
    <cellStyle name="Separador de milhares 2 2 13 5 2 2" xfId="2540"/>
    <cellStyle name="Separador de milhares 2 2 13 5 2 2 2" xfId="34790"/>
    <cellStyle name="Separador de milhares 2 2 13 5 2 2 2 2" xfId="34791"/>
    <cellStyle name="Separador de milhares 2 2 13 5 2 2 2 2 2" xfId="34792"/>
    <cellStyle name="Separador de milhares 2 2 13 5 2 2 2 3" xfId="34793"/>
    <cellStyle name="Separador de milhares 2 2 13 5 2 2 2 4" xfId="34794"/>
    <cellStyle name="Separador de milhares 2 2 13 5 2 2 2 5" xfId="54773"/>
    <cellStyle name="Separador de milhares 2 2 13 5 2 2 3" xfId="34795"/>
    <cellStyle name="Separador de milhares 2 2 13 5 2 2 3 2" xfId="34796"/>
    <cellStyle name="Separador de milhares 2 2 13 5 2 2 3 2 2" xfId="34797"/>
    <cellStyle name="Separador de milhares 2 2 13 5 2 2 3 3" xfId="34798"/>
    <cellStyle name="Separador de milhares 2 2 13 5 2 2 3 4" xfId="34799"/>
    <cellStyle name="Separador de milhares 2 2 13 5 2 2 4" xfId="34800"/>
    <cellStyle name="Separador de milhares 2 2 13 5 2 2 4 2" xfId="34801"/>
    <cellStyle name="Separador de milhares 2 2 13 5 2 2 5" xfId="34802"/>
    <cellStyle name="Separador de milhares 2 2 13 5 2 2 6" xfId="34803"/>
    <cellStyle name="Separador de milhares 2 2 13 5 2 2 7" xfId="47753"/>
    <cellStyle name="Separador de milhares 2 2 13 5 2 2 8" xfId="51294"/>
    <cellStyle name="Separador de milhares 2 2 13 5 2 2 9" xfId="57347"/>
    <cellStyle name="Separador de milhares 2 2 13 5 2 3" xfId="34804"/>
    <cellStyle name="Separador de milhares 2 2 13 5 2 3 2" xfId="34805"/>
    <cellStyle name="Separador de milhares 2 2 13 5 2 3 2 2" xfId="34806"/>
    <cellStyle name="Separador de milhares 2 2 13 5 2 3 3" xfId="34807"/>
    <cellStyle name="Separador de milhares 2 2 13 5 2 3 4" xfId="34808"/>
    <cellStyle name="Separador de milhares 2 2 13 5 2 3 5" xfId="53274"/>
    <cellStyle name="Separador de milhares 2 2 13 5 2 4" xfId="34809"/>
    <cellStyle name="Separador de milhares 2 2 13 5 2 4 2" xfId="34810"/>
    <cellStyle name="Separador de milhares 2 2 13 5 2 4 2 2" xfId="34811"/>
    <cellStyle name="Separador de milhares 2 2 13 5 2 4 3" xfId="34812"/>
    <cellStyle name="Separador de milhares 2 2 13 5 2 4 4" xfId="34813"/>
    <cellStyle name="Separador de milhares 2 2 13 5 2 4 5" xfId="50276"/>
    <cellStyle name="Separador de milhares 2 2 13 5 2 5" xfId="34814"/>
    <cellStyle name="Separador de milhares 2 2 13 5 2 5 2" xfId="34815"/>
    <cellStyle name="Separador de milhares 2 2 13 5 2 5 2 2" xfId="34816"/>
    <cellStyle name="Separador de milhares 2 2 13 5 2 5 3" xfId="34817"/>
    <cellStyle name="Separador de milhares 2 2 13 5 2 5 4" xfId="34818"/>
    <cellStyle name="Separador de milhares 2 2 13 5 2 6" xfId="34819"/>
    <cellStyle name="Separador de milhares 2 2 13 5 2 6 2" xfId="34820"/>
    <cellStyle name="Separador de milhares 2 2 13 5 2 7" xfId="34821"/>
    <cellStyle name="Separador de milhares 2 2 13 5 2 8" xfId="34822"/>
    <cellStyle name="Separador de milhares 2 2 13 5 2 9" xfId="46254"/>
    <cellStyle name="Separador de milhares 2 2 13 5 3" xfId="1545"/>
    <cellStyle name="Separador de milhares 2 2 13 5 3 10" xfId="56866"/>
    <cellStyle name="Separador de milhares 2 2 13 5 3 2" xfId="3076"/>
    <cellStyle name="Separador de milhares 2 2 13 5 3 2 2" xfId="34823"/>
    <cellStyle name="Separador de milhares 2 2 13 5 3 2 2 2" xfId="34824"/>
    <cellStyle name="Separador de milhares 2 2 13 5 3 2 2 2 2" xfId="34825"/>
    <cellStyle name="Separador de milhares 2 2 13 5 3 2 2 3" xfId="34826"/>
    <cellStyle name="Separador de milhares 2 2 13 5 3 2 2 4" xfId="34827"/>
    <cellStyle name="Separador de milhares 2 2 13 5 3 2 2 5" xfId="55309"/>
    <cellStyle name="Separador de milhares 2 2 13 5 3 2 3" xfId="34828"/>
    <cellStyle name="Separador de milhares 2 2 13 5 3 2 3 2" xfId="34829"/>
    <cellStyle name="Separador de milhares 2 2 13 5 3 2 4" xfId="34830"/>
    <cellStyle name="Separador de milhares 2 2 13 5 3 2 5" xfId="34831"/>
    <cellStyle name="Separador de milhares 2 2 13 5 3 2 6" xfId="48289"/>
    <cellStyle name="Separador de milhares 2 2 13 5 3 2 7" xfId="52312"/>
    <cellStyle name="Separador de milhares 2 2 13 5 3 3" xfId="34832"/>
    <cellStyle name="Separador de milhares 2 2 13 5 3 3 2" xfId="34833"/>
    <cellStyle name="Separador de milhares 2 2 13 5 3 3 2 2" xfId="34834"/>
    <cellStyle name="Separador de milhares 2 2 13 5 3 3 3" xfId="34835"/>
    <cellStyle name="Separador de milhares 2 2 13 5 3 3 4" xfId="34836"/>
    <cellStyle name="Separador de milhares 2 2 13 5 3 3 5" xfId="53810"/>
    <cellStyle name="Separador de milhares 2 2 13 5 3 4" xfId="34837"/>
    <cellStyle name="Separador de milhares 2 2 13 5 3 4 2" xfId="34838"/>
    <cellStyle name="Separador de milhares 2 2 13 5 3 4 2 2" xfId="34839"/>
    <cellStyle name="Separador de milhares 2 2 13 5 3 4 3" xfId="34840"/>
    <cellStyle name="Separador de milhares 2 2 13 5 3 4 4" xfId="34841"/>
    <cellStyle name="Separador de milhares 2 2 13 5 3 5" xfId="34842"/>
    <cellStyle name="Separador de milhares 2 2 13 5 3 5 2" xfId="34843"/>
    <cellStyle name="Separador de milhares 2 2 13 5 3 6" xfId="34844"/>
    <cellStyle name="Separador de milhares 2 2 13 5 3 7" xfId="34845"/>
    <cellStyle name="Separador de milhares 2 2 13 5 3 8" xfId="46790"/>
    <cellStyle name="Separador de milhares 2 2 13 5 3 9" xfId="50813"/>
    <cellStyle name="Separador de milhares 2 2 13 5 4" xfId="2059"/>
    <cellStyle name="Separador de milhares 2 2 13 5 4 2" xfId="34846"/>
    <cellStyle name="Separador de milhares 2 2 13 5 4 2 2" xfId="34847"/>
    <cellStyle name="Separador de milhares 2 2 13 5 4 2 2 2" xfId="34848"/>
    <cellStyle name="Separador de milhares 2 2 13 5 4 2 3" xfId="34849"/>
    <cellStyle name="Separador de milhares 2 2 13 5 4 2 4" xfId="34850"/>
    <cellStyle name="Separador de milhares 2 2 13 5 4 2 5" xfId="54292"/>
    <cellStyle name="Separador de milhares 2 2 13 5 4 3" xfId="34851"/>
    <cellStyle name="Separador de milhares 2 2 13 5 4 3 2" xfId="34852"/>
    <cellStyle name="Separador de milhares 2 2 13 5 4 4" xfId="34853"/>
    <cellStyle name="Separador de milhares 2 2 13 5 4 5" xfId="34854"/>
    <cellStyle name="Separador de milhares 2 2 13 5 4 6" xfId="47272"/>
    <cellStyle name="Separador de milhares 2 2 13 5 4 7" xfId="51831"/>
    <cellStyle name="Separador de milhares 2 2 13 5 5" xfId="34855"/>
    <cellStyle name="Separador de milhares 2 2 13 5 5 2" xfId="34856"/>
    <cellStyle name="Separador de milhares 2 2 13 5 5 2 2" xfId="34857"/>
    <cellStyle name="Separador de milhares 2 2 13 5 5 3" xfId="34858"/>
    <cellStyle name="Separador de milhares 2 2 13 5 5 4" xfId="34859"/>
    <cellStyle name="Separador de milhares 2 2 13 5 5 5" xfId="52793"/>
    <cellStyle name="Separador de milhares 2 2 13 5 6" xfId="34860"/>
    <cellStyle name="Separador de milhares 2 2 13 5 6 2" xfId="34861"/>
    <cellStyle name="Separador de milhares 2 2 13 5 6 2 2" xfId="34862"/>
    <cellStyle name="Separador de milhares 2 2 13 5 6 3" xfId="34863"/>
    <cellStyle name="Separador de milhares 2 2 13 5 6 4" xfId="34864"/>
    <cellStyle name="Separador de milhares 2 2 13 5 6 5" xfId="49795"/>
    <cellStyle name="Separador de milhares 2 2 13 5 7" xfId="34865"/>
    <cellStyle name="Separador de milhares 2 2 13 5 7 2" xfId="34866"/>
    <cellStyle name="Separador de milhares 2 2 13 5 7 2 2" xfId="34867"/>
    <cellStyle name="Separador de milhares 2 2 13 5 7 3" xfId="34868"/>
    <cellStyle name="Separador de milhares 2 2 13 5 7 4" xfId="34869"/>
    <cellStyle name="Separador de milhares 2 2 13 5 8" xfId="34870"/>
    <cellStyle name="Separador de milhares 2 2 13 5 8 2" xfId="34871"/>
    <cellStyle name="Separador de milhares 2 2 13 5 9" xfId="34872"/>
    <cellStyle name="Separador de milhares 2 2 13 6" xfId="630"/>
    <cellStyle name="Separador de milhares 2 2 13 6 10" xfId="34873"/>
    <cellStyle name="Separador de milhares 2 2 13 6 11" xfId="45879"/>
    <cellStyle name="Separador de milhares 2 2 13 6 12" xfId="48878"/>
    <cellStyle name="Separador de milhares 2 2 13 6 13" xfId="55954"/>
    <cellStyle name="Separador de milhares 2 2 13 6 2" xfId="1115"/>
    <cellStyle name="Separador de milhares 2 2 13 6 2 10" xfId="49359"/>
    <cellStyle name="Separador de milhares 2 2 13 6 2 11" xfId="56435"/>
    <cellStyle name="Separador de milhares 2 2 13 6 2 2" xfId="2646"/>
    <cellStyle name="Separador de milhares 2 2 13 6 2 2 2" xfId="34874"/>
    <cellStyle name="Separador de milhares 2 2 13 6 2 2 2 2" xfId="34875"/>
    <cellStyle name="Separador de milhares 2 2 13 6 2 2 2 2 2" xfId="34876"/>
    <cellStyle name="Separador de milhares 2 2 13 6 2 2 2 3" xfId="34877"/>
    <cellStyle name="Separador de milhares 2 2 13 6 2 2 2 4" xfId="34878"/>
    <cellStyle name="Separador de milhares 2 2 13 6 2 2 2 5" xfId="54879"/>
    <cellStyle name="Separador de milhares 2 2 13 6 2 2 3" xfId="34879"/>
    <cellStyle name="Separador de milhares 2 2 13 6 2 2 3 2" xfId="34880"/>
    <cellStyle name="Separador de milhares 2 2 13 6 2 2 3 2 2" xfId="34881"/>
    <cellStyle name="Separador de milhares 2 2 13 6 2 2 3 3" xfId="34882"/>
    <cellStyle name="Separador de milhares 2 2 13 6 2 2 3 4" xfId="34883"/>
    <cellStyle name="Separador de milhares 2 2 13 6 2 2 4" xfId="34884"/>
    <cellStyle name="Separador de milhares 2 2 13 6 2 2 4 2" xfId="34885"/>
    <cellStyle name="Separador de milhares 2 2 13 6 2 2 5" xfId="34886"/>
    <cellStyle name="Separador de milhares 2 2 13 6 2 2 6" xfId="34887"/>
    <cellStyle name="Separador de milhares 2 2 13 6 2 2 7" xfId="47859"/>
    <cellStyle name="Separador de milhares 2 2 13 6 2 2 8" xfId="51400"/>
    <cellStyle name="Separador de milhares 2 2 13 6 2 2 9" xfId="57453"/>
    <cellStyle name="Separador de milhares 2 2 13 6 2 3" xfId="34888"/>
    <cellStyle name="Separador de milhares 2 2 13 6 2 3 2" xfId="34889"/>
    <cellStyle name="Separador de milhares 2 2 13 6 2 3 2 2" xfId="34890"/>
    <cellStyle name="Separador de milhares 2 2 13 6 2 3 3" xfId="34891"/>
    <cellStyle name="Separador de milhares 2 2 13 6 2 3 4" xfId="34892"/>
    <cellStyle name="Separador de milhares 2 2 13 6 2 3 5" xfId="53380"/>
    <cellStyle name="Separador de milhares 2 2 13 6 2 4" xfId="34893"/>
    <cellStyle name="Separador de milhares 2 2 13 6 2 4 2" xfId="34894"/>
    <cellStyle name="Separador de milhares 2 2 13 6 2 4 2 2" xfId="34895"/>
    <cellStyle name="Separador de milhares 2 2 13 6 2 4 3" xfId="34896"/>
    <cellStyle name="Separador de milhares 2 2 13 6 2 4 4" xfId="34897"/>
    <cellStyle name="Separador de milhares 2 2 13 6 2 4 5" xfId="50382"/>
    <cellStyle name="Separador de milhares 2 2 13 6 2 5" xfId="34898"/>
    <cellStyle name="Separador de milhares 2 2 13 6 2 5 2" xfId="34899"/>
    <cellStyle name="Separador de milhares 2 2 13 6 2 5 2 2" xfId="34900"/>
    <cellStyle name="Separador de milhares 2 2 13 6 2 5 3" xfId="34901"/>
    <cellStyle name="Separador de milhares 2 2 13 6 2 5 4" xfId="34902"/>
    <cellStyle name="Separador de milhares 2 2 13 6 2 6" xfId="34903"/>
    <cellStyle name="Separador de milhares 2 2 13 6 2 6 2" xfId="34904"/>
    <cellStyle name="Separador de milhares 2 2 13 6 2 7" xfId="34905"/>
    <cellStyle name="Separador de milhares 2 2 13 6 2 8" xfId="34906"/>
    <cellStyle name="Separador de milhares 2 2 13 6 2 9" xfId="46360"/>
    <cellStyle name="Separador de milhares 2 2 13 6 3" xfId="1651"/>
    <cellStyle name="Separador de milhares 2 2 13 6 3 10" xfId="56972"/>
    <cellStyle name="Separador de milhares 2 2 13 6 3 2" xfId="3182"/>
    <cellStyle name="Separador de milhares 2 2 13 6 3 2 2" xfId="34907"/>
    <cellStyle name="Separador de milhares 2 2 13 6 3 2 2 2" xfId="34908"/>
    <cellStyle name="Separador de milhares 2 2 13 6 3 2 2 2 2" xfId="34909"/>
    <cellStyle name="Separador de milhares 2 2 13 6 3 2 2 3" xfId="34910"/>
    <cellStyle name="Separador de milhares 2 2 13 6 3 2 2 4" xfId="34911"/>
    <cellStyle name="Separador de milhares 2 2 13 6 3 2 2 5" xfId="55415"/>
    <cellStyle name="Separador de milhares 2 2 13 6 3 2 3" xfId="34912"/>
    <cellStyle name="Separador de milhares 2 2 13 6 3 2 3 2" xfId="34913"/>
    <cellStyle name="Separador de milhares 2 2 13 6 3 2 4" xfId="34914"/>
    <cellStyle name="Separador de milhares 2 2 13 6 3 2 5" xfId="34915"/>
    <cellStyle name="Separador de milhares 2 2 13 6 3 2 6" xfId="48395"/>
    <cellStyle name="Separador de milhares 2 2 13 6 3 2 7" xfId="52418"/>
    <cellStyle name="Separador de milhares 2 2 13 6 3 3" xfId="34916"/>
    <cellStyle name="Separador de milhares 2 2 13 6 3 3 2" xfId="34917"/>
    <cellStyle name="Separador de milhares 2 2 13 6 3 3 2 2" xfId="34918"/>
    <cellStyle name="Separador de milhares 2 2 13 6 3 3 3" xfId="34919"/>
    <cellStyle name="Separador de milhares 2 2 13 6 3 3 4" xfId="34920"/>
    <cellStyle name="Separador de milhares 2 2 13 6 3 3 5" xfId="53916"/>
    <cellStyle name="Separador de milhares 2 2 13 6 3 4" xfId="34921"/>
    <cellStyle name="Separador de milhares 2 2 13 6 3 4 2" xfId="34922"/>
    <cellStyle name="Separador de milhares 2 2 13 6 3 4 2 2" xfId="34923"/>
    <cellStyle name="Separador de milhares 2 2 13 6 3 4 3" xfId="34924"/>
    <cellStyle name="Separador de milhares 2 2 13 6 3 4 4" xfId="34925"/>
    <cellStyle name="Separador de milhares 2 2 13 6 3 5" xfId="34926"/>
    <cellStyle name="Separador de milhares 2 2 13 6 3 5 2" xfId="34927"/>
    <cellStyle name="Separador de milhares 2 2 13 6 3 6" xfId="34928"/>
    <cellStyle name="Separador de milhares 2 2 13 6 3 7" xfId="34929"/>
    <cellStyle name="Separador de milhares 2 2 13 6 3 8" xfId="46896"/>
    <cellStyle name="Separador de milhares 2 2 13 6 3 9" xfId="50919"/>
    <cellStyle name="Separador de milhares 2 2 13 6 4" xfId="2165"/>
    <cellStyle name="Separador de milhares 2 2 13 6 4 2" xfId="34930"/>
    <cellStyle name="Separador de milhares 2 2 13 6 4 2 2" xfId="34931"/>
    <cellStyle name="Separador de milhares 2 2 13 6 4 2 2 2" xfId="34932"/>
    <cellStyle name="Separador de milhares 2 2 13 6 4 2 3" xfId="34933"/>
    <cellStyle name="Separador de milhares 2 2 13 6 4 2 4" xfId="34934"/>
    <cellStyle name="Separador de milhares 2 2 13 6 4 2 5" xfId="54398"/>
    <cellStyle name="Separador de milhares 2 2 13 6 4 3" xfId="34935"/>
    <cellStyle name="Separador de milhares 2 2 13 6 4 3 2" xfId="34936"/>
    <cellStyle name="Separador de milhares 2 2 13 6 4 4" xfId="34937"/>
    <cellStyle name="Separador de milhares 2 2 13 6 4 5" xfId="34938"/>
    <cellStyle name="Separador de milhares 2 2 13 6 4 6" xfId="47378"/>
    <cellStyle name="Separador de milhares 2 2 13 6 4 7" xfId="51937"/>
    <cellStyle name="Separador de milhares 2 2 13 6 5" xfId="34939"/>
    <cellStyle name="Separador de milhares 2 2 13 6 5 2" xfId="34940"/>
    <cellStyle name="Separador de milhares 2 2 13 6 5 2 2" xfId="34941"/>
    <cellStyle name="Separador de milhares 2 2 13 6 5 3" xfId="34942"/>
    <cellStyle name="Separador de milhares 2 2 13 6 5 4" xfId="34943"/>
    <cellStyle name="Separador de milhares 2 2 13 6 5 5" xfId="52899"/>
    <cellStyle name="Separador de milhares 2 2 13 6 6" xfId="34944"/>
    <cellStyle name="Separador de milhares 2 2 13 6 6 2" xfId="34945"/>
    <cellStyle name="Separador de milhares 2 2 13 6 6 2 2" xfId="34946"/>
    <cellStyle name="Separador de milhares 2 2 13 6 6 3" xfId="34947"/>
    <cellStyle name="Separador de milhares 2 2 13 6 6 4" xfId="34948"/>
    <cellStyle name="Separador de milhares 2 2 13 6 6 5" xfId="49901"/>
    <cellStyle name="Separador de milhares 2 2 13 6 7" xfId="34949"/>
    <cellStyle name="Separador de milhares 2 2 13 6 7 2" xfId="34950"/>
    <cellStyle name="Separador de milhares 2 2 13 6 7 2 2" xfId="34951"/>
    <cellStyle name="Separador de milhares 2 2 13 6 7 3" xfId="34952"/>
    <cellStyle name="Separador de milhares 2 2 13 6 7 4" xfId="34953"/>
    <cellStyle name="Separador de milhares 2 2 13 6 8" xfId="34954"/>
    <cellStyle name="Separador de milhares 2 2 13 6 8 2" xfId="34955"/>
    <cellStyle name="Separador de milhares 2 2 13 6 9" xfId="34956"/>
    <cellStyle name="Separador de milhares 2 2 13 7" xfId="744"/>
    <cellStyle name="Separador de milhares 2 2 13 7 10" xfId="48988"/>
    <cellStyle name="Separador de milhares 2 2 13 7 11" xfId="56064"/>
    <cellStyle name="Separador de milhares 2 2 13 7 2" xfId="2275"/>
    <cellStyle name="Separador de milhares 2 2 13 7 2 2" xfId="34957"/>
    <cellStyle name="Separador de milhares 2 2 13 7 2 2 2" xfId="34958"/>
    <cellStyle name="Separador de milhares 2 2 13 7 2 2 2 2" xfId="34959"/>
    <cellStyle name="Separador de milhares 2 2 13 7 2 2 3" xfId="34960"/>
    <cellStyle name="Separador de milhares 2 2 13 7 2 2 4" xfId="34961"/>
    <cellStyle name="Separador de milhares 2 2 13 7 2 2 5" xfId="54508"/>
    <cellStyle name="Separador de milhares 2 2 13 7 2 3" xfId="34962"/>
    <cellStyle name="Separador de milhares 2 2 13 7 2 3 2" xfId="34963"/>
    <cellStyle name="Separador de milhares 2 2 13 7 2 3 2 2" xfId="34964"/>
    <cellStyle name="Separador de milhares 2 2 13 7 2 3 3" xfId="34965"/>
    <cellStyle name="Separador de milhares 2 2 13 7 2 3 4" xfId="34966"/>
    <cellStyle name="Separador de milhares 2 2 13 7 2 4" xfId="34967"/>
    <cellStyle name="Separador de milhares 2 2 13 7 2 4 2" xfId="34968"/>
    <cellStyle name="Separador de milhares 2 2 13 7 2 5" xfId="34969"/>
    <cellStyle name="Separador de milhares 2 2 13 7 2 6" xfId="34970"/>
    <cellStyle name="Separador de milhares 2 2 13 7 2 7" xfId="47488"/>
    <cellStyle name="Separador de milhares 2 2 13 7 2 8" xfId="51029"/>
    <cellStyle name="Separador de milhares 2 2 13 7 2 9" xfId="57082"/>
    <cellStyle name="Separador de milhares 2 2 13 7 3" xfId="34971"/>
    <cellStyle name="Separador de milhares 2 2 13 7 3 2" xfId="34972"/>
    <cellStyle name="Separador de milhares 2 2 13 7 3 2 2" xfId="34973"/>
    <cellStyle name="Separador de milhares 2 2 13 7 3 3" xfId="34974"/>
    <cellStyle name="Separador de milhares 2 2 13 7 3 4" xfId="34975"/>
    <cellStyle name="Separador de milhares 2 2 13 7 3 5" xfId="53009"/>
    <cellStyle name="Separador de milhares 2 2 13 7 4" xfId="34976"/>
    <cellStyle name="Separador de milhares 2 2 13 7 4 2" xfId="34977"/>
    <cellStyle name="Separador de milhares 2 2 13 7 4 2 2" xfId="34978"/>
    <cellStyle name="Separador de milhares 2 2 13 7 4 3" xfId="34979"/>
    <cellStyle name="Separador de milhares 2 2 13 7 4 4" xfId="34980"/>
    <cellStyle name="Separador de milhares 2 2 13 7 4 5" xfId="50011"/>
    <cellStyle name="Separador de milhares 2 2 13 7 5" xfId="34981"/>
    <cellStyle name="Separador de milhares 2 2 13 7 5 2" xfId="34982"/>
    <cellStyle name="Separador de milhares 2 2 13 7 5 2 2" xfId="34983"/>
    <cellStyle name="Separador de milhares 2 2 13 7 5 3" xfId="34984"/>
    <cellStyle name="Separador de milhares 2 2 13 7 5 4" xfId="34985"/>
    <cellStyle name="Separador de milhares 2 2 13 7 6" xfId="34986"/>
    <cellStyle name="Separador de milhares 2 2 13 7 6 2" xfId="34987"/>
    <cellStyle name="Separador de milhares 2 2 13 7 7" xfId="34988"/>
    <cellStyle name="Separador de milhares 2 2 13 7 8" xfId="34989"/>
    <cellStyle name="Separador de milhares 2 2 13 7 9" xfId="45989"/>
    <cellStyle name="Separador de milhares 2 2 13 8" xfId="1225"/>
    <cellStyle name="Separador de milhares 2 2 13 8 10" xfId="49469"/>
    <cellStyle name="Separador de milhares 2 2 13 8 11" xfId="56545"/>
    <cellStyle name="Separador de milhares 2 2 13 8 2" xfId="2756"/>
    <cellStyle name="Separador de milhares 2 2 13 8 2 2" xfId="34990"/>
    <cellStyle name="Separador de milhares 2 2 13 8 2 2 2" xfId="34991"/>
    <cellStyle name="Separador de milhares 2 2 13 8 2 2 2 2" xfId="34992"/>
    <cellStyle name="Separador de milhares 2 2 13 8 2 2 3" xfId="34993"/>
    <cellStyle name="Separador de milhares 2 2 13 8 2 2 4" xfId="34994"/>
    <cellStyle name="Separador de milhares 2 2 13 8 2 2 5" xfId="54989"/>
    <cellStyle name="Separador de milhares 2 2 13 8 2 3" xfId="34995"/>
    <cellStyle name="Separador de milhares 2 2 13 8 2 3 2" xfId="34996"/>
    <cellStyle name="Separador de milhares 2 2 13 8 2 4" xfId="34997"/>
    <cellStyle name="Separador de milhares 2 2 13 8 2 5" xfId="34998"/>
    <cellStyle name="Separador de milhares 2 2 13 8 2 6" xfId="47969"/>
    <cellStyle name="Separador de milhares 2 2 13 8 2 7" xfId="51510"/>
    <cellStyle name="Separador de milhares 2 2 13 8 2 8" xfId="57563"/>
    <cellStyle name="Separador de milhares 2 2 13 8 3" xfId="34999"/>
    <cellStyle name="Separador de milhares 2 2 13 8 3 2" xfId="35000"/>
    <cellStyle name="Separador de milhares 2 2 13 8 3 2 2" xfId="35001"/>
    <cellStyle name="Separador de milhares 2 2 13 8 3 3" xfId="35002"/>
    <cellStyle name="Separador de milhares 2 2 13 8 3 4" xfId="35003"/>
    <cellStyle name="Separador de milhares 2 2 13 8 3 5" xfId="53490"/>
    <cellStyle name="Separador de milhares 2 2 13 8 4" xfId="35004"/>
    <cellStyle name="Separador de milhares 2 2 13 8 4 2" xfId="35005"/>
    <cellStyle name="Separador de milhares 2 2 13 8 4 2 2" xfId="35006"/>
    <cellStyle name="Separador de milhares 2 2 13 8 4 3" xfId="35007"/>
    <cellStyle name="Separador de milhares 2 2 13 8 4 4" xfId="35008"/>
    <cellStyle name="Separador de milhares 2 2 13 8 4 5" xfId="50492"/>
    <cellStyle name="Separador de milhares 2 2 13 8 5" xfId="35009"/>
    <cellStyle name="Separador de milhares 2 2 13 8 5 2" xfId="35010"/>
    <cellStyle name="Separador de milhares 2 2 13 8 5 2 2" xfId="35011"/>
    <cellStyle name="Separador de milhares 2 2 13 8 5 3" xfId="35012"/>
    <cellStyle name="Separador de milhares 2 2 13 8 5 4" xfId="35013"/>
    <cellStyle name="Separador de milhares 2 2 13 8 6" xfId="35014"/>
    <cellStyle name="Separador de milhares 2 2 13 8 6 2" xfId="35015"/>
    <cellStyle name="Separador de milhares 2 2 13 8 7" xfId="35016"/>
    <cellStyle name="Separador de milhares 2 2 13 8 8" xfId="35017"/>
    <cellStyle name="Separador de milhares 2 2 13 8 9" xfId="46470"/>
    <cellStyle name="Separador de milhares 2 2 13 9" xfId="1280"/>
    <cellStyle name="Separador de milhares 2 2 13 9 10" xfId="56601"/>
    <cellStyle name="Separador de milhares 2 2 13 9 2" xfId="2811"/>
    <cellStyle name="Separador de milhares 2 2 13 9 2 2" xfId="35018"/>
    <cellStyle name="Separador de milhares 2 2 13 9 2 2 2" xfId="35019"/>
    <cellStyle name="Separador de milhares 2 2 13 9 2 2 2 2" xfId="35020"/>
    <cellStyle name="Separador de milhares 2 2 13 9 2 2 3" xfId="35021"/>
    <cellStyle name="Separador de milhares 2 2 13 9 2 2 4" xfId="35022"/>
    <cellStyle name="Separador de milhares 2 2 13 9 2 2 5" xfId="55044"/>
    <cellStyle name="Separador de milhares 2 2 13 9 2 3" xfId="35023"/>
    <cellStyle name="Separador de milhares 2 2 13 9 2 3 2" xfId="35024"/>
    <cellStyle name="Separador de milhares 2 2 13 9 2 4" xfId="35025"/>
    <cellStyle name="Separador de milhares 2 2 13 9 2 5" xfId="35026"/>
    <cellStyle name="Separador de milhares 2 2 13 9 2 6" xfId="48024"/>
    <cellStyle name="Separador de milhares 2 2 13 9 2 7" xfId="52047"/>
    <cellStyle name="Separador de milhares 2 2 13 9 3" xfId="35027"/>
    <cellStyle name="Separador de milhares 2 2 13 9 3 2" xfId="35028"/>
    <cellStyle name="Separador de milhares 2 2 13 9 3 2 2" xfId="35029"/>
    <cellStyle name="Separador de milhares 2 2 13 9 3 3" xfId="35030"/>
    <cellStyle name="Separador de milhares 2 2 13 9 3 4" xfId="35031"/>
    <cellStyle name="Separador de milhares 2 2 13 9 3 5" xfId="53545"/>
    <cellStyle name="Separador de milhares 2 2 13 9 4" xfId="35032"/>
    <cellStyle name="Separador de milhares 2 2 13 9 4 2" xfId="35033"/>
    <cellStyle name="Separador de milhares 2 2 13 9 4 2 2" xfId="35034"/>
    <cellStyle name="Separador de milhares 2 2 13 9 4 3" xfId="35035"/>
    <cellStyle name="Separador de milhares 2 2 13 9 4 4" xfId="35036"/>
    <cellStyle name="Separador de milhares 2 2 13 9 5" xfId="35037"/>
    <cellStyle name="Separador de milhares 2 2 13 9 5 2" xfId="35038"/>
    <cellStyle name="Separador de milhares 2 2 13 9 6" xfId="35039"/>
    <cellStyle name="Separador de milhares 2 2 13 9 7" xfId="35040"/>
    <cellStyle name="Separador de milhares 2 2 13 9 8" xfId="46525"/>
    <cellStyle name="Separador de milhares 2 2 13 9 9" xfId="50547"/>
    <cellStyle name="Separador de milhares 2 2 2" xfId="32"/>
    <cellStyle name="Separador de milhares 2 2 2 10" xfId="198"/>
    <cellStyle name="Separador de milhares 2 2 2 11" xfId="199"/>
    <cellStyle name="Separador de milhares 2 2 2 2" xfId="33"/>
    <cellStyle name="Separador de milhares 2 2 2 2 10" xfId="201"/>
    <cellStyle name="Separador de milhares 2 2 2 2 11" xfId="202"/>
    <cellStyle name="Separador de milhares 2 2 2 2 12" xfId="200"/>
    <cellStyle name="Separador de milhares 2 2 2 2 2" xfId="203"/>
    <cellStyle name="Separador de milhares 2 2 2 2 3" xfId="204"/>
    <cellStyle name="Separador de milhares 2 2 2 2 4" xfId="205"/>
    <cellStyle name="Separador de milhares 2 2 2 2 5" xfId="206"/>
    <cellStyle name="Separador de milhares 2 2 2 2 6" xfId="207"/>
    <cellStyle name="Separador de milhares 2 2 2 2 7" xfId="208"/>
    <cellStyle name="Separador de milhares 2 2 2 2 8" xfId="209"/>
    <cellStyle name="Separador de milhares 2 2 2 2 9" xfId="210"/>
    <cellStyle name="Separador de milhares 2 2 2 3" xfId="211"/>
    <cellStyle name="Separador de milhares 2 2 2 4" xfId="212"/>
    <cellStyle name="Separador de milhares 2 2 2 5" xfId="213"/>
    <cellStyle name="Separador de milhares 2 2 2 6" xfId="214"/>
    <cellStyle name="Separador de milhares 2 2 2 7" xfId="215"/>
    <cellStyle name="Separador de milhares 2 2 2 8" xfId="216"/>
    <cellStyle name="Separador de milhares 2 2 2 9" xfId="217"/>
    <cellStyle name="Separador de milhares 2 2 3" xfId="34"/>
    <cellStyle name="Separador de milhares 2 2 4" xfId="218"/>
    <cellStyle name="Separador de milhares 2 2 5" xfId="219"/>
    <cellStyle name="Separador de milhares 2 2 6" xfId="220"/>
    <cellStyle name="Separador de milhares 2 2 7" xfId="221"/>
    <cellStyle name="Separador de milhares 2 2 8" xfId="222"/>
    <cellStyle name="Separador de milhares 2 2 9" xfId="223"/>
    <cellStyle name="Separador de milhares 2 3" xfId="35"/>
    <cellStyle name="Separador de milhares 2 3 10" xfId="225"/>
    <cellStyle name="Separador de milhares 2 3 11" xfId="226"/>
    <cellStyle name="Separador de milhares 2 3 12" xfId="224"/>
    <cellStyle name="Separador de milhares 2 3 12 10" xfId="1795"/>
    <cellStyle name="Separador de milhares 2 3 12 10 2" xfId="35041"/>
    <cellStyle name="Separador de milhares 2 3 12 10 2 2" xfId="35042"/>
    <cellStyle name="Separador de milhares 2 3 12 10 2 2 2" xfId="35043"/>
    <cellStyle name="Separador de milhares 2 3 12 10 2 3" xfId="35044"/>
    <cellStyle name="Separador de milhares 2 3 12 10 2 4" xfId="35045"/>
    <cellStyle name="Separador de milhares 2 3 12 10 2 5" xfId="54028"/>
    <cellStyle name="Separador de milhares 2 3 12 10 3" xfId="35046"/>
    <cellStyle name="Separador de milhares 2 3 12 10 3 2" xfId="35047"/>
    <cellStyle name="Separador de milhares 2 3 12 10 4" xfId="35048"/>
    <cellStyle name="Separador de milhares 2 3 12 10 5" xfId="35049"/>
    <cellStyle name="Separador de milhares 2 3 12 10 6" xfId="47008"/>
    <cellStyle name="Separador de milhares 2 3 12 10 7" xfId="51567"/>
    <cellStyle name="Separador de milhares 2 3 12 11" xfId="35050"/>
    <cellStyle name="Separador de milhares 2 3 12 11 2" xfId="35051"/>
    <cellStyle name="Separador de milhares 2 3 12 11 2 2" xfId="35052"/>
    <cellStyle name="Separador de milhares 2 3 12 11 3" xfId="35053"/>
    <cellStyle name="Separador de milhares 2 3 12 11 4" xfId="35054"/>
    <cellStyle name="Separador de milhares 2 3 12 11 5" xfId="52529"/>
    <cellStyle name="Separador de milhares 2 3 12 12" xfId="35055"/>
    <cellStyle name="Separador de milhares 2 3 12 12 2" xfId="35056"/>
    <cellStyle name="Separador de milhares 2 3 12 12 2 2" xfId="35057"/>
    <cellStyle name="Separador de milhares 2 3 12 12 3" xfId="35058"/>
    <cellStyle name="Separador de milhares 2 3 12 12 4" xfId="35059"/>
    <cellStyle name="Separador de milhares 2 3 12 12 5" xfId="49531"/>
    <cellStyle name="Separador de milhares 2 3 12 13" xfId="35060"/>
    <cellStyle name="Separador de milhares 2 3 12 13 2" xfId="35061"/>
    <cellStyle name="Separador de milhares 2 3 12 13 2 2" xfId="35062"/>
    <cellStyle name="Separador de milhares 2 3 12 13 3" xfId="35063"/>
    <cellStyle name="Separador de milhares 2 3 12 13 4" xfId="35064"/>
    <cellStyle name="Separador de milhares 2 3 12 13 5" xfId="55527"/>
    <cellStyle name="Separador de milhares 2 3 12 14" xfId="35065"/>
    <cellStyle name="Separador de milhares 2 3 12 14 2" xfId="35066"/>
    <cellStyle name="Separador de milhares 2 3 12 15" xfId="35067"/>
    <cellStyle name="Separador de milhares 2 3 12 16" xfId="35068"/>
    <cellStyle name="Separador de milhares 2 3 12 17" xfId="35069"/>
    <cellStyle name="Separador de milhares 2 3 12 18" xfId="35070"/>
    <cellStyle name="Separador de milhares 2 3 12 19" xfId="35071"/>
    <cellStyle name="Separador de milhares 2 3 12 2" xfId="366"/>
    <cellStyle name="Separador de milhares 2 3 12 2 10" xfId="35072"/>
    <cellStyle name="Separador de milhares 2 3 12 2 10 2" xfId="35073"/>
    <cellStyle name="Separador de milhares 2 3 12 2 10 2 2" xfId="35074"/>
    <cellStyle name="Separador de milhares 2 3 12 2 10 3" xfId="35075"/>
    <cellStyle name="Separador de milhares 2 3 12 2 10 4" xfId="35076"/>
    <cellStyle name="Separador de milhares 2 3 12 2 11" xfId="35077"/>
    <cellStyle name="Separador de milhares 2 3 12 2 11 2" xfId="35078"/>
    <cellStyle name="Separador de milhares 2 3 12 2 12" xfId="35079"/>
    <cellStyle name="Separador de milhares 2 3 12 2 13" xfId="35080"/>
    <cellStyle name="Separador de milhares 2 3 12 2 14" xfId="45615"/>
    <cellStyle name="Separador de milhares 2 3 12 2 15" xfId="48614"/>
    <cellStyle name="Separador de milhares 2 3 12 2 16" xfId="55690"/>
    <cellStyle name="Separador de milhares 2 3 12 2 2" xfId="472"/>
    <cellStyle name="Separador de milhares 2 3 12 2 2 10" xfId="35081"/>
    <cellStyle name="Separador de milhares 2 3 12 2 2 11" xfId="45721"/>
    <cellStyle name="Separador de milhares 2 3 12 2 2 12" xfId="48720"/>
    <cellStyle name="Separador de milhares 2 3 12 2 2 13" xfId="55796"/>
    <cellStyle name="Separador de milhares 2 3 12 2 2 2" xfId="957"/>
    <cellStyle name="Separador de milhares 2 3 12 2 2 2 10" xfId="49201"/>
    <cellStyle name="Separador de milhares 2 3 12 2 2 2 11" xfId="56277"/>
    <cellStyle name="Separador de milhares 2 3 12 2 2 2 2" xfId="2488"/>
    <cellStyle name="Separador de milhares 2 3 12 2 2 2 2 2" xfId="35082"/>
    <cellStyle name="Separador de milhares 2 3 12 2 2 2 2 2 2" xfId="35083"/>
    <cellStyle name="Separador de milhares 2 3 12 2 2 2 2 2 2 2" xfId="35084"/>
    <cellStyle name="Separador de milhares 2 3 12 2 2 2 2 2 3" xfId="35085"/>
    <cellStyle name="Separador de milhares 2 3 12 2 2 2 2 2 4" xfId="35086"/>
    <cellStyle name="Separador de milhares 2 3 12 2 2 2 2 2 5" xfId="54721"/>
    <cellStyle name="Separador de milhares 2 3 12 2 2 2 2 3" xfId="35087"/>
    <cellStyle name="Separador de milhares 2 3 12 2 2 2 2 3 2" xfId="35088"/>
    <cellStyle name="Separador de milhares 2 3 12 2 2 2 2 3 2 2" xfId="35089"/>
    <cellStyle name="Separador de milhares 2 3 12 2 2 2 2 3 3" xfId="35090"/>
    <cellStyle name="Separador de milhares 2 3 12 2 2 2 2 3 4" xfId="35091"/>
    <cellStyle name="Separador de milhares 2 3 12 2 2 2 2 4" xfId="35092"/>
    <cellStyle name="Separador de milhares 2 3 12 2 2 2 2 4 2" xfId="35093"/>
    <cellStyle name="Separador de milhares 2 3 12 2 2 2 2 5" xfId="35094"/>
    <cellStyle name="Separador de milhares 2 3 12 2 2 2 2 6" xfId="35095"/>
    <cellStyle name="Separador de milhares 2 3 12 2 2 2 2 7" xfId="47701"/>
    <cellStyle name="Separador de milhares 2 3 12 2 2 2 2 8" xfId="51242"/>
    <cellStyle name="Separador de milhares 2 3 12 2 2 2 2 9" xfId="57295"/>
    <cellStyle name="Separador de milhares 2 3 12 2 2 2 3" xfId="35096"/>
    <cellStyle name="Separador de milhares 2 3 12 2 2 2 3 2" xfId="35097"/>
    <cellStyle name="Separador de milhares 2 3 12 2 2 2 3 2 2" xfId="35098"/>
    <cellStyle name="Separador de milhares 2 3 12 2 2 2 3 3" xfId="35099"/>
    <cellStyle name="Separador de milhares 2 3 12 2 2 2 3 4" xfId="35100"/>
    <cellStyle name="Separador de milhares 2 3 12 2 2 2 3 5" xfId="53222"/>
    <cellStyle name="Separador de milhares 2 3 12 2 2 2 4" xfId="35101"/>
    <cellStyle name="Separador de milhares 2 3 12 2 2 2 4 2" xfId="35102"/>
    <cellStyle name="Separador de milhares 2 3 12 2 2 2 4 2 2" xfId="35103"/>
    <cellStyle name="Separador de milhares 2 3 12 2 2 2 4 3" xfId="35104"/>
    <cellStyle name="Separador de milhares 2 3 12 2 2 2 4 4" xfId="35105"/>
    <cellStyle name="Separador de milhares 2 3 12 2 2 2 4 5" xfId="50224"/>
    <cellStyle name="Separador de milhares 2 3 12 2 2 2 5" xfId="35106"/>
    <cellStyle name="Separador de milhares 2 3 12 2 2 2 5 2" xfId="35107"/>
    <cellStyle name="Separador de milhares 2 3 12 2 2 2 5 2 2" xfId="35108"/>
    <cellStyle name="Separador de milhares 2 3 12 2 2 2 5 3" xfId="35109"/>
    <cellStyle name="Separador de milhares 2 3 12 2 2 2 5 4" xfId="35110"/>
    <cellStyle name="Separador de milhares 2 3 12 2 2 2 6" xfId="35111"/>
    <cellStyle name="Separador de milhares 2 3 12 2 2 2 6 2" xfId="35112"/>
    <cellStyle name="Separador de milhares 2 3 12 2 2 2 7" xfId="35113"/>
    <cellStyle name="Separador de milhares 2 3 12 2 2 2 8" xfId="35114"/>
    <cellStyle name="Separador de milhares 2 3 12 2 2 2 9" xfId="46202"/>
    <cellStyle name="Separador de milhares 2 3 12 2 2 3" xfId="1493"/>
    <cellStyle name="Separador de milhares 2 3 12 2 2 3 10" xfId="56814"/>
    <cellStyle name="Separador de milhares 2 3 12 2 2 3 2" xfId="3024"/>
    <cellStyle name="Separador de milhares 2 3 12 2 2 3 2 2" xfId="35115"/>
    <cellStyle name="Separador de milhares 2 3 12 2 2 3 2 2 2" xfId="35116"/>
    <cellStyle name="Separador de milhares 2 3 12 2 2 3 2 2 2 2" xfId="35117"/>
    <cellStyle name="Separador de milhares 2 3 12 2 2 3 2 2 3" xfId="35118"/>
    <cellStyle name="Separador de milhares 2 3 12 2 2 3 2 2 4" xfId="35119"/>
    <cellStyle name="Separador de milhares 2 3 12 2 2 3 2 2 5" xfId="55257"/>
    <cellStyle name="Separador de milhares 2 3 12 2 2 3 2 3" xfId="35120"/>
    <cellStyle name="Separador de milhares 2 3 12 2 2 3 2 3 2" xfId="35121"/>
    <cellStyle name="Separador de milhares 2 3 12 2 2 3 2 4" xfId="35122"/>
    <cellStyle name="Separador de milhares 2 3 12 2 2 3 2 5" xfId="35123"/>
    <cellStyle name="Separador de milhares 2 3 12 2 2 3 2 6" xfId="48237"/>
    <cellStyle name="Separador de milhares 2 3 12 2 2 3 2 7" xfId="52260"/>
    <cellStyle name="Separador de milhares 2 3 12 2 2 3 3" xfId="35124"/>
    <cellStyle name="Separador de milhares 2 3 12 2 2 3 3 2" xfId="35125"/>
    <cellStyle name="Separador de milhares 2 3 12 2 2 3 3 2 2" xfId="35126"/>
    <cellStyle name="Separador de milhares 2 3 12 2 2 3 3 3" xfId="35127"/>
    <cellStyle name="Separador de milhares 2 3 12 2 2 3 3 4" xfId="35128"/>
    <cellStyle name="Separador de milhares 2 3 12 2 2 3 3 5" xfId="53758"/>
    <cellStyle name="Separador de milhares 2 3 12 2 2 3 4" xfId="35129"/>
    <cellStyle name="Separador de milhares 2 3 12 2 2 3 4 2" xfId="35130"/>
    <cellStyle name="Separador de milhares 2 3 12 2 2 3 4 2 2" xfId="35131"/>
    <cellStyle name="Separador de milhares 2 3 12 2 2 3 4 3" xfId="35132"/>
    <cellStyle name="Separador de milhares 2 3 12 2 2 3 4 4" xfId="35133"/>
    <cellStyle name="Separador de milhares 2 3 12 2 2 3 5" xfId="35134"/>
    <cellStyle name="Separador de milhares 2 3 12 2 2 3 5 2" xfId="35135"/>
    <cellStyle name="Separador de milhares 2 3 12 2 2 3 6" xfId="35136"/>
    <cellStyle name="Separador de milhares 2 3 12 2 2 3 7" xfId="35137"/>
    <cellStyle name="Separador de milhares 2 3 12 2 2 3 8" xfId="46738"/>
    <cellStyle name="Separador de milhares 2 3 12 2 2 3 9" xfId="50761"/>
    <cellStyle name="Separador de milhares 2 3 12 2 2 4" xfId="2007"/>
    <cellStyle name="Separador de milhares 2 3 12 2 2 4 2" xfId="35138"/>
    <cellStyle name="Separador de milhares 2 3 12 2 2 4 2 2" xfId="35139"/>
    <cellStyle name="Separador de milhares 2 3 12 2 2 4 2 2 2" xfId="35140"/>
    <cellStyle name="Separador de milhares 2 3 12 2 2 4 2 3" xfId="35141"/>
    <cellStyle name="Separador de milhares 2 3 12 2 2 4 2 4" xfId="35142"/>
    <cellStyle name="Separador de milhares 2 3 12 2 2 4 2 5" xfId="54240"/>
    <cellStyle name="Separador de milhares 2 3 12 2 2 4 3" xfId="35143"/>
    <cellStyle name="Separador de milhares 2 3 12 2 2 4 3 2" xfId="35144"/>
    <cellStyle name="Separador de milhares 2 3 12 2 2 4 4" xfId="35145"/>
    <cellStyle name="Separador de milhares 2 3 12 2 2 4 5" xfId="35146"/>
    <cellStyle name="Separador de milhares 2 3 12 2 2 4 6" xfId="47220"/>
    <cellStyle name="Separador de milhares 2 3 12 2 2 4 7" xfId="51779"/>
    <cellStyle name="Separador de milhares 2 3 12 2 2 5" xfId="35147"/>
    <cellStyle name="Separador de milhares 2 3 12 2 2 5 2" xfId="35148"/>
    <cellStyle name="Separador de milhares 2 3 12 2 2 5 2 2" xfId="35149"/>
    <cellStyle name="Separador de milhares 2 3 12 2 2 5 3" xfId="35150"/>
    <cellStyle name="Separador de milhares 2 3 12 2 2 5 4" xfId="35151"/>
    <cellStyle name="Separador de milhares 2 3 12 2 2 5 5" xfId="52741"/>
    <cellStyle name="Separador de milhares 2 3 12 2 2 6" xfId="35152"/>
    <cellStyle name="Separador de milhares 2 3 12 2 2 6 2" xfId="35153"/>
    <cellStyle name="Separador de milhares 2 3 12 2 2 6 2 2" xfId="35154"/>
    <cellStyle name="Separador de milhares 2 3 12 2 2 6 3" xfId="35155"/>
    <cellStyle name="Separador de milhares 2 3 12 2 2 6 4" xfId="35156"/>
    <cellStyle name="Separador de milhares 2 3 12 2 2 6 5" xfId="49743"/>
    <cellStyle name="Separador de milhares 2 3 12 2 2 7" xfId="35157"/>
    <cellStyle name="Separador de milhares 2 3 12 2 2 7 2" xfId="35158"/>
    <cellStyle name="Separador de milhares 2 3 12 2 2 7 2 2" xfId="35159"/>
    <cellStyle name="Separador de milhares 2 3 12 2 2 7 3" xfId="35160"/>
    <cellStyle name="Separador de milhares 2 3 12 2 2 7 4" xfId="35161"/>
    <cellStyle name="Separador de milhares 2 3 12 2 2 8" xfId="35162"/>
    <cellStyle name="Separador de milhares 2 3 12 2 2 8 2" xfId="35163"/>
    <cellStyle name="Separador de milhares 2 3 12 2 2 9" xfId="35164"/>
    <cellStyle name="Separador de milhares 2 3 12 2 3" xfId="578"/>
    <cellStyle name="Separador de milhares 2 3 12 2 3 10" xfId="35165"/>
    <cellStyle name="Separador de milhares 2 3 12 2 3 11" xfId="45827"/>
    <cellStyle name="Separador de milhares 2 3 12 2 3 12" xfId="48826"/>
    <cellStyle name="Separador de milhares 2 3 12 2 3 13" xfId="55902"/>
    <cellStyle name="Separador de milhares 2 3 12 2 3 2" xfId="1063"/>
    <cellStyle name="Separador de milhares 2 3 12 2 3 2 10" xfId="49307"/>
    <cellStyle name="Separador de milhares 2 3 12 2 3 2 11" xfId="56383"/>
    <cellStyle name="Separador de milhares 2 3 12 2 3 2 2" xfId="2594"/>
    <cellStyle name="Separador de milhares 2 3 12 2 3 2 2 2" xfId="35166"/>
    <cellStyle name="Separador de milhares 2 3 12 2 3 2 2 2 2" xfId="35167"/>
    <cellStyle name="Separador de milhares 2 3 12 2 3 2 2 2 2 2" xfId="35168"/>
    <cellStyle name="Separador de milhares 2 3 12 2 3 2 2 2 3" xfId="35169"/>
    <cellStyle name="Separador de milhares 2 3 12 2 3 2 2 2 4" xfId="35170"/>
    <cellStyle name="Separador de milhares 2 3 12 2 3 2 2 2 5" xfId="54827"/>
    <cellStyle name="Separador de milhares 2 3 12 2 3 2 2 3" xfId="35171"/>
    <cellStyle name="Separador de milhares 2 3 12 2 3 2 2 3 2" xfId="35172"/>
    <cellStyle name="Separador de milhares 2 3 12 2 3 2 2 3 2 2" xfId="35173"/>
    <cellStyle name="Separador de milhares 2 3 12 2 3 2 2 3 3" xfId="35174"/>
    <cellStyle name="Separador de milhares 2 3 12 2 3 2 2 3 4" xfId="35175"/>
    <cellStyle name="Separador de milhares 2 3 12 2 3 2 2 4" xfId="35176"/>
    <cellStyle name="Separador de milhares 2 3 12 2 3 2 2 4 2" xfId="35177"/>
    <cellStyle name="Separador de milhares 2 3 12 2 3 2 2 5" xfId="35178"/>
    <cellStyle name="Separador de milhares 2 3 12 2 3 2 2 6" xfId="35179"/>
    <cellStyle name="Separador de milhares 2 3 12 2 3 2 2 7" xfId="47807"/>
    <cellStyle name="Separador de milhares 2 3 12 2 3 2 2 8" xfId="51348"/>
    <cellStyle name="Separador de milhares 2 3 12 2 3 2 2 9" xfId="57401"/>
    <cellStyle name="Separador de milhares 2 3 12 2 3 2 3" xfId="35180"/>
    <cellStyle name="Separador de milhares 2 3 12 2 3 2 3 2" xfId="35181"/>
    <cellStyle name="Separador de milhares 2 3 12 2 3 2 3 2 2" xfId="35182"/>
    <cellStyle name="Separador de milhares 2 3 12 2 3 2 3 3" xfId="35183"/>
    <cellStyle name="Separador de milhares 2 3 12 2 3 2 3 4" xfId="35184"/>
    <cellStyle name="Separador de milhares 2 3 12 2 3 2 3 5" xfId="53328"/>
    <cellStyle name="Separador de milhares 2 3 12 2 3 2 4" xfId="35185"/>
    <cellStyle name="Separador de milhares 2 3 12 2 3 2 4 2" xfId="35186"/>
    <cellStyle name="Separador de milhares 2 3 12 2 3 2 4 2 2" xfId="35187"/>
    <cellStyle name="Separador de milhares 2 3 12 2 3 2 4 3" xfId="35188"/>
    <cellStyle name="Separador de milhares 2 3 12 2 3 2 4 4" xfId="35189"/>
    <cellStyle name="Separador de milhares 2 3 12 2 3 2 4 5" xfId="50330"/>
    <cellStyle name="Separador de milhares 2 3 12 2 3 2 5" xfId="35190"/>
    <cellStyle name="Separador de milhares 2 3 12 2 3 2 5 2" xfId="35191"/>
    <cellStyle name="Separador de milhares 2 3 12 2 3 2 5 2 2" xfId="35192"/>
    <cellStyle name="Separador de milhares 2 3 12 2 3 2 5 3" xfId="35193"/>
    <cellStyle name="Separador de milhares 2 3 12 2 3 2 5 4" xfId="35194"/>
    <cellStyle name="Separador de milhares 2 3 12 2 3 2 6" xfId="35195"/>
    <cellStyle name="Separador de milhares 2 3 12 2 3 2 6 2" xfId="35196"/>
    <cellStyle name="Separador de milhares 2 3 12 2 3 2 7" xfId="35197"/>
    <cellStyle name="Separador de milhares 2 3 12 2 3 2 8" xfId="35198"/>
    <cellStyle name="Separador de milhares 2 3 12 2 3 2 9" xfId="46308"/>
    <cellStyle name="Separador de milhares 2 3 12 2 3 3" xfId="1599"/>
    <cellStyle name="Separador de milhares 2 3 12 2 3 3 10" xfId="56920"/>
    <cellStyle name="Separador de milhares 2 3 12 2 3 3 2" xfId="3130"/>
    <cellStyle name="Separador de milhares 2 3 12 2 3 3 2 2" xfId="35199"/>
    <cellStyle name="Separador de milhares 2 3 12 2 3 3 2 2 2" xfId="35200"/>
    <cellStyle name="Separador de milhares 2 3 12 2 3 3 2 2 2 2" xfId="35201"/>
    <cellStyle name="Separador de milhares 2 3 12 2 3 3 2 2 3" xfId="35202"/>
    <cellStyle name="Separador de milhares 2 3 12 2 3 3 2 2 4" xfId="35203"/>
    <cellStyle name="Separador de milhares 2 3 12 2 3 3 2 2 5" xfId="55363"/>
    <cellStyle name="Separador de milhares 2 3 12 2 3 3 2 3" xfId="35204"/>
    <cellStyle name="Separador de milhares 2 3 12 2 3 3 2 3 2" xfId="35205"/>
    <cellStyle name="Separador de milhares 2 3 12 2 3 3 2 4" xfId="35206"/>
    <cellStyle name="Separador de milhares 2 3 12 2 3 3 2 5" xfId="35207"/>
    <cellStyle name="Separador de milhares 2 3 12 2 3 3 2 6" xfId="48343"/>
    <cellStyle name="Separador de milhares 2 3 12 2 3 3 2 7" xfId="52366"/>
    <cellStyle name="Separador de milhares 2 3 12 2 3 3 3" xfId="35208"/>
    <cellStyle name="Separador de milhares 2 3 12 2 3 3 3 2" xfId="35209"/>
    <cellStyle name="Separador de milhares 2 3 12 2 3 3 3 2 2" xfId="35210"/>
    <cellStyle name="Separador de milhares 2 3 12 2 3 3 3 3" xfId="35211"/>
    <cellStyle name="Separador de milhares 2 3 12 2 3 3 3 4" xfId="35212"/>
    <cellStyle name="Separador de milhares 2 3 12 2 3 3 3 5" xfId="53864"/>
    <cellStyle name="Separador de milhares 2 3 12 2 3 3 4" xfId="35213"/>
    <cellStyle name="Separador de milhares 2 3 12 2 3 3 4 2" xfId="35214"/>
    <cellStyle name="Separador de milhares 2 3 12 2 3 3 4 2 2" xfId="35215"/>
    <cellStyle name="Separador de milhares 2 3 12 2 3 3 4 3" xfId="35216"/>
    <cellStyle name="Separador de milhares 2 3 12 2 3 3 4 4" xfId="35217"/>
    <cellStyle name="Separador de milhares 2 3 12 2 3 3 5" xfId="35218"/>
    <cellStyle name="Separador de milhares 2 3 12 2 3 3 5 2" xfId="35219"/>
    <cellStyle name="Separador de milhares 2 3 12 2 3 3 6" xfId="35220"/>
    <cellStyle name="Separador de milhares 2 3 12 2 3 3 7" xfId="35221"/>
    <cellStyle name="Separador de milhares 2 3 12 2 3 3 8" xfId="46844"/>
    <cellStyle name="Separador de milhares 2 3 12 2 3 3 9" xfId="50867"/>
    <cellStyle name="Separador de milhares 2 3 12 2 3 4" xfId="2113"/>
    <cellStyle name="Separador de milhares 2 3 12 2 3 4 2" xfId="35222"/>
    <cellStyle name="Separador de milhares 2 3 12 2 3 4 2 2" xfId="35223"/>
    <cellStyle name="Separador de milhares 2 3 12 2 3 4 2 2 2" xfId="35224"/>
    <cellStyle name="Separador de milhares 2 3 12 2 3 4 2 3" xfId="35225"/>
    <cellStyle name="Separador de milhares 2 3 12 2 3 4 2 4" xfId="35226"/>
    <cellStyle name="Separador de milhares 2 3 12 2 3 4 2 5" xfId="54346"/>
    <cellStyle name="Separador de milhares 2 3 12 2 3 4 3" xfId="35227"/>
    <cellStyle name="Separador de milhares 2 3 12 2 3 4 3 2" xfId="35228"/>
    <cellStyle name="Separador de milhares 2 3 12 2 3 4 4" xfId="35229"/>
    <cellStyle name="Separador de milhares 2 3 12 2 3 4 5" xfId="35230"/>
    <cellStyle name="Separador de milhares 2 3 12 2 3 4 6" xfId="47326"/>
    <cellStyle name="Separador de milhares 2 3 12 2 3 4 7" xfId="51885"/>
    <cellStyle name="Separador de milhares 2 3 12 2 3 5" xfId="35231"/>
    <cellStyle name="Separador de milhares 2 3 12 2 3 5 2" xfId="35232"/>
    <cellStyle name="Separador de milhares 2 3 12 2 3 5 2 2" xfId="35233"/>
    <cellStyle name="Separador de milhares 2 3 12 2 3 5 3" xfId="35234"/>
    <cellStyle name="Separador de milhares 2 3 12 2 3 5 4" xfId="35235"/>
    <cellStyle name="Separador de milhares 2 3 12 2 3 5 5" xfId="52847"/>
    <cellStyle name="Separador de milhares 2 3 12 2 3 6" xfId="35236"/>
    <cellStyle name="Separador de milhares 2 3 12 2 3 6 2" xfId="35237"/>
    <cellStyle name="Separador de milhares 2 3 12 2 3 6 2 2" xfId="35238"/>
    <cellStyle name="Separador de milhares 2 3 12 2 3 6 3" xfId="35239"/>
    <cellStyle name="Separador de milhares 2 3 12 2 3 6 4" xfId="35240"/>
    <cellStyle name="Separador de milhares 2 3 12 2 3 6 5" xfId="49849"/>
    <cellStyle name="Separador de milhares 2 3 12 2 3 7" xfId="35241"/>
    <cellStyle name="Separador de milhares 2 3 12 2 3 7 2" xfId="35242"/>
    <cellStyle name="Separador de milhares 2 3 12 2 3 7 2 2" xfId="35243"/>
    <cellStyle name="Separador de milhares 2 3 12 2 3 7 3" xfId="35244"/>
    <cellStyle name="Separador de milhares 2 3 12 2 3 7 4" xfId="35245"/>
    <cellStyle name="Separador de milhares 2 3 12 2 3 8" xfId="35246"/>
    <cellStyle name="Separador de milhares 2 3 12 2 3 8 2" xfId="35247"/>
    <cellStyle name="Separador de milhares 2 3 12 2 3 9" xfId="35248"/>
    <cellStyle name="Separador de milhares 2 3 12 2 4" xfId="688"/>
    <cellStyle name="Separador de milhares 2 3 12 2 4 10" xfId="35249"/>
    <cellStyle name="Separador de milhares 2 3 12 2 4 11" xfId="45935"/>
    <cellStyle name="Separador de milhares 2 3 12 2 4 12" xfId="48934"/>
    <cellStyle name="Separador de milhares 2 3 12 2 4 13" xfId="56010"/>
    <cellStyle name="Separador de milhares 2 3 12 2 4 2" xfId="1171"/>
    <cellStyle name="Separador de milhares 2 3 12 2 4 2 10" xfId="49415"/>
    <cellStyle name="Separador de milhares 2 3 12 2 4 2 11" xfId="56491"/>
    <cellStyle name="Separador de milhares 2 3 12 2 4 2 2" xfId="2702"/>
    <cellStyle name="Separador de milhares 2 3 12 2 4 2 2 2" xfId="35250"/>
    <cellStyle name="Separador de milhares 2 3 12 2 4 2 2 2 2" xfId="35251"/>
    <cellStyle name="Separador de milhares 2 3 12 2 4 2 2 2 2 2" xfId="35252"/>
    <cellStyle name="Separador de milhares 2 3 12 2 4 2 2 2 3" xfId="35253"/>
    <cellStyle name="Separador de milhares 2 3 12 2 4 2 2 2 4" xfId="35254"/>
    <cellStyle name="Separador de milhares 2 3 12 2 4 2 2 2 5" xfId="54935"/>
    <cellStyle name="Separador de milhares 2 3 12 2 4 2 2 3" xfId="35255"/>
    <cellStyle name="Separador de milhares 2 3 12 2 4 2 2 3 2" xfId="35256"/>
    <cellStyle name="Separador de milhares 2 3 12 2 4 2 2 3 2 2" xfId="35257"/>
    <cellStyle name="Separador de milhares 2 3 12 2 4 2 2 3 3" xfId="35258"/>
    <cellStyle name="Separador de milhares 2 3 12 2 4 2 2 3 4" xfId="35259"/>
    <cellStyle name="Separador de milhares 2 3 12 2 4 2 2 4" xfId="35260"/>
    <cellStyle name="Separador de milhares 2 3 12 2 4 2 2 4 2" xfId="35261"/>
    <cellStyle name="Separador de milhares 2 3 12 2 4 2 2 5" xfId="35262"/>
    <cellStyle name="Separador de milhares 2 3 12 2 4 2 2 6" xfId="35263"/>
    <cellStyle name="Separador de milhares 2 3 12 2 4 2 2 7" xfId="47915"/>
    <cellStyle name="Separador de milhares 2 3 12 2 4 2 2 8" xfId="51456"/>
    <cellStyle name="Separador de milhares 2 3 12 2 4 2 2 9" xfId="57509"/>
    <cellStyle name="Separador de milhares 2 3 12 2 4 2 3" xfId="35264"/>
    <cellStyle name="Separador de milhares 2 3 12 2 4 2 3 2" xfId="35265"/>
    <cellStyle name="Separador de milhares 2 3 12 2 4 2 3 2 2" xfId="35266"/>
    <cellStyle name="Separador de milhares 2 3 12 2 4 2 3 3" xfId="35267"/>
    <cellStyle name="Separador de milhares 2 3 12 2 4 2 3 4" xfId="35268"/>
    <cellStyle name="Separador de milhares 2 3 12 2 4 2 3 5" xfId="53436"/>
    <cellStyle name="Separador de milhares 2 3 12 2 4 2 4" xfId="35269"/>
    <cellStyle name="Separador de milhares 2 3 12 2 4 2 4 2" xfId="35270"/>
    <cellStyle name="Separador de milhares 2 3 12 2 4 2 4 2 2" xfId="35271"/>
    <cellStyle name="Separador de milhares 2 3 12 2 4 2 4 3" xfId="35272"/>
    <cellStyle name="Separador de milhares 2 3 12 2 4 2 4 4" xfId="35273"/>
    <cellStyle name="Separador de milhares 2 3 12 2 4 2 4 5" xfId="50438"/>
    <cellStyle name="Separador de milhares 2 3 12 2 4 2 5" xfId="35274"/>
    <cellStyle name="Separador de milhares 2 3 12 2 4 2 5 2" xfId="35275"/>
    <cellStyle name="Separador de milhares 2 3 12 2 4 2 5 2 2" xfId="35276"/>
    <cellStyle name="Separador de milhares 2 3 12 2 4 2 5 3" xfId="35277"/>
    <cellStyle name="Separador de milhares 2 3 12 2 4 2 5 4" xfId="35278"/>
    <cellStyle name="Separador de milhares 2 3 12 2 4 2 6" xfId="35279"/>
    <cellStyle name="Separador de milhares 2 3 12 2 4 2 6 2" xfId="35280"/>
    <cellStyle name="Separador de milhares 2 3 12 2 4 2 7" xfId="35281"/>
    <cellStyle name="Separador de milhares 2 3 12 2 4 2 8" xfId="35282"/>
    <cellStyle name="Separador de milhares 2 3 12 2 4 2 9" xfId="46416"/>
    <cellStyle name="Separador de milhares 2 3 12 2 4 3" xfId="1707"/>
    <cellStyle name="Separador de milhares 2 3 12 2 4 3 10" xfId="57028"/>
    <cellStyle name="Separador de milhares 2 3 12 2 4 3 2" xfId="3238"/>
    <cellStyle name="Separador de milhares 2 3 12 2 4 3 2 2" xfId="35283"/>
    <cellStyle name="Separador de milhares 2 3 12 2 4 3 2 2 2" xfId="35284"/>
    <cellStyle name="Separador de milhares 2 3 12 2 4 3 2 2 2 2" xfId="35285"/>
    <cellStyle name="Separador de milhares 2 3 12 2 4 3 2 2 3" xfId="35286"/>
    <cellStyle name="Separador de milhares 2 3 12 2 4 3 2 2 4" xfId="35287"/>
    <cellStyle name="Separador de milhares 2 3 12 2 4 3 2 2 5" xfId="55471"/>
    <cellStyle name="Separador de milhares 2 3 12 2 4 3 2 3" xfId="35288"/>
    <cellStyle name="Separador de milhares 2 3 12 2 4 3 2 3 2" xfId="35289"/>
    <cellStyle name="Separador de milhares 2 3 12 2 4 3 2 4" xfId="35290"/>
    <cellStyle name="Separador de milhares 2 3 12 2 4 3 2 5" xfId="35291"/>
    <cellStyle name="Separador de milhares 2 3 12 2 4 3 2 6" xfId="48451"/>
    <cellStyle name="Separador de milhares 2 3 12 2 4 3 2 7" xfId="52474"/>
    <cellStyle name="Separador de milhares 2 3 12 2 4 3 3" xfId="35292"/>
    <cellStyle name="Separador de milhares 2 3 12 2 4 3 3 2" xfId="35293"/>
    <cellStyle name="Separador de milhares 2 3 12 2 4 3 3 2 2" xfId="35294"/>
    <cellStyle name="Separador de milhares 2 3 12 2 4 3 3 3" xfId="35295"/>
    <cellStyle name="Separador de milhares 2 3 12 2 4 3 3 4" xfId="35296"/>
    <cellStyle name="Separador de milhares 2 3 12 2 4 3 3 5" xfId="53972"/>
    <cellStyle name="Separador de milhares 2 3 12 2 4 3 4" xfId="35297"/>
    <cellStyle name="Separador de milhares 2 3 12 2 4 3 4 2" xfId="35298"/>
    <cellStyle name="Separador de milhares 2 3 12 2 4 3 4 2 2" xfId="35299"/>
    <cellStyle name="Separador de milhares 2 3 12 2 4 3 4 3" xfId="35300"/>
    <cellStyle name="Separador de milhares 2 3 12 2 4 3 4 4" xfId="35301"/>
    <cellStyle name="Separador de milhares 2 3 12 2 4 3 5" xfId="35302"/>
    <cellStyle name="Separador de milhares 2 3 12 2 4 3 5 2" xfId="35303"/>
    <cellStyle name="Separador de milhares 2 3 12 2 4 3 6" xfId="35304"/>
    <cellStyle name="Separador de milhares 2 3 12 2 4 3 7" xfId="35305"/>
    <cellStyle name="Separador de milhares 2 3 12 2 4 3 8" xfId="46952"/>
    <cellStyle name="Separador de milhares 2 3 12 2 4 3 9" xfId="50975"/>
    <cellStyle name="Separador de milhares 2 3 12 2 4 4" xfId="2221"/>
    <cellStyle name="Separador de milhares 2 3 12 2 4 4 2" xfId="35306"/>
    <cellStyle name="Separador de milhares 2 3 12 2 4 4 2 2" xfId="35307"/>
    <cellStyle name="Separador de milhares 2 3 12 2 4 4 2 2 2" xfId="35308"/>
    <cellStyle name="Separador de milhares 2 3 12 2 4 4 2 3" xfId="35309"/>
    <cellStyle name="Separador de milhares 2 3 12 2 4 4 2 4" xfId="35310"/>
    <cellStyle name="Separador de milhares 2 3 12 2 4 4 2 5" xfId="54454"/>
    <cellStyle name="Separador de milhares 2 3 12 2 4 4 3" xfId="35311"/>
    <cellStyle name="Separador de milhares 2 3 12 2 4 4 3 2" xfId="35312"/>
    <cellStyle name="Separador de milhares 2 3 12 2 4 4 4" xfId="35313"/>
    <cellStyle name="Separador de milhares 2 3 12 2 4 4 5" xfId="35314"/>
    <cellStyle name="Separador de milhares 2 3 12 2 4 4 6" xfId="47434"/>
    <cellStyle name="Separador de milhares 2 3 12 2 4 4 7" xfId="51993"/>
    <cellStyle name="Separador de milhares 2 3 12 2 4 5" xfId="35315"/>
    <cellStyle name="Separador de milhares 2 3 12 2 4 5 2" xfId="35316"/>
    <cellStyle name="Separador de milhares 2 3 12 2 4 5 2 2" xfId="35317"/>
    <cellStyle name="Separador de milhares 2 3 12 2 4 5 3" xfId="35318"/>
    <cellStyle name="Separador de milhares 2 3 12 2 4 5 4" xfId="35319"/>
    <cellStyle name="Separador de milhares 2 3 12 2 4 5 5" xfId="52955"/>
    <cellStyle name="Separador de milhares 2 3 12 2 4 6" xfId="35320"/>
    <cellStyle name="Separador de milhares 2 3 12 2 4 6 2" xfId="35321"/>
    <cellStyle name="Separador de milhares 2 3 12 2 4 6 2 2" xfId="35322"/>
    <cellStyle name="Separador de milhares 2 3 12 2 4 6 3" xfId="35323"/>
    <cellStyle name="Separador de milhares 2 3 12 2 4 6 4" xfId="35324"/>
    <cellStyle name="Separador de milhares 2 3 12 2 4 6 5" xfId="49957"/>
    <cellStyle name="Separador de milhares 2 3 12 2 4 7" xfId="35325"/>
    <cellStyle name="Separador de milhares 2 3 12 2 4 7 2" xfId="35326"/>
    <cellStyle name="Separador de milhares 2 3 12 2 4 7 2 2" xfId="35327"/>
    <cellStyle name="Separador de milhares 2 3 12 2 4 7 3" xfId="35328"/>
    <cellStyle name="Separador de milhares 2 3 12 2 4 7 4" xfId="35329"/>
    <cellStyle name="Separador de milhares 2 3 12 2 4 8" xfId="35330"/>
    <cellStyle name="Separador de milhares 2 3 12 2 4 8 2" xfId="35331"/>
    <cellStyle name="Separador de milhares 2 3 12 2 4 9" xfId="35332"/>
    <cellStyle name="Separador de milhares 2 3 12 2 5" xfId="851"/>
    <cellStyle name="Separador de milhares 2 3 12 2 5 10" xfId="49095"/>
    <cellStyle name="Separador de milhares 2 3 12 2 5 11" xfId="56171"/>
    <cellStyle name="Separador de milhares 2 3 12 2 5 2" xfId="2382"/>
    <cellStyle name="Separador de milhares 2 3 12 2 5 2 2" xfId="35333"/>
    <cellStyle name="Separador de milhares 2 3 12 2 5 2 2 2" xfId="35334"/>
    <cellStyle name="Separador de milhares 2 3 12 2 5 2 2 2 2" xfId="35335"/>
    <cellStyle name="Separador de milhares 2 3 12 2 5 2 2 3" xfId="35336"/>
    <cellStyle name="Separador de milhares 2 3 12 2 5 2 2 4" xfId="35337"/>
    <cellStyle name="Separador de milhares 2 3 12 2 5 2 2 5" xfId="54615"/>
    <cellStyle name="Separador de milhares 2 3 12 2 5 2 3" xfId="35338"/>
    <cellStyle name="Separador de milhares 2 3 12 2 5 2 3 2" xfId="35339"/>
    <cellStyle name="Separador de milhares 2 3 12 2 5 2 3 2 2" xfId="35340"/>
    <cellStyle name="Separador de milhares 2 3 12 2 5 2 3 3" xfId="35341"/>
    <cellStyle name="Separador de milhares 2 3 12 2 5 2 3 4" xfId="35342"/>
    <cellStyle name="Separador de milhares 2 3 12 2 5 2 4" xfId="35343"/>
    <cellStyle name="Separador de milhares 2 3 12 2 5 2 4 2" xfId="35344"/>
    <cellStyle name="Separador de milhares 2 3 12 2 5 2 5" xfId="35345"/>
    <cellStyle name="Separador de milhares 2 3 12 2 5 2 6" xfId="35346"/>
    <cellStyle name="Separador de milhares 2 3 12 2 5 2 7" xfId="47595"/>
    <cellStyle name="Separador de milhares 2 3 12 2 5 2 8" xfId="51136"/>
    <cellStyle name="Separador de milhares 2 3 12 2 5 2 9" xfId="57189"/>
    <cellStyle name="Separador de milhares 2 3 12 2 5 3" xfId="35347"/>
    <cellStyle name="Separador de milhares 2 3 12 2 5 3 2" xfId="35348"/>
    <cellStyle name="Separador de milhares 2 3 12 2 5 3 2 2" xfId="35349"/>
    <cellStyle name="Separador de milhares 2 3 12 2 5 3 3" xfId="35350"/>
    <cellStyle name="Separador de milhares 2 3 12 2 5 3 4" xfId="35351"/>
    <cellStyle name="Separador de milhares 2 3 12 2 5 3 5" xfId="53116"/>
    <cellStyle name="Separador de milhares 2 3 12 2 5 4" xfId="35352"/>
    <cellStyle name="Separador de milhares 2 3 12 2 5 4 2" xfId="35353"/>
    <cellStyle name="Separador de milhares 2 3 12 2 5 4 2 2" xfId="35354"/>
    <cellStyle name="Separador de milhares 2 3 12 2 5 4 3" xfId="35355"/>
    <cellStyle name="Separador de milhares 2 3 12 2 5 4 4" xfId="35356"/>
    <cellStyle name="Separador de milhares 2 3 12 2 5 4 5" xfId="50118"/>
    <cellStyle name="Separador de milhares 2 3 12 2 5 5" xfId="35357"/>
    <cellStyle name="Separador de milhares 2 3 12 2 5 5 2" xfId="35358"/>
    <cellStyle name="Separador de milhares 2 3 12 2 5 5 2 2" xfId="35359"/>
    <cellStyle name="Separador de milhares 2 3 12 2 5 5 3" xfId="35360"/>
    <cellStyle name="Separador de milhares 2 3 12 2 5 5 4" xfId="35361"/>
    <cellStyle name="Separador de milhares 2 3 12 2 5 6" xfId="35362"/>
    <cellStyle name="Separador de milhares 2 3 12 2 5 6 2" xfId="35363"/>
    <cellStyle name="Separador de milhares 2 3 12 2 5 7" xfId="35364"/>
    <cellStyle name="Separador de milhares 2 3 12 2 5 8" xfId="35365"/>
    <cellStyle name="Separador de milhares 2 3 12 2 5 9" xfId="46096"/>
    <cellStyle name="Separador de milhares 2 3 12 2 6" xfId="1387"/>
    <cellStyle name="Separador de milhares 2 3 12 2 6 10" xfId="56708"/>
    <cellStyle name="Separador de milhares 2 3 12 2 6 2" xfId="2918"/>
    <cellStyle name="Separador de milhares 2 3 12 2 6 2 2" xfId="35366"/>
    <cellStyle name="Separador de milhares 2 3 12 2 6 2 2 2" xfId="35367"/>
    <cellStyle name="Separador de milhares 2 3 12 2 6 2 2 2 2" xfId="35368"/>
    <cellStyle name="Separador de milhares 2 3 12 2 6 2 2 3" xfId="35369"/>
    <cellStyle name="Separador de milhares 2 3 12 2 6 2 2 4" xfId="35370"/>
    <cellStyle name="Separador de milhares 2 3 12 2 6 2 2 5" xfId="55151"/>
    <cellStyle name="Separador de milhares 2 3 12 2 6 2 3" xfId="35371"/>
    <cellStyle name="Separador de milhares 2 3 12 2 6 2 3 2" xfId="35372"/>
    <cellStyle name="Separador de milhares 2 3 12 2 6 2 4" xfId="35373"/>
    <cellStyle name="Separador de milhares 2 3 12 2 6 2 5" xfId="35374"/>
    <cellStyle name="Separador de milhares 2 3 12 2 6 2 6" xfId="48131"/>
    <cellStyle name="Separador de milhares 2 3 12 2 6 2 7" xfId="52154"/>
    <cellStyle name="Separador de milhares 2 3 12 2 6 3" xfId="35375"/>
    <cellStyle name="Separador de milhares 2 3 12 2 6 3 2" xfId="35376"/>
    <cellStyle name="Separador de milhares 2 3 12 2 6 3 2 2" xfId="35377"/>
    <cellStyle name="Separador de milhares 2 3 12 2 6 3 3" xfId="35378"/>
    <cellStyle name="Separador de milhares 2 3 12 2 6 3 4" xfId="35379"/>
    <cellStyle name="Separador de milhares 2 3 12 2 6 3 5" xfId="53652"/>
    <cellStyle name="Separador de milhares 2 3 12 2 6 4" xfId="35380"/>
    <cellStyle name="Separador de milhares 2 3 12 2 6 4 2" xfId="35381"/>
    <cellStyle name="Separador de milhares 2 3 12 2 6 4 2 2" xfId="35382"/>
    <cellStyle name="Separador de milhares 2 3 12 2 6 4 3" xfId="35383"/>
    <cellStyle name="Separador de milhares 2 3 12 2 6 4 4" xfId="35384"/>
    <cellStyle name="Separador de milhares 2 3 12 2 6 5" xfId="35385"/>
    <cellStyle name="Separador de milhares 2 3 12 2 6 5 2" xfId="35386"/>
    <cellStyle name="Separador de milhares 2 3 12 2 6 6" xfId="35387"/>
    <cellStyle name="Separador de milhares 2 3 12 2 6 7" xfId="35388"/>
    <cellStyle name="Separador de milhares 2 3 12 2 6 8" xfId="46632"/>
    <cellStyle name="Separador de milhares 2 3 12 2 6 9" xfId="50655"/>
    <cellStyle name="Separador de milhares 2 3 12 2 7" xfId="1901"/>
    <cellStyle name="Separador de milhares 2 3 12 2 7 2" xfId="35389"/>
    <cellStyle name="Separador de milhares 2 3 12 2 7 2 2" xfId="35390"/>
    <cellStyle name="Separador de milhares 2 3 12 2 7 2 2 2" xfId="35391"/>
    <cellStyle name="Separador de milhares 2 3 12 2 7 2 3" xfId="35392"/>
    <cellStyle name="Separador de milhares 2 3 12 2 7 2 4" xfId="35393"/>
    <cellStyle name="Separador de milhares 2 3 12 2 7 2 5" xfId="54134"/>
    <cellStyle name="Separador de milhares 2 3 12 2 7 3" xfId="35394"/>
    <cellStyle name="Separador de milhares 2 3 12 2 7 3 2" xfId="35395"/>
    <cellStyle name="Separador de milhares 2 3 12 2 7 4" xfId="35396"/>
    <cellStyle name="Separador de milhares 2 3 12 2 7 5" xfId="35397"/>
    <cellStyle name="Separador de milhares 2 3 12 2 7 6" xfId="47114"/>
    <cellStyle name="Separador de milhares 2 3 12 2 7 7" xfId="51673"/>
    <cellStyle name="Separador de milhares 2 3 12 2 8" xfId="35398"/>
    <cellStyle name="Separador de milhares 2 3 12 2 8 2" xfId="35399"/>
    <cellStyle name="Separador de milhares 2 3 12 2 8 2 2" xfId="35400"/>
    <cellStyle name="Separador de milhares 2 3 12 2 8 3" xfId="35401"/>
    <cellStyle name="Separador de milhares 2 3 12 2 8 4" xfId="35402"/>
    <cellStyle name="Separador de milhares 2 3 12 2 8 5" xfId="52635"/>
    <cellStyle name="Separador de milhares 2 3 12 2 9" xfId="35403"/>
    <cellStyle name="Separador de milhares 2 3 12 2 9 2" xfId="35404"/>
    <cellStyle name="Separador de milhares 2 3 12 2 9 2 2" xfId="35405"/>
    <cellStyle name="Separador de milhares 2 3 12 2 9 3" xfId="35406"/>
    <cellStyle name="Separador de milhares 2 3 12 2 9 4" xfId="35407"/>
    <cellStyle name="Separador de milhares 2 3 12 2 9 5" xfId="49637"/>
    <cellStyle name="Separador de milhares 2 3 12 20" xfId="35408"/>
    <cellStyle name="Separador de milhares 2 3 12 21" xfId="45509"/>
    <cellStyle name="Separador de milhares 2 3 12 22" xfId="48508"/>
    <cellStyle name="Separador de milhares 2 3 12 23" xfId="55584"/>
    <cellStyle name="Separador de milhares 2 3 12 3" xfId="313"/>
    <cellStyle name="Separador de milhares 2 3 12 3 10" xfId="35409"/>
    <cellStyle name="Separador de milhares 2 3 12 3 11" xfId="45562"/>
    <cellStyle name="Separador de milhares 2 3 12 3 12" xfId="48561"/>
    <cellStyle name="Separador de milhares 2 3 12 3 13" xfId="55637"/>
    <cellStyle name="Separador de milhares 2 3 12 3 2" xfId="798"/>
    <cellStyle name="Separador de milhares 2 3 12 3 2 10" xfId="49042"/>
    <cellStyle name="Separador de milhares 2 3 12 3 2 11" xfId="56118"/>
    <cellStyle name="Separador de milhares 2 3 12 3 2 2" xfId="2329"/>
    <cellStyle name="Separador de milhares 2 3 12 3 2 2 2" xfId="35410"/>
    <cellStyle name="Separador de milhares 2 3 12 3 2 2 2 2" xfId="35411"/>
    <cellStyle name="Separador de milhares 2 3 12 3 2 2 2 2 2" xfId="35412"/>
    <cellStyle name="Separador de milhares 2 3 12 3 2 2 2 3" xfId="35413"/>
    <cellStyle name="Separador de milhares 2 3 12 3 2 2 2 4" xfId="35414"/>
    <cellStyle name="Separador de milhares 2 3 12 3 2 2 2 5" xfId="54562"/>
    <cellStyle name="Separador de milhares 2 3 12 3 2 2 3" xfId="35415"/>
    <cellStyle name="Separador de milhares 2 3 12 3 2 2 3 2" xfId="35416"/>
    <cellStyle name="Separador de milhares 2 3 12 3 2 2 3 2 2" xfId="35417"/>
    <cellStyle name="Separador de milhares 2 3 12 3 2 2 3 3" xfId="35418"/>
    <cellStyle name="Separador de milhares 2 3 12 3 2 2 3 4" xfId="35419"/>
    <cellStyle name="Separador de milhares 2 3 12 3 2 2 4" xfId="35420"/>
    <cellStyle name="Separador de milhares 2 3 12 3 2 2 4 2" xfId="35421"/>
    <cellStyle name="Separador de milhares 2 3 12 3 2 2 5" xfId="35422"/>
    <cellStyle name="Separador de milhares 2 3 12 3 2 2 6" xfId="35423"/>
    <cellStyle name="Separador de milhares 2 3 12 3 2 2 7" xfId="47542"/>
    <cellStyle name="Separador de milhares 2 3 12 3 2 2 8" xfId="51083"/>
    <cellStyle name="Separador de milhares 2 3 12 3 2 2 9" xfId="57136"/>
    <cellStyle name="Separador de milhares 2 3 12 3 2 3" xfId="35424"/>
    <cellStyle name="Separador de milhares 2 3 12 3 2 3 2" xfId="35425"/>
    <cellStyle name="Separador de milhares 2 3 12 3 2 3 2 2" xfId="35426"/>
    <cellStyle name="Separador de milhares 2 3 12 3 2 3 3" xfId="35427"/>
    <cellStyle name="Separador de milhares 2 3 12 3 2 3 4" xfId="35428"/>
    <cellStyle name="Separador de milhares 2 3 12 3 2 3 5" xfId="53063"/>
    <cellStyle name="Separador de milhares 2 3 12 3 2 4" xfId="35429"/>
    <cellStyle name="Separador de milhares 2 3 12 3 2 4 2" xfId="35430"/>
    <cellStyle name="Separador de milhares 2 3 12 3 2 4 2 2" xfId="35431"/>
    <cellStyle name="Separador de milhares 2 3 12 3 2 4 3" xfId="35432"/>
    <cellStyle name="Separador de milhares 2 3 12 3 2 4 4" xfId="35433"/>
    <cellStyle name="Separador de milhares 2 3 12 3 2 4 5" xfId="50065"/>
    <cellStyle name="Separador de milhares 2 3 12 3 2 5" xfId="35434"/>
    <cellStyle name="Separador de milhares 2 3 12 3 2 5 2" xfId="35435"/>
    <cellStyle name="Separador de milhares 2 3 12 3 2 5 2 2" xfId="35436"/>
    <cellStyle name="Separador de milhares 2 3 12 3 2 5 3" xfId="35437"/>
    <cellStyle name="Separador de milhares 2 3 12 3 2 5 4" xfId="35438"/>
    <cellStyle name="Separador de milhares 2 3 12 3 2 6" xfId="35439"/>
    <cellStyle name="Separador de milhares 2 3 12 3 2 6 2" xfId="35440"/>
    <cellStyle name="Separador de milhares 2 3 12 3 2 7" xfId="35441"/>
    <cellStyle name="Separador de milhares 2 3 12 3 2 8" xfId="35442"/>
    <cellStyle name="Separador de milhares 2 3 12 3 2 9" xfId="46043"/>
    <cellStyle name="Separador de milhares 2 3 12 3 3" xfId="1334"/>
    <cellStyle name="Separador de milhares 2 3 12 3 3 10" xfId="56655"/>
    <cellStyle name="Separador de milhares 2 3 12 3 3 2" xfId="2865"/>
    <cellStyle name="Separador de milhares 2 3 12 3 3 2 2" xfId="35443"/>
    <cellStyle name="Separador de milhares 2 3 12 3 3 2 2 2" xfId="35444"/>
    <cellStyle name="Separador de milhares 2 3 12 3 3 2 2 2 2" xfId="35445"/>
    <cellStyle name="Separador de milhares 2 3 12 3 3 2 2 3" xfId="35446"/>
    <cellStyle name="Separador de milhares 2 3 12 3 3 2 2 4" xfId="35447"/>
    <cellStyle name="Separador de milhares 2 3 12 3 3 2 2 5" xfId="55098"/>
    <cellStyle name="Separador de milhares 2 3 12 3 3 2 3" xfId="35448"/>
    <cellStyle name="Separador de milhares 2 3 12 3 3 2 3 2" xfId="35449"/>
    <cellStyle name="Separador de milhares 2 3 12 3 3 2 4" xfId="35450"/>
    <cellStyle name="Separador de milhares 2 3 12 3 3 2 5" xfId="35451"/>
    <cellStyle name="Separador de milhares 2 3 12 3 3 2 6" xfId="48078"/>
    <cellStyle name="Separador de milhares 2 3 12 3 3 2 7" xfId="52101"/>
    <cellStyle name="Separador de milhares 2 3 12 3 3 3" xfId="35452"/>
    <cellStyle name="Separador de milhares 2 3 12 3 3 3 2" xfId="35453"/>
    <cellStyle name="Separador de milhares 2 3 12 3 3 3 2 2" xfId="35454"/>
    <cellStyle name="Separador de milhares 2 3 12 3 3 3 3" xfId="35455"/>
    <cellStyle name="Separador de milhares 2 3 12 3 3 3 4" xfId="35456"/>
    <cellStyle name="Separador de milhares 2 3 12 3 3 3 5" xfId="53599"/>
    <cellStyle name="Separador de milhares 2 3 12 3 3 4" xfId="35457"/>
    <cellStyle name="Separador de milhares 2 3 12 3 3 4 2" xfId="35458"/>
    <cellStyle name="Separador de milhares 2 3 12 3 3 4 2 2" xfId="35459"/>
    <cellStyle name="Separador de milhares 2 3 12 3 3 4 3" xfId="35460"/>
    <cellStyle name="Separador de milhares 2 3 12 3 3 4 4" xfId="35461"/>
    <cellStyle name="Separador de milhares 2 3 12 3 3 5" xfId="35462"/>
    <cellStyle name="Separador de milhares 2 3 12 3 3 5 2" xfId="35463"/>
    <cellStyle name="Separador de milhares 2 3 12 3 3 6" xfId="35464"/>
    <cellStyle name="Separador de milhares 2 3 12 3 3 7" xfId="35465"/>
    <cellStyle name="Separador de milhares 2 3 12 3 3 8" xfId="46579"/>
    <cellStyle name="Separador de milhares 2 3 12 3 3 9" xfId="50602"/>
    <cellStyle name="Separador de milhares 2 3 12 3 4" xfId="1848"/>
    <cellStyle name="Separador de milhares 2 3 12 3 4 2" xfId="35466"/>
    <cellStyle name="Separador de milhares 2 3 12 3 4 2 2" xfId="35467"/>
    <cellStyle name="Separador de milhares 2 3 12 3 4 2 2 2" xfId="35468"/>
    <cellStyle name="Separador de milhares 2 3 12 3 4 2 3" xfId="35469"/>
    <cellStyle name="Separador de milhares 2 3 12 3 4 2 4" xfId="35470"/>
    <cellStyle name="Separador de milhares 2 3 12 3 4 2 5" xfId="54081"/>
    <cellStyle name="Separador de milhares 2 3 12 3 4 3" xfId="35471"/>
    <cellStyle name="Separador de milhares 2 3 12 3 4 3 2" xfId="35472"/>
    <cellStyle name="Separador de milhares 2 3 12 3 4 4" xfId="35473"/>
    <cellStyle name="Separador de milhares 2 3 12 3 4 5" xfId="35474"/>
    <cellStyle name="Separador de milhares 2 3 12 3 4 6" xfId="47061"/>
    <cellStyle name="Separador de milhares 2 3 12 3 4 7" xfId="51620"/>
    <cellStyle name="Separador de milhares 2 3 12 3 5" xfId="35475"/>
    <cellStyle name="Separador de milhares 2 3 12 3 5 2" xfId="35476"/>
    <cellStyle name="Separador de milhares 2 3 12 3 5 2 2" xfId="35477"/>
    <cellStyle name="Separador de milhares 2 3 12 3 5 3" xfId="35478"/>
    <cellStyle name="Separador de milhares 2 3 12 3 5 4" xfId="35479"/>
    <cellStyle name="Separador de milhares 2 3 12 3 5 5" xfId="52582"/>
    <cellStyle name="Separador de milhares 2 3 12 3 6" xfId="35480"/>
    <cellStyle name="Separador de milhares 2 3 12 3 6 2" xfId="35481"/>
    <cellStyle name="Separador de milhares 2 3 12 3 6 2 2" xfId="35482"/>
    <cellStyle name="Separador de milhares 2 3 12 3 6 3" xfId="35483"/>
    <cellStyle name="Separador de milhares 2 3 12 3 6 4" xfId="35484"/>
    <cellStyle name="Separador de milhares 2 3 12 3 6 5" xfId="49584"/>
    <cellStyle name="Separador de milhares 2 3 12 3 7" xfId="35485"/>
    <cellStyle name="Separador de milhares 2 3 12 3 7 2" xfId="35486"/>
    <cellStyle name="Separador de milhares 2 3 12 3 7 2 2" xfId="35487"/>
    <cellStyle name="Separador de milhares 2 3 12 3 7 3" xfId="35488"/>
    <cellStyle name="Separador de milhares 2 3 12 3 7 4" xfId="35489"/>
    <cellStyle name="Separador de milhares 2 3 12 3 8" xfId="35490"/>
    <cellStyle name="Separador de milhares 2 3 12 3 8 2" xfId="35491"/>
    <cellStyle name="Separador de milhares 2 3 12 3 9" xfId="35492"/>
    <cellStyle name="Separador de milhares 2 3 12 4" xfId="419"/>
    <cellStyle name="Separador de milhares 2 3 12 4 10" xfId="35493"/>
    <cellStyle name="Separador de milhares 2 3 12 4 11" xfId="45668"/>
    <cellStyle name="Separador de milhares 2 3 12 4 12" xfId="48667"/>
    <cellStyle name="Separador de milhares 2 3 12 4 13" xfId="55743"/>
    <cellStyle name="Separador de milhares 2 3 12 4 2" xfId="904"/>
    <cellStyle name="Separador de milhares 2 3 12 4 2 10" xfId="49148"/>
    <cellStyle name="Separador de milhares 2 3 12 4 2 11" xfId="56224"/>
    <cellStyle name="Separador de milhares 2 3 12 4 2 2" xfId="2435"/>
    <cellStyle name="Separador de milhares 2 3 12 4 2 2 2" xfId="35494"/>
    <cellStyle name="Separador de milhares 2 3 12 4 2 2 2 2" xfId="35495"/>
    <cellStyle name="Separador de milhares 2 3 12 4 2 2 2 2 2" xfId="35496"/>
    <cellStyle name="Separador de milhares 2 3 12 4 2 2 2 3" xfId="35497"/>
    <cellStyle name="Separador de milhares 2 3 12 4 2 2 2 4" xfId="35498"/>
    <cellStyle name="Separador de milhares 2 3 12 4 2 2 2 5" xfId="54668"/>
    <cellStyle name="Separador de milhares 2 3 12 4 2 2 3" xfId="35499"/>
    <cellStyle name="Separador de milhares 2 3 12 4 2 2 3 2" xfId="35500"/>
    <cellStyle name="Separador de milhares 2 3 12 4 2 2 3 2 2" xfId="35501"/>
    <cellStyle name="Separador de milhares 2 3 12 4 2 2 3 3" xfId="35502"/>
    <cellStyle name="Separador de milhares 2 3 12 4 2 2 3 4" xfId="35503"/>
    <cellStyle name="Separador de milhares 2 3 12 4 2 2 4" xfId="35504"/>
    <cellStyle name="Separador de milhares 2 3 12 4 2 2 4 2" xfId="35505"/>
    <cellStyle name="Separador de milhares 2 3 12 4 2 2 5" xfId="35506"/>
    <cellStyle name="Separador de milhares 2 3 12 4 2 2 6" xfId="35507"/>
    <cellStyle name="Separador de milhares 2 3 12 4 2 2 7" xfId="47648"/>
    <cellStyle name="Separador de milhares 2 3 12 4 2 2 8" xfId="51189"/>
    <cellStyle name="Separador de milhares 2 3 12 4 2 2 9" xfId="57242"/>
    <cellStyle name="Separador de milhares 2 3 12 4 2 3" xfId="35508"/>
    <cellStyle name="Separador de milhares 2 3 12 4 2 3 2" xfId="35509"/>
    <cellStyle name="Separador de milhares 2 3 12 4 2 3 2 2" xfId="35510"/>
    <cellStyle name="Separador de milhares 2 3 12 4 2 3 3" xfId="35511"/>
    <cellStyle name="Separador de milhares 2 3 12 4 2 3 4" xfId="35512"/>
    <cellStyle name="Separador de milhares 2 3 12 4 2 3 5" xfId="53169"/>
    <cellStyle name="Separador de milhares 2 3 12 4 2 4" xfId="35513"/>
    <cellStyle name="Separador de milhares 2 3 12 4 2 4 2" xfId="35514"/>
    <cellStyle name="Separador de milhares 2 3 12 4 2 4 2 2" xfId="35515"/>
    <cellStyle name="Separador de milhares 2 3 12 4 2 4 3" xfId="35516"/>
    <cellStyle name="Separador de milhares 2 3 12 4 2 4 4" xfId="35517"/>
    <cellStyle name="Separador de milhares 2 3 12 4 2 4 5" xfId="50171"/>
    <cellStyle name="Separador de milhares 2 3 12 4 2 5" xfId="35518"/>
    <cellStyle name="Separador de milhares 2 3 12 4 2 5 2" xfId="35519"/>
    <cellStyle name="Separador de milhares 2 3 12 4 2 5 2 2" xfId="35520"/>
    <cellStyle name="Separador de milhares 2 3 12 4 2 5 3" xfId="35521"/>
    <cellStyle name="Separador de milhares 2 3 12 4 2 5 4" xfId="35522"/>
    <cellStyle name="Separador de milhares 2 3 12 4 2 6" xfId="35523"/>
    <cellStyle name="Separador de milhares 2 3 12 4 2 6 2" xfId="35524"/>
    <cellStyle name="Separador de milhares 2 3 12 4 2 7" xfId="35525"/>
    <cellStyle name="Separador de milhares 2 3 12 4 2 8" xfId="35526"/>
    <cellStyle name="Separador de milhares 2 3 12 4 2 9" xfId="46149"/>
    <cellStyle name="Separador de milhares 2 3 12 4 3" xfId="1440"/>
    <cellStyle name="Separador de milhares 2 3 12 4 3 10" xfId="56761"/>
    <cellStyle name="Separador de milhares 2 3 12 4 3 2" xfId="2971"/>
    <cellStyle name="Separador de milhares 2 3 12 4 3 2 2" xfId="35527"/>
    <cellStyle name="Separador de milhares 2 3 12 4 3 2 2 2" xfId="35528"/>
    <cellStyle name="Separador de milhares 2 3 12 4 3 2 2 2 2" xfId="35529"/>
    <cellStyle name="Separador de milhares 2 3 12 4 3 2 2 3" xfId="35530"/>
    <cellStyle name="Separador de milhares 2 3 12 4 3 2 2 4" xfId="35531"/>
    <cellStyle name="Separador de milhares 2 3 12 4 3 2 2 5" xfId="55204"/>
    <cellStyle name="Separador de milhares 2 3 12 4 3 2 3" xfId="35532"/>
    <cellStyle name="Separador de milhares 2 3 12 4 3 2 3 2" xfId="35533"/>
    <cellStyle name="Separador de milhares 2 3 12 4 3 2 4" xfId="35534"/>
    <cellStyle name="Separador de milhares 2 3 12 4 3 2 5" xfId="35535"/>
    <cellStyle name="Separador de milhares 2 3 12 4 3 2 6" xfId="48184"/>
    <cellStyle name="Separador de milhares 2 3 12 4 3 2 7" xfId="52207"/>
    <cellStyle name="Separador de milhares 2 3 12 4 3 3" xfId="35536"/>
    <cellStyle name="Separador de milhares 2 3 12 4 3 3 2" xfId="35537"/>
    <cellStyle name="Separador de milhares 2 3 12 4 3 3 2 2" xfId="35538"/>
    <cellStyle name="Separador de milhares 2 3 12 4 3 3 3" xfId="35539"/>
    <cellStyle name="Separador de milhares 2 3 12 4 3 3 4" xfId="35540"/>
    <cellStyle name="Separador de milhares 2 3 12 4 3 3 5" xfId="53705"/>
    <cellStyle name="Separador de milhares 2 3 12 4 3 4" xfId="35541"/>
    <cellStyle name="Separador de milhares 2 3 12 4 3 4 2" xfId="35542"/>
    <cellStyle name="Separador de milhares 2 3 12 4 3 4 2 2" xfId="35543"/>
    <cellStyle name="Separador de milhares 2 3 12 4 3 4 3" xfId="35544"/>
    <cellStyle name="Separador de milhares 2 3 12 4 3 4 4" xfId="35545"/>
    <cellStyle name="Separador de milhares 2 3 12 4 3 5" xfId="35546"/>
    <cellStyle name="Separador de milhares 2 3 12 4 3 5 2" xfId="35547"/>
    <cellStyle name="Separador de milhares 2 3 12 4 3 6" xfId="35548"/>
    <cellStyle name="Separador de milhares 2 3 12 4 3 7" xfId="35549"/>
    <cellStyle name="Separador de milhares 2 3 12 4 3 8" xfId="46685"/>
    <cellStyle name="Separador de milhares 2 3 12 4 3 9" xfId="50708"/>
    <cellStyle name="Separador de milhares 2 3 12 4 4" xfId="1954"/>
    <cellStyle name="Separador de milhares 2 3 12 4 4 2" xfId="35550"/>
    <cellStyle name="Separador de milhares 2 3 12 4 4 2 2" xfId="35551"/>
    <cellStyle name="Separador de milhares 2 3 12 4 4 2 2 2" xfId="35552"/>
    <cellStyle name="Separador de milhares 2 3 12 4 4 2 3" xfId="35553"/>
    <cellStyle name="Separador de milhares 2 3 12 4 4 2 4" xfId="35554"/>
    <cellStyle name="Separador de milhares 2 3 12 4 4 2 5" xfId="54187"/>
    <cellStyle name="Separador de milhares 2 3 12 4 4 3" xfId="35555"/>
    <cellStyle name="Separador de milhares 2 3 12 4 4 3 2" xfId="35556"/>
    <cellStyle name="Separador de milhares 2 3 12 4 4 4" xfId="35557"/>
    <cellStyle name="Separador de milhares 2 3 12 4 4 5" xfId="35558"/>
    <cellStyle name="Separador de milhares 2 3 12 4 4 6" xfId="47167"/>
    <cellStyle name="Separador de milhares 2 3 12 4 4 7" xfId="51726"/>
    <cellStyle name="Separador de milhares 2 3 12 4 5" xfId="35559"/>
    <cellStyle name="Separador de milhares 2 3 12 4 5 2" xfId="35560"/>
    <cellStyle name="Separador de milhares 2 3 12 4 5 2 2" xfId="35561"/>
    <cellStyle name="Separador de milhares 2 3 12 4 5 3" xfId="35562"/>
    <cellStyle name="Separador de milhares 2 3 12 4 5 4" xfId="35563"/>
    <cellStyle name="Separador de milhares 2 3 12 4 5 5" xfId="52688"/>
    <cellStyle name="Separador de milhares 2 3 12 4 6" xfId="35564"/>
    <cellStyle name="Separador de milhares 2 3 12 4 6 2" xfId="35565"/>
    <cellStyle name="Separador de milhares 2 3 12 4 6 2 2" xfId="35566"/>
    <cellStyle name="Separador de milhares 2 3 12 4 6 3" xfId="35567"/>
    <cellStyle name="Separador de milhares 2 3 12 4 6 4" xfId="35568"/>
    <cellStyle name="Separador de milhares 2 3 12 4 6 5" xfId="49690"/>
    <cellStyle name="Separador de milhares 2 3 12 4 7" xfId="35569"/>
    <cellStyle name="Separador de milhares 2 3 12 4 7 2" xfId="35570"/>
    <cellStyle name="Separador de milhares 2 3 12 4 7 2 2" xfId="35571"/>
    <cellStyle name="Separador de milhares 2 3 12 4 7 3" xfId="35572"/>
    <cellStyle name="Separador de milhares 2 3 12 4 7 4" xfId="35573"/>
    <cellStyle name="Separador de milhares 2 3 12 4 8" xfId="35574"/>
    <cellStyle name="Separador de milhares 2 3 12 4 8 2" xfId="35575"/>
    <cellStyle name="Separador de milhares 2 3 12 4 9" xfId="35576"/>
    <cellStyle name="Separador de milhares 2 3 12 5" xfId="525"/>
    <cellStyle name="Separador de milhares 2 3 12 5 10" xfId="35577"/>
    <cellStyle name="Separador de milhares 2 3 12 5 11" xfId="45774"/>
    <cellStyle name="Separador de milhares 2 3 12 5 12" xfId="48773"/>
    <cellStyle name="Separador de milhares 2 3 12 5 13" xfId="55849"/>
    <cellStyle name="Separador de milhares 2 3 12 5 2" xfId="1010"/>
    <cellStyle name="Separador de milhares 2 3 12 5 2 10" xfId="49254"/>
    <cellStyle name="Separador de milhares 2 3 12 5 2 11" xfId="56330"/>
    <cellStyle name="Separador de milhares 2 3 12 5 2 2" xfId="2541"/>
    <cellStyle name="Separador de milhares 2 3 12 5 2 2 2" xfId="35578"/>
    <cellStyle name="Separador de milhares 2 3 12 5 2 2 2 2" xfId="35579"/>
    <cellStyle name="Separador de milhares 2 3 12 5 2 2 2 2 2" xfId="35580"/>
    <cellStyle name="Separador de milhares 2 3 12 5 2 2 2 3" xfId="35581"/>
    <cellStyle name="Separador de milhares 2 3 12 5 2 2 2 4" xfId="35582"/>
    <cellStyle name="Separador de milhares 2 3 12 5 2 2 2 5" xfId="54774"/>
    <cellStyle name="Separador de milhares 2 3 12 5 2 2 3" xfId="35583"/>
    <cellStyle name="Separador de milhares 2 3 12 5 2 2 3 2" xfId="35584"/>
    <cellStyle name="Separador de milhares 2 3 12 5 2 2 3 2 2" xfId="35585"/>
    <cellStyle name="Separador de milhares 2 3 12 5 2 2 3 3" xfId="35586"/>
    <cellStyle name="Separador de milhares 2 3 12 5 2 2 3 4" xfId="35587"/>
    <cellStyle name="Separador de milhares 2 3 12 5 2 2 4" xfId="35588"/>
    <cellStyle name="Separador de milhares 2 3 12 5 2 2 4 2" xfId="35589"/>
    <cellStyle name="Separador de milhares 2 3 12 5 2 2 5" xfId="35590"/>
    <cellStyle name="Separador de milhares 2 3 12 5 2 2 6" xfId="35591"/>
    <cellStyle name="Separador de milhares 2 3 12 5 2 2 7" xfId="47754"/>
    <cellStyle name="Separador de milhares 2 3 12 5 2 2 8" xfId="51295"/>
    <cellStyle name="Separador de milhares 2 3 12 5 2 2 9" xfId="57348"/>
    <cellStyle name="Separador de milhares 2 3 12 5 2 3" xfId="35592"/>
    <cellStyle name="Separador de milhares 2 3 12 5 2 3 2" xfId="35593"/>
    <cellStyle name="Separador de milhares 2 3 12 5 2 3 2 2" xfId="35594"/>
    <cellStyle name="Separador de milhares 2 3 12 5 2 3 3" xfId="35595"/>
    <cellStyle name="Separador de milhares 2 3 12 5 2 3 4" xfId="35596"/>
    <cellStyle name="Separador de milhares 2 3 12 5 2 3 5" xfId="53275"/>
    <cellStyle name="Separador de milhares 2 3 12 5 2 4" xfId="35597"/>
    <cellStyle name="Separador de milhares 2 3 12 5 2 4 2" xfId="35598"/>
    <cellStyle name="Separador de milhares 2 3 12 5 2 4 2 2" xfId="35599"/>
    <cellStyle name="Separador de milhares 2 3 12 5 2 4 3" xfId="35600"/>
    <cellStyle name="Separador de milhares 2 3 12 5 2 4 4" xfId="35601"/>
    <cellStyle name="Separador de milhares 2 3 12 5 2 4 5" xfId="50277"/>
    <cellStyle name="Separador de milhares 2 3 12 5 2 5" xfId="35602"/>
    <cellStyle name="Separador de milhares 2 3 12 5 2 5 2" xfId="35603"/>
    <cellStyle name="Separador de milhares 2 3 12 5 2 5 2 2" xfId="35604"/>
    <cellStyle name="Separador de milhares 2 3 12 5 2 5 3" xfId="35605"/>
    <cellStyle name="Separador de milhares 2 3 12 5 2 5 4" xfId="35606"/>
    <cellStyle name="Separador de milhares 2 3 12 5 2 6" xfId="35607"/>
    <cellStyle name="Separador de milhares 2 3 12 5 2 6 2" xfId="35608"/>
    <cellStyle name="Separador de milhares 2 3 12 5 2 7" xfId="35609"/>
    <cellStyle name="Separador de milhares 2 3 12 5 2 8" xfId="35610"/>
    <cellStyle name="Separador de milhares 2 3 12 5 2 9" xfId="46255"/>
    <cellStyle name="Separador de milhares 2 3 12 5 3" xfId="1546"/>
    <cellStyle name="Separador de milhares 2 3 12 5 3 10" xfId="56867"/>
    <cellStyle name="Separador de milhares 2 3 12 5 3 2" xfId="3077"/>
    <cellStyle name="Separador de milhares 2 3 12 5 3 2 2" xfId="35611"/>
    <cellStyle name="Separador de milhares 2 3 12 5 3 2 2 2" xfId="35612"/>
    <cellStyle name="Separador de milhares 2 3 12 5 3 2 2 2 2" xfId="35613"/>
    <cellStyle name="Separador de milhares 2 3 12 5 3 2 2 3" xfId="35614"/>
    <cellStyle name="Separador de milhares 2 3 12 5 3 2 2 4" xfId="35615"/>
    <cellStyle name="Separador de milhares 2 3 12 5 3 2 2 5" xfId="55310"/>
    <cellStyle name="Separador de milhares 2 3 12 5 3 2 3" xfId="35616"/>
    <cellStyle name="Separador de milhares 2 3 12 5 3 2 3 2" xfId="35617"/>
    <cellStyle name="Separador de milhares 2 3 12 5 3 2 4" xfId="35618"/>
    <cellStyle name="Separador de milhares 2 3 12 5 3 2 5" xfId="35619"/>
    <cellStyle name="Separador de milhares 2 3 12 5 3 2 6" xfId="48290"/>
    <cellStyle name="Separador de milhares 2 3 12 5 3 2 7" xfId="52313"/>
    <cellStyle name="Separador de milhares 2 3 12 5 3 3" xfId="35620"/>
    <cellStyle name="Separador de milhares 2 3 12 5 3 3 2" xfId="35621"/>
    <cellStyle name="Separador de milhares 2 3 12 5 3 3 2 2" xfId="35622"/>
    <cellStyle name="Separador de milhares 2 3 12 5 3 3 3" xfId="35623"/>
    <cellStyle name="Separador de milhares 2 3 12 5 3 3 4" xfId="35624"/>
    <cellStyle name="Separador de milhares 2 3 12 5 3 3 5" xfId="53811"/>
    <cellStyle name="Separador de milhares 2 3 12 5 3 4" xfId="35625"/>
    <cellStyle name="Separador de milhares 2 3 12 5 3 4 2" xfId="35626"/>
    <cellStyle name="Separador de milhares 2 3 12 5 3 4 2 2" xfId="35627"/>
    <cellStyle name="Separador de milhares 2 3 12 5 3 4 3" xfId="35628"/>
    <cellStyle name="Separador de milhares 2 3 12 5 3 4 4" xfId="35629"/>
    <cellStyle name="Separador de milhares 2 3 12 5 3 5" xfId="35630"/>
    <cellStyle name="Separador de milhares 2 3 12 5 3 5 2" xfId="35631"/>
    <cellStyle name="Separador de milhares 2 3 12 5 3 6" xfId="35632"/>
    <cellStyle name="Separador de milhares 2 3 12 5 3 7" xfId="35633"/>
    <cellStyle name="Separador de milhares 2 3 12 5 3 8" xfId="46791"/>
    <cellStyle name="Separador de milhares 2 3 12 5 3 9" xfId="50814"/>
    <cellStyle name="Separador de milhares 2 3 12 5 4" xfId="2060"/>
    <cellStyle name="Separador de milhares 2 3 12 5 4 2" xfId="35634"/>
    <cellStyle name="Separador de milhares 2 3 12 5 4 2 2" xfId="35635"/>
    <cellStyle name="Separador de milhares 2 3 12 5 4 2 2 2" xfId="35636"/>
    <cellStyle name="Separador de milhares 2 3 12 5 4 2 3" xfId="35637"/>
    <cellStyle name="Separador de milhares 2 3 12 5 4 2 4" xfId="35638"/>
    <cellStyle name="Separador de milhares 2 3 12 5 4 2 5" xfId="54293"/>
    <cellStyle name="Separador de milhares 2 3 12 5 4 3" xfId="35639"/>
    <cellStyle name="Separador de milhares 2 3 12 5 4 3 2" xfId="35640"/>
    <cellStyle name="Separador de milhares 2 3 12 5 4 4" xfId="35641"/>
    <cellStyle name="Separador de milhares 2 3 12 5 4 5" xfId="35642"/>
    <cellStyle name="Separador de milhares 2 3 12 5 4 6" xfId="47273"/>
    <cellStyle name="Separador de milhares 2 3 12 5 4 7" xfId="51832"/>
    <cellStyle name="Separador de milhares 2 3 12 5 5" xfId="35643"/>
    <cellStyle name="Separador de milhares 2 3 12 5 5 2" xfId="35644"/>
    <cellStyle name="Separador de milhares 2 3 12 5 5 2 2" xfId="35645"/>
    <cellStyle name="Separador de milhares 2 3 12 5 5 3" xfId="35646"/>
    <cellStyle name="Separador de milhares 2 3 12 5 5 4" xfId="35647"/>
    <cellStyle name="Separador de milhares 2 3 12 5 5 5" xfId="52794"/>
    <cellStyle name="Separador de milhares 2 3 12 5 6" xfId="35648"/>
    <cellStyle name="Separador de milhares 2 3 12 5 6 2" xfId="35649"/>
    <cellStyle name="Separador de milhares 2 3 12 5 6 2 2" xfId="35650"/>
    <cellStyle name="Separador de milhares 2 3 12 5 6 3" xfId="35651"/>
    <cellStyle name="Separador de milhares 2 3 12 5 6 4" xfId="35652"/>
    <cellStyle name="Separador de milhares 2 3 12 5 6 5" xfId="49796"/>
    <cellStyle name="Separador de milhares 2 3 12 5 7" xfId="35653"/>
    <cellStyle name="Separador de milhares 2 3 12 5 7 2" xfId="35654"/>
    <cellStyle name="Separador de milhares 2 3 12 5 7 2 2" xfId="35655"/>
    <cellStyle name="Separador de milhares 2 3 12 5 7 3" xfId="35656"/>
    <cellStyle name="Separador de milhares 2 3 12 5 7 4" xfId="35657"/>
    <cellStyle name="Separador de milhares 2 3 12 5 8" xfId="35658"/>
    <cellStyle name="Separador de milhares 2 3 12 5 8 2" xfId="35659"/>
    <cellStyle name="Separador de milhares 2 3 12 5 9" xfId="35660"/>
    <cellStyle name="Separador de milhares 2 3 12 6" xfId="631"/>
    <cellStyle name="Separador de milhares 2 3 12 6 10" xfId="35661"/>
    <cellStyle name="Separador de milhares 2 3 12 6 11" xfId="45880"/>
    <cellStyle name="Separador de milhares 2 3 12 6 12" xfId="48879"/>
    <cellStyle name="Separador de milhares 2 3 12 6 13" xfId="55955"/>
    <cellStyle name="Separador de milhares 2 3 12 6 2" xfId="1116"/>
    <cellStyle name="Separador de milhares 2 3 12 6 2 10" xfId="49360"/>
    <cellStyle name="Separador de milhares 2 3 12 6 2 11" xfId="56436"/>
    <cellStyle name="Separador de milhares 2 3 12 6 2 2" xfId="2647"/>
    <cellStyle name="Separador de milhares 2 3 12 6 2 2 2" xfId="35662"/>
    <cellStyle name="Separador de milhares 2 3 12 6 2 2 2 2" xfId="35663"/>
    <cellStyle name="Separador de milhares 2 3 12 6 2 2 2 2 2" xfId="35664"/>
    <cellStyle name="Separador de milhares 2 3 12 6 2 2 2 3" xfId="35665"/>
    <cellStyle name="Separador de milhares 2 3 12 6 2 2 2 4" xfId="35666"/>
    <cellStyle name="Separador de milhares 2 3 12 6 2 2 2 5" xfId="54880"/>
    <cellStyle name="Separador de milhares 2 3 12 6 2 2 3" xfId="35667"/>
    <cellStyle name="Separador de milhares 2 3 12 6 2 2 3 2" xfId="35668"/>
    <cellStyle name="Separador de milhares 2 3 12 6 2 2 3 2 2" xfId="35669"/>
    <cellStyle name="Separador de milhares 2 3 12 6 2 2 3 3" xfId="35670"/>
    <cellStyle name="Separador de milhares 2 3 12 6 2 2 3 4" xfId="35671"/>
    <cellStyle name="Separador de milhares 2 3 12 6 2 2 4" xfId="35672"/>
    <cellStyle name="Separador de milhares 2 3 12 6 2 2 4 2" xfId="35673"/>
    <cellStyle name="Separador de milhares 2 3 12 6 2 2 5" xfId="35674"/>
    <cellStyle name="Separador de milhares 2 3 12 6 2 2 6" xfId="35675"/>
    <cellStyle name="Separador de milhares 2 3 12 6 2 2 7" xfId="47860"/>
    <cellStyle name="Separador de milhares 2 3 12 6 2 2 8" xfId="51401"/>
    <cellStyle name="Separador de milhares 2 3 12 6 2 2 9" xfId="57454"/>
    <cellStyle name="Separador de milhares 2 3 12 6 2 3" xfId="35676"/>
    <cellStyle name="Separador de milhares 2 3 12 6 2 3 2" xfId="35677"/>
    <cellStyle name="Separador de milhares 2 3 12 6 2 3 2 2" xfId="35678"/>
    <cellStyle name="Separador de milhares 2 3 12 6 2 3 3" xfId="35679"/>
    <cellStyle name="Separador de milhares 2 3 12 6 2 3 4" xfId="35680"/>
    <cellStyle name="Separador de milhares 2 3 12 6 2 3 5" xfId="53381"/>
    <cellStyle name="Separador de milhares 2 3 12 6 2 4" xfId="35681"/>
    <cellStyle name="Separador de milhares 2 3 12 6 2 4 2" xfId="35682"/>
    <cellStyle name="Separador de milhares 2 3 12 6 2 4 2 2" xfId="35683"/>
    <cellStyle name="Separador de milhares 2 3 12 6 2 4 3" xfId="35684"/>
    <cellStyle name="Separador de milhares 2 3 12 6 2 4 4" xfId="35685"/>
    <cellStyle name="Separador de milhares 2 3 12 6 2 4 5" xfId="50383"/>
    <cellStyle name="Separador de milhares 2 3 12 6 2 5" xfId="35686"/>
    <cellStyle name="Separador de milhares 2 3 12 6 2 5 2" xfId="35687"/>
    <cellStyle name="Separador de milhares 2 3 12 6 2 5 2 2" xfId="35688"/>
    <cellStyle name="Separador de milhares 2 3 12 6 2 5 3" xfId="35689"/>
    <cellStyle name="Separador de milhares 2 3 12 6 2 5 4" xfId="35690"/>
    <cellStyle name="Separador de milhares 2 3 12 6 2 6" xfId="35691"/>
    <cellStyle name="Separador de milhares 2 3 12 6 2 6 2" xfId="35692"/>
    <cellStyle name="Separador de milhares 2 3 12 6 2 7" xfId="35693"/>
    <cellStyle name="Separador de milhares 2 3 12 6 2 8" xfId="35694"/>
    <cellStyle name="Separador de milhares 2 3 12 6 2 9" xfId="46361"/>
    <cellStyle name="Separador de milhares 2 3 12 6 3" xfId="1652"/>
    <cellStyle name="Separador de milhares 2 3 12 6 3 10" xfId="56973"/>
    <cellStyle name="Separador de milhares 2 3 12 6 3 2" xfId="3183"/>
    <cellStyle name="Separador de milhares 2 3 12 6 3 2 2" xfId="35695"/>
    <cellStyle name="Separador de milhares 2 3 12 6 3 2 2 2" xfId="35696"/>
    <cellStyle name="Separador de milhares 2 3 12 6 3 2 2 2 2" xfId="35697"/>
    <cellStyle name="Separador de milhares 2 3 12 6 3 2 2 3" xfId="35698"/>
    <cellStyle name="Separador de milhares 2 3 12 6 3 2 2 4" xfId="35699"/>
    <cellStyle name="Separador de milhares 2 3 12 6 3 2 2 5" xfId="55416"/>
    <cellStyle name="Separador de milhares 2 3 12 6 3 2 3" xfId="35700"/>
    <cellStyle name="Separador de milhares 2 3 12 6 3 2 3 2" xfId="35701"/>
    <cellStyle name="Separador de milhares 2 3 12 6 3 2 4" xfId="35702"/>
    <cellStyle name="Separador de milhares 2 3 12 6 3 2 5" xfId="35703"/>
    <cellStyle name="Separador de milhares 2 3 12 6 3 2 6" xfId="48396"/>
    <cellStyle name="Separador de milhares 2 3 12 6 3 2 7" xfId="52419"/>
    <cellStyle name="Separador de milhares 2 3 12 6 3 3" xfId="35704"/>
    <cellStyle name="Separador de milhares 2 3 12 6 3 3 2" xfId="35705"/>
    <cellStyle name="Separador de milhares 2 3 12 6 3 3 2 2" xfId="35706"/>
    <cellStyle name="Separador de milhares 2 3 12 6 3 3 3" xfId="35707"/>
    <cellStyle name="Separador de milhares 2 3 12 6 3 3 4" xfId="35708"/>
    <cellStyle name="Separador de milhares 2 3 12 6 3 3 5" xfId="53917"/>
    <cellStyle name="Separador de milhares 2 3 12 6 3 4" xfId="35709"/>
    <cellStyle name="Separador de milhares 2 3 12 6 3 4 2" xfId="35710"/>
    <cellStyle name="Separador de milhares 2 3 12 6 3 4 2 2" xfId="35711"/>
    <cellStyle name="Separador de milhares 2 3 12 6 3 4 3" xfId="35712"/>
    <cellStyle name="Separador de milhares 2 3 12 6 3 4 4" xfId="35713"/>
    <cellStyle name="Separador de milhares 2 3 12 6 3 5" xfId="35714"/>
    <cellStyle name="Separador de milhares 2 3 12 6 3 5 2" xfId="35715"/>
    <cellStyle name="Separador de milhares 2 3 12 6 3 6" xfId="35716"/>
    <cellStyle name="Separador de milhares 2 3 12 6 3 7" xfId="35717"/>
    <cellStyle name="Separador de milhares 2 3 12 6 3 8" xfId="46897"/>
    <cellStyle name="Separador de milhares 2 3 12 6 3 9" xfId="50920"/>
    <cellStyle name="Separador de milhares 2 3 12 6 4" xfId="2166"/>
    <cellStyle name="Separador de milhares 2 3 12 6 4 2" xfId="35718"/>
    <cellStyle name="Separador de milhares 2 3 12 6 4 2 2" xfId="35719"/>
    <cellStyle name="Separador de milhares 2 3 12 6 4 2 2 2" xfId="35720"/>
    <cellStyle name="Separador de milhares 2 3 12 6 4 2 3" xfId="35721"/>
    <cellStyle name="Separador de milhares 2 3 12 6 4 2 4" xfId="35722"/>
    <cellStyle name="Separador de milhares 2 3 12 6 4 2 5" xfId="54399"/>
    <cellStyle name="Separador de milhares 2 3 12 6 4 3" xfId="35723"/>
    <cellStyle name="Separador de milhares 2 3 12 6 4 3 2" xfId="35724"/>
    <cellStyle name="Separador de milhares 2 3 12 6 4 4" xfId="35725"/>
    <cellStyle name="Separador de milhares 2 3 12 6 4 5" xfId="35726"/>
    <cellStyle name="Separador de milhares 2 3 12 6 4 6" xfId="47379"/>
    <cellStyle name="Separador de milhares 2 3 12 6 4 7" xfId="51938"/>
    <cellStyle name="Separador de milhares 2 3 12 6 5" xfId="35727"/>
    <cellStyle name="Separador de milhares 2 3 12 6 5 2" xfId="35728"/>
    <cellStyle name="Separador de milhares 2 3 12 6 5 2 2" xfId="35729"/>
    <cellStyle name="Separador de milhares 2 3 12 6 5 3" xfId="35730"/>
    <cellStyle name="Separador de milhares 2 3 12 6 5 4" xfId="35731"/>
    <cellStyle name="Separador de milhares 2 3 12 6 5 5" xfId="52900"/>
    <cellStyle name="Separador de milhares 2 3 12 6 6" xfId="35732"/>
    <cellStyle name="Separador de milhares 2 3 12 6 6 2" xfId="35733"/>
    <cellStyle name="Separador de milhares 2 3 12 6 6 2 2" xfId="35734"/>
    <cellStyle name="Separador de milhares 2 3 12 6 6 3" xfId="35735"/>
    <cellStyle name="Separador de milhares 2 3 12 6 6 4" xfId="35736"/>
    <cellStyle name="Separador de milhares 2 3 12 6 6 5" xfId="49902"/>
    <cellStyle name="Separador de milhares 2 3 12 6 7" xfId="35737"/>
    <cellStyle name="Separador de milhares 2 3 12 6 7 2" xfId="35738"/>
    <cellStyle name="Separador de milhares 2 3 12 6 7 2 2" xfId="35739"/>
    <cellStyle name="Separador de milhares 2 3 12 6 7 3" xfId="35740"/>
    <cellStyle name="Separador de milhares 2 3 12 6 7 4" xfId="35741"/>
    <cellStyle name="Separador de milhares 2 3 12 6 8" xfId="35742"/>
    <cellStyle name="Separador de milhares 2 3 12 6 8 2" xfId="35743"/>
    <cellStyle name="Separador de milhares 2 3 12 6 9" xfId="35744"/>
    <cellStyle name="Separador de milhares 2 3 12 7" xfId="745"/>
    <cellStyle name="Separador de milhares 2 3 12 7 10" xfId="48989"/>
    <cellStyle name="Separador de milhares 2 3 12 7 11" xfId="56065"/>
    <cellStyle name="Separador de milhares 2 3 12 7 2" xfId="2276"/>
    <cellStyle name="Separador de milhares 2 3 12 7 2 2" xfId="35745"/>
    <cellStyle name="Separador de milhares 2 3 12 7 2 2 2" xfId="35746"/>
    <cellStyle name="Separador de milhares 2 3 12 7 2 2 2 2" xfId="35747"/>
    <cellStyle name="Separador de milhares 2 3 12 7 2 2 3" xfId="35748"/>
    <cellStyle name="Separador de milhares 2 3 12 7 2 2 4" xfId="35749"/>
    <cellStyle name="Separador de milhares 2 3 12 7 2 2 5" xfId="54509"/>
    <cellStyle name="Separador de milhares 2 3 12 7 2 3" xfId="35750"/>
    <cellStyle name="Separador de milhares 2 3 12 7 2 3 2" xfId="35751"/>
    <cellStyle name="Separador de milhares 2 3 12 7 2 3 2 2" xfId="35752"/>
    <cellStyle name="Separador de milhares 2 3 12 7 2 3 3" xfId="35753"/>
    <cellStyle name="Separador de milhares 2 3 12 7 2 3 4" xfId="35754"/>
    <cellStyle name="Separador de milhares 2 3 12 7 2 4" xfId="35755"/>
    <cellStyle name="Separador de milhares 2 3 12 7 2 4 2" xfId="35756"/>
    <cellStyle name="Separador de milhares 2 3 12 7 2 5" xfId="35757"/>
    <cellStyle name="Separador de milhares 2 3 12 7 2 6" xfId="35758"/>
    <cellStyle name="Separador de milhares 2 3 12 7 2 7" xfId="47489"/>
    <cellStyle name="Separador de milhares 2 3 12 7 2 8" xfId="51030"/>
    <cellStyle name="Separador de milhares 2 3 12 7 2 9" xfId="57083"/>
    <cellStyle name="Separador de milhares 2 3 12 7 3" xfId="35759"/>
    <cellStyle name="Separador de milhares 2 3 12 7 3 2" xfId="35760"/>
    <cellStyle name="Separador de milhares 2 3 12 7 3 2 2" xfId="35761"/>
    <cellStyle name="Separador de milhares 2 3 12 7 3 3" xfId="35762"/>
    <cellStyle name="Separador de milhares 2 3 12 7 3 4" xfId="35763"/>
    <cellStyle name="Separador de milhares 2 3 12 7 3 5" xfId="53010"/>
    <cellStyle name="Separador de milhares 2 3 12 7 4" xfId="35764"/>
    <cellStyle name="Separador de milhares 2 3 12 7 4 2" xfId="35765"/>
    <cellStyle name="Separador de milhares 2 3 12 7 4 2 2" xfId="35766"/>
    <cellStyle name="Separador de milhares 2 3 12 7 4 3" xfId="35767"/>
    <cellStyle name="Separador de milhares 2 3 12 7 4 4" xfId="35768"/>
    <cellStyle name="Separador de milhares 2 3 12 7 4 5" xfId="50012"/>
    <cellStyle name="Separador de milhares 2 3 12 7 5" xfId="35769"/>
    <cellStyle name="Separador de milhares 2 3 12 7 5 2" xfId="35770"/>
    <cellStyle name="Separador de milhares 2 3 12 7 5 2 2" xfId="35771"/>
    <cellStyle name="Separador de milhares 2 3 12 7 5 3" xfId="35772"/>
    <cellStyle name="Separador de milhares 2 3 12 7 5 4" xfId="35773"/>
    <cellStyle name="Separador de milhares 2 3 12 7 6" xfId="35774"/>
    <cellStyle name="Separador de milhares 2 3 12 7 6 2" xfId="35775"/>
    <cellStyle name="Separador de milhares 2 3 12 7 7" xfId="35776"/>
    <cellStyle name="Separador de milhares 2 3 12 7 8" xfId="35777"/>
    <cellStyle name="Separador de milhares 2 3 12 7 9" xfId="45990"/>
    <cellStyle name="Separador de milhares 2 3 12 8" xfId="1226"/>
    <cellStyle name="Separador de milhares 2 3 12 8 10" xfId="49470"/>
    <cellStyle name="Separador de milhares 2 3 12 8 11" xfId="56546"/>
    <cellStyle name="Separador de milhares 2 3 12 8 2" xfId="2757"/>
    <cellStyle name="Separador de milhares 2 3 12 8 2 2" xfId="35778"/>
    <cellStyle name="Separador de milhares 2 3 12 8 2 2 2" xfId="35779"/>
    <cellStyle name="Separador de milhares 2 3 12 8 2 2 2 2" xfId="35780"/>
    <cellStyle name="Separador de milhares 2 3 12 8 2 2 3" xfId="35781"/>
    <cellStyle name="Separador de milhares 2 3 12 8 2 2 4" xfId="35782"/>
    <cellStyle name="Separador de milhares 2 3 12 8 2 2 5" xfId="54990"/>
    <cellStyle name="Separador de milhares 2 3 12 8 2 3" xfId="35783"/>
    <cellStyle name="Separador de milhares 2 3 12 8 2 3 2" xfId="35784"/>
    <cellStyle name="Separador de milhares 2 3 12 8 2 4" xfId="35785"/>
    <cellStyle name="Separador de milhares 2 3 12 8 2 5" xfId="35786"/>
    <cellStyle name="Separador de milhares 2 3 12 8 2 6" xfId="47970"/>
    <cellStyle name="Separador de milhares 2 3 12 8 2 7" xfId="51511"/>
    <cellStyle name="Separador de milhares 2 3 12 8 2 8" xfId="57564"/>
    <cellStyle name="Separador de milhares 2 3 12 8 3" xfId="35787"/>
    <cellStyle name="Separador de milhares 2 3 12 8 3 2" xfId="35788"/>
    <cellStyle name="Separador de milhares 2 3 12 8 3 2 2" xfId="35789"/>
    <cellStyle name="Separador de milhares 2 3 12 8 3 3" xfId="35790"/>
    <cellStyle name="Separador de milhares 2 3 12 8 3 4" xfId="35791"/>
    <cellStyle name="Separador de milhares 2 3 12 8 3 5" xfId="53491"/>
    <cellStyle name="Separador de milhares 2 3 12 8 4" xfId="35792"/>
    <cellStyle name="Separador de milhares 2 3 12 8 4 2" xfId="35793"/>
    <cellStyle name="Separador de milhares 2 3 12 8 4 2 2" xfId="35794"/>
    <cellStyle name="Separador de milhares 2 3 12 8 4 3" xfId="35795"/>
    <cellStyle name="Separador de milhares 2 3 12 8 4 4" xfId="35796"/>
    <cellStyle name="Separador de milhares 2 3 12 8 4 5" xfId="50493"/>
    <cellStyle name="Separador de milhares 2 3 12 8 5" xfId="35797"/>
    <cellStyle name="Separador de milhares 2 3 12 8 5 2" xfId="35798"/>
    <cellStyle name="Separador de milhares 2 3 12 8 5 2 2" xfId="35799"/>
    <cellStyle name="Separador de milhares 2 3 12 8 5 3" xfId="35800"/>
    <cellStyle name="Separador de milhares 2 3 12 8 5 4" xfId="35801"/>
    <cellStyle name="Separador de milhares 2 3 12 8 6" xfId="35802"/>
    <cellStyle name="Separador de milhares 2 3 12 8 6 2" xfId="35803"/>
    <cellStyle name="Separador de milhares 2 3 12 8 7" xfId="35804"/>
    <cellStyle name="Separador de milhares 2 3 12 8 8" xfId="35805"/>
    <cellStyle name="Separador de milhares 2 3 12 8 9" xfId="46471"/>
    <cellStyle name="Separador de milhares 2 3 12 9" xfId="1281"/>
    <cellStyle name="Separador de milhares 2 3 12 9 10" xfId="56602"/>
    <cellStyle name="Separador de milhares 2 3 12 9 2" xfId="2812"/>
    <cellStyle name="Separador de milhares 2 3 12 9 2 2" xfId="35806"/>
    <cellStyle name="Separador de milhares 2 3 12 9 2 2 2" xfId="35807"/>
    <cellStyle name="Separador de milhares 2 3 12 9 2 2 2 2" xfId="35808"/>
    <cellStyle name="Separador de milhares 2 3 12 9 2 2 3" xfId="35809"/>
    <cellStyle name="Separador de milhares 2 3 12 9 2 2 4" xfId="35810"/>
    <cellStyle name="Separador de milhares 2 3 12 9 2 2 5" xfId="55045"/>
    <cellStyle name="Separador de milhares 2 3 12 9 2 3" xfId="35811"/>
    <cellStyle name="Separador de milhares 2 3 12 9 2 3 2" xfId="35812"/>
    <cellStyle name="Separador de milhares 2 3 12 9 2 4" xfId="35813"/>
    <cellStyle name="Separador de milhares 2 3 12 9 2 5" xfId="35814"/>
    <cellStyle name="Separador de milhares 2 3 12 9 2 6" xfId="48025"/>
    <cellStyle name="Separador de milhares 2 3 12 9 2 7" xfId="52048"/>
    <cellStyle name="Separador de milhares 2 3 12 9 3" xfId="35815"/>
    <cellStyle name="Separador de milhares 2 3 12 9 3 2" xfId="35816"/>
    <cellStyle name="Separador de milhares 2 3 12 9 3 2 2" xfId="35817"/>
    <cellStyle name="Separador de milhares 2 3 12 9 3 3" xfId="35818"/>
    <cellStyle name="Separador de milhares 2 3 12 9 3 4" xfId="35819"/>
    <cellStyle name="Separador de milhares 2 3 12 9 3 5" xfId="53546"/>
    <cellStyle name="Separador de milhares 2 3 12 9 4" xfId="35820"/>
    <cellStyle name="Separador de milhares 2 3 12 9 4 2" xfId="35821"/>
    <cellStyle name="Separador de milhares 2 3 12 9 4 2 2" xfId="35822"/>
    <cellStyle name="Separador de milhares 2 3 12 9 4 3" xfId="35823"/>
    <cellStyle name="Separador de milhares 2 3 12 9 4 4" xfId="35824"/>
    <cellStyle name="Separador de milhares 2 3 12 9 5" xfId="35825"/>
    <cellStyle name="Separador de milhares 2 3 12 9 5 2" xfId="35826"/>
    <cellStyle name="Separador de milhares 2 3 12 9 6" xfId="35827"/>
    <cellStyle name="Separador de milhares 2 3 12 9 7" xfId="35828"/>
    <cellStyle name="Separador de milhares 2 3 12 9 8" xfId="46526"/>
    <cellStyle name="Separador de milhares 2 3 12 9 9" xfId="50548"/>
    <cellStyle name="Separador de milhares 2 3 2" xfId="227"/>
    <cellStyle name="Separador de milhares 2 3 3" xfId="228"/>
    <cellStyle name="Separador de milhares 2 3 4" xfId="229"/>
    <cellStyle name="Separador de milhares 2 3 5" xfId="230"/>
    <cellStyle name="Separador de milhares 2 3 6" xfId="231"/>
    <cellStyle name="Separador de milhares 2 3 7" xfId="232"/>
    <cellStyle name="Separador de milhares 2 3 8" xfId="233"/>
    <cellStyle name="Separador de milhares 2 3 9" xfId="234"/>
    <cellStyle name="Separador de milhares 2 4" xfId="36"/>
    <cellStyle name="Separador de milhares 2 4 10" xfId="236"/>
    <cellStyle name="Separador de milhares 2 4 11" xfId="237"/>
    <cellStyle name="Separador de milhares 2 4 12" xfId="235"/>
    <cellStyle name="Separador de milhares 2 4 12 10" xfId="1796"/>
    <cellStyle name="Separador de milhares 2 4 12 10 2" xfId="35829"/>
    <cellStyle name="Separador de milhares 2 4 12 10 2 2" xfId="35830"/>
    <cellStyle name="Separador de milhares 2 4 12 10 2 2 2" xfId="35831"/>
    <cellStyle name="Separador de milhares 2 4 12 10 2 3" xfId="35832"/>
    <cellStyle name="Separador de milhares 2 4 12 10 2 4" xfId="35833"/>
    <cellStyle name="Separador de milhares 2 4 12 10 2 5" xfId="54029"/>
    <cellStyle name="Separador de milhares 2 4 12 10 3" xfId="35834"/>
    <cellStyle name="Separador de milhares 2 4 12 10 3 2" xfId="35835"/>
    <cellStyle name="Separador de milhares 2 4 12 10 4" xfId="35836"/>
    <cellStyle name="Separador de milhares 2 4 12 10 5" xfId="35837"/>
    <cellStyle name="Separador de milhares 2 4 12 10 6" xfId="47009"/>
    <cellStyle name="Separador de milhares 2 4 12 10 7" xfId="51568"/>
    <cellStyle name="Separador de milhares 2 4 12 11" xfId="35838"/>
    <cellStyle name="Separador de milhares 2 4 12 11 2" xfId="35839"/>
    <cellStyle name="Separador de milhares 2 4 12 11 2 2" xfId="35840"/>
    <cellStyle name="Separador de milhares 2 4 12 11 3" xfId="35841"/>
    <cellStyle name="Separador de milhares 2 4 12 11 4" xfId="35842"/>
    <cellStyle name="Separador de milhares 2 4 12 11 5" xfId="52530"/>
    <cellStyle name="Separador de milhares 2 4 12 12" xfId="35843"/>
    <cellStyle name="Separador de milhares 2 4 12 12 2" xfId="35844"/>
    <cellStyle name="Separador de milhares 2 4 12 12 2 2" xfId="35845"/>
    <cellStyle name="Separador de milhares 2 4 12 12 3" xfId="35846"/>
    <cellStyle name="Separador de milhares 2 4 12 12 4" xfId="35847"/>
    <cellStyle name="Separador de milhares 2 4 12 12 5" xfId="49532"/>
    <cellStyle name="Separador de milhares 2 4 12 13" xfId="35848"/>
    <cellStyle name="Separador de milhares 2 4 12 13 2" xfId="35849"/>
    <cellStyle name="Separador de milhares 2 4 12 13 2 2" xfId="35850"/>
    <cellStyle name="Separador de milhares 2 4 12 13 3" xfId="35851"/>
    <cellStyle name="Separador de milhares 2 4 12 13 4" xfId="35852"/>
    <cellStyle name="Separador de milhares 2 4 12 13 5" xfId="55546"/>
    <cellStyle name="Separador de milhares 2 4 12 14" xfId="35853"/>
    <cellStyle name="Separador de milhares 2 4 12 14 2" xfId="35854"/>
    <cellStyle name="Separador de milhares 2 4 12 15" xfId="35855"/>
    <cellStyle name="Separador de milhares 2 4 12 16" xfId="35856"/>
    <cellStyle name="Separador de milhares 2 4 12 17" xfId="35857"/>
    <cellStyle name="Separador de milhares 2 4 12 18" xfId="35858"/>
    <cellStyle name="Separador de milhares 2 4 12 19" xfId="35859"/>
    <cellStyle name="Separador de milhares 2 4 12 2" xfId="367"/>
    <cellStyle name="Separador de milhares 2 4 12 2 10" xfId="35860"/>
    <cellStyle name="Separador de milhares 2 4 12 2 10 2" xfId="35861"/>
    <cellStyle name="Separador de milhares 2 4 12 2 10 2 2" xfId="35862"/>
    <cellStyle name="Separador de milhares 2 4 12 2 10 3" xfId="35863"/>
    <cellStyle name="Separador de milhares 2 4 12 2 10 4" xfId="35864"/>
    <cellStyle name="Separador de milhares 2 4 12 2 11" xfId="35865"/>
    <cellStyle name="Separador de milhares 2 4 12 2 11 2" xfId="35866"/>
    <cellStyle name="Separador de milhares 2 4 12 2 12" xfId="35867"/>
    <cellStyle name="Separador de milhares 2 4 12 2 13" xfId="35868"/>
    <cellStyle name="Separador de milhares 2 4 12 2 14" xfId="45616"/>
    <cellStyle name="Separador de milhares 2 4 12 2 15" xfId="48615"/>
    <cellStyle name="Separador de milhares 2 4 12 2 16" xfId="55691"/>
    <cellStyle name="Separador de milhares 2 4 12 2 2" xfId="473"/>
    <cellStyle name="Separador de milhares 2 4 12 2 2 10" xfId="35869"/>
    <cellStyle name="Separador de milhares 2 4 12 2 2 11" xfId="45722"/>
    <cellStyle name="Separador de milhares 2 4 12 2 2 12" xfId="48721"/>
    <cellStyle name="Separador de milhares 2 4 12 2 2 13" xfId="55797"/>
    <cellStyle name="Separador de milhares 2 4 12 2 2 2" xfId="958"/>
    <cellStyle name="Separador de milhares 2 4 12 2 2 2 10" xfId="49202"/>
    <cellStyle name="Separador de milhares 2 4 12 2 2 2 11" xfId="56278"/>
    <cellStyle name="Separador de milhares 2 4 12 2 2 2 2" xfId="2489"/>
    <cellStyle name="Separador de milhares 2 4 12 2 2 2 2 2" xfId="35870"/>
    <cellStyle name="Separador de milhares 2 4 12 2 2 2 2 2 2" xfId="35871"/>
    <cellStyle name="Separador de milhares 2 4 12 2 2 2 2 2 2 2" xfId="35872"/>
    <cellStyle name="Separador de milhares 2 4 12 2 2 2 2 2 3" xfId="35873"/>
    <cellStyle name="Separador de milhares 2 4 12 2 2 2 2 2 4" xfId="35874"/>
    <cellStyle name="Separador de milhares 2 4 12 2 2 2 2 2 5" xfId="54722"/>
    <cellStyle name="Separador de milhares 2 4 12 2 2 2 2 3" xfId="35875"/>
    <cellStyle name="Separador de milhares 2 4 12 2 2 2 2 3 2" xfId="35876"/>
    <cellStyle name="Separador de milhares 2 4 12 2 2 2 2 3 2 2" xfId="35877"/>
    <cellStyle name="Separador de milhares 2 4 12 2 2 2 2 3 3" xfId="35878"/>
    <cellStyle name="Separador de milhares 2 4 12 2 2 2 2 3 4" xfId="35879"/>
    <cellStyle name="Separador de milhares 2 4 12 2 2 2 2 4" xfId="35880"/>
    <cellStyle name="Separador de milhares 2 4 12 2 2 2 2 4 2" xfId="35881"/>
    <cellStyle name="Separador de milhares 2 4 12 2 2 2 2 5" xfId="35882"/>
    <cellStyle name="Separador de milhares 2 4 12 2 2 2 2 6" xfId="35883"/>
    <cellStyle name="Separador de milhares 2 4 12 2 2 2 2 7" xfId="47702"/>
    <cellStyle name="Separador de milhares 2 4 12 2 2 2 2 8" xfId="51243"/>
    <cellStyle name="Separador de milhares 2 4 12 2 2 2 2 9" xfId="57296"/>
    <cellStyle name="Separador de milhares 2 4 12 2 2 2 3" xfId="35884"/>
    <cellStyle name="Separador de milhares 2 4 12 2 2 2 3 2" xfId="35885"/>
    <cellStyle name="Separador de milhares 2 4 12 2 2 2 3 2 2" xfId="35886"/>
    <cellStyle name="Separador de milhares 2 4 12 2 2 2 3 3" xfId="35887"/>
    <cellStyle name="Separador de milhares 2 4 12 2 2 2 3 4" xfId="35888"/>
    <cellStyle name="Separador de milhares 2 4 12 2 2 2 3 5" xfId="53223"/>
    <cellStyle name="Separador de milhares 2 4 12 2 2 2 4" xfId="35889"/>
    <cellStyle name="Separador de milhares 2 4 12 2 2 2 4 2" xfId="35890"/>
    <cellStyle name="Separador de milhares 2 4 12 2 2 2 4 2 2" xfId="35891"/>
    <cellStyle name="Separador de milhares 2 4 12 2 2 2 4 3" xfId="35892"/>
    <cellStyle name="Separador de milhares 2 4 12 2 2 2 4 4" xfId="35893"/>
    <cellStyle name="Separador de milhares 2 4 12 2 2 2 4 5" xfId="50225"/>
    <cellStyle name="Separador de milhares 2 4 12 2 2 2 5" xfId="35894"/>
    <cellStyle name="Separador de milhares 2 4 12 2 2 2 5 2" xfId="35895"/>
    <cellStyle name="Separador de milhares 2 4 12 2 2 2 5 2 2" xfId="35896"/>
    <cellStyle name="Separador de milhares 2 4 12 2 2 2 5 3" xfId="35897"/>
    <cellStyle name="Separador de milhares 2 4 12 2 2 2 5 4" xfId="35898"/>
    <cellStyle name="Separador de milhares 2 4 12 2 2 2 6" xfId="35899"/>
    <cellStyle name="Separador de milhares 2 4 12 2 2 2 6 2" xfId="35900"/>
    <cellStyle name="Separador de milhares 2 4 12 2 2 2 7" xfId="35901"/>
    <cellStyle name="Separador de milhares 2 4 12 2 2 2 8" xfId="35902"/>
    <cellStyle name="Separador de milhares 2 4 12 2 2 2 9" xfId="46203"/>
    <cellStyle name="Separador de milhares 2 4 12 2 2 3" xfId="1494"/>
    <cellStyle name="Separador de milhares 2 4 12 2 2 3 10" xfId="56815"/>
    <cellStyle name="Separador de milhares 2 4 12 2 2 3 2" xfId="3025"/>
    <cellStyle name="Separador de milhares 2 4 12 2 2 3 2 2" xfId="35903"/>
    <cellStyle name="Separador de milhares 2 4 12 2 2 3 2 2 2" xfId="35904"/>
    <cellStyle name="Separador de milhares 2 4 12 2 2 3 2 2 2 2" xfId="35905"/>
    <cellStyle name="Separador de milhares 2 4 12 2 2 3 2 2 3" xfId="35906"/>
    <cellStyle name="Separador de milhares 2 4 12 2 2 3 2 2 4" xfId="35907"/>
    <cellStyle name="Separador de milhares 2 4 12 2 2 3 2 2 5" xfId="55258"/>
    <cellStyle name="Separador de milhares 2 4 12 2 2 3 2 3" xfId="35908"/>
    <cellStyle name="Separador de milhares 2 4 12 2 2 3 2 3 2" xfId="35909"/>
    <cellStyle name="Separador de milhares 2 4 12 2 2 3 2 4" xfId="35910"/>
    <cellStyle name="Separador de milhares 2 4 12 2 2 3 2 5" xfId="35911"/>
    <cellStyle name="Separador de milhares 2 4 12 2 2 3 2 6" xfId="48238"/>
    <cellStyle name="Separador de milhares 2 4 12 2 2 3 2 7" xfId="52261"/>
    <cellStyle name="Separador de milhares 2 4 12 2 2 3 3" xfId="35912"/>
    <cellStyle name="Separador de milhares 2 4 12 2 2 3 3 2" xfId="35913"/>
    <cellStyle name="Separador de milhares 2 4 12 2 2 3 3 2 2" xfId="35914"/>
    <cellStyle name="Separador de milhares 2 4 12 2 2 3 3 3" xfId="35915"/>
    <cellStyle name="Separador de milhares 2 4 12 2 2 3 3 4" xfId="35916"/>
    <cellStyle name="Separador de milhares 2 4 12 2 2 3 3 5" xfId="53759"/>
    <cellStyle name="Separador de milhares 2 4 12 2 2 3 4" xfId="35917"/>
    <cellStyle name="Separador de milhares 2 4 12 2 2 3 4 2" xfId="35918"/>
    <cellStyle name="Separador de milhares 2 4 12 2 2 3 4 2 2" xfId="35919"/>
    <cellStyle name="Separador de milhares 2 4 12 2 2 3 4 3" xfId="35920"/>
    <cellStyle name="Separador de milhares 2 4 12 2 2 3 4 4" xfId="35921"/>
    <cellStyle name="Separador de milhares 2 4 12 2 2 3 5" xfId="35922"/>
    <cellStyle name="Separador de milhares 2 4 12 2 2 3 5 2" xfId="35923"/>
    <cellStyle name="Separador de milhares 2 4 12 2 2 3 6" xfId="35924"/>
    <cellStyle name="Separador de milhares 2 4 12 2 2 3 7" xfId="35925"/>
    <cellStyle name="Separador de milhares 2 4 12 2 2 3 8" xfId="46739"/>
    <cellStyle name="Separador de milhares 2 4 12 2 2 3 9" xfId="50762"/>
    <cellStyle name="Separador de milhares 2 4 12 2 2 4" xfId="2008"/>
    <cellStyle name="Separador de milhares 2 4 12 2 2 4 2" xfId="35926"/>
    <cellStyle name="Separador de milhares 2 4 12 2 2 4 2 2" xfId="35927"/>
    <cellStyle name="Separador de milhares 2 4 12 2 2 4 2 2 2" xfId="35928"/>
    <cellStyle name="Separador de milhares 2 4 12 2 2 4 2 3" xfId="35929"/>
    <cellStyle name="Separador de milhares 2 4 12 2 2 4 2 4" xfId="35930"/>
    <cellStyle name="Separador de milhares 2 4 12 2 2 4 2 5" xfId="54241"/>
    <cellStyle name="Separador de milhares 2 4 12 2 2 4 3" xfId="35931"/>
    <cellStyle name="Separador de milhares 2 4 12 2 2 4 3 2" xfId="35932"/>
    <cellStyle name="Separador de milhares 2 4 12 2 2 4 4" xfId="35933"/>
    <cellStyle name="Separador de milhares 2 4 12 2 2 4 5" xfId="35934"/>
    <cellStyle name="Separador de milhares 2 4 12 2 2 4 6" xfId="47221"/>
    <cellStyle name="Separador de milhares 2 4 12 2 2 4 7" xfId="51780"/>
    <cellStyle name="Separador de milhares 2 4 12 2 2 5" xfId="35935"/>
    <cellStyle name="Separador de milhares 2 4 12 2 2 5 2" xfId="35936"/>
    <cellStyle name="Separador de milhares 2 4 12 2 2 5 2 2" xfId="35937"/>
    <cellStyle name="Separador de milhares 2 4 12 2 2 5 3" xfId="35938"/>
    <cellStyle name="Separador de milhares 2 4 12 2 2 5 4" xfId="35939"/>
    <cellStyle name="Separador de milhares 2 4 12 2 2 5 5" xfId="52742"/>
    <cellStyle name="Separador de milhares 2 4 12 2 2 6" xfId="35940"/>
    <cellStyle name="Separador de milhares 2 4 12 2 2 6 2" xfId="35941"/>
    <cellStyle name="Separador de milhares 2 4 12 2 2 6 2 2" xfId="35942"/>
    <cellStyle name="Separador de milhares 2 4 12 2 2 6 3" xfId="35943"/>
    <cellStyle name="Separador de milhares 2 4 12 2 2 6 4" xfId="35944"/>
    <cellStyle name="Separador de milhares 2 4 12 2 2 6 5" xfId="49744"/>
    <cellStyle name="Separador de milhares 2 4 12 2 2 7" xfId="35945"/>
    <cellStyle name="Separador de milhares 2 4 12 2 2 7 2" xfId="35946"/>
    <cellStyle name="Separador de milhares 2 4 12 2 2 7 2 2" xfId="35947"/>
    <cellStyle name="Separador de milhares 2 4 12 2 2 7 3" xfId="35948"/>
    <cellStyle name="Separador de milhares 2 4 12 2 2 7 4" xfId="35949"/>
    <cellStyle name="Separador de milhares 2 4 12 2 2 8" xfId="35950"/>
    <cellStyle name="Separador de milhares 2 4 12 2 2 8 2" xfId="35951"/>
    <cellStyle name="Separador de milhares 2 4 12 2 2 9" xfId="35952"/>
    <cellStyle name="Separador de milhares 2 4 12 2 3" xfId="579"/>
    <cellStyle name="Separador de milhares 2 4 12 2 3 10" xfId="35953"/>
    <cellStyle name="Separador de milhares 2 4 12 2 3 11" xfId="45828"/>
    <cellStyle name="Separador de milhares 2 4 12 2 3 12" xfId="48827"/>
    <cellStyle name="Separador de milhares 2 4 12 2 3 13" xfId="55903"/>
    <cellStyle name="Separador de milhares 2 4 12 2 3 2" xfId="1064"/>
    <cellStyle name="Separador de milhares 2 4 12 2 3 2 10" xfId="49308"/>
    <cellStyle name="Separador de milhares 2 4 12 2 3 2 11" xfId="56384"/>
    <cellStyle name="Separador de milhares 2 4 12 2 3 2 2" xfId="2595"/>
    <cellStyle name="Separador de milhares 2 4 12 2 3 2 2 2" xfId="35954"/>
    <cellStyle name="Separador de milhares 2 4 12 2 3 2 2 2 2" xfId="35955"/>
    <cellStyle name="Separador de milhares 2 4 12 2 3 2 2 2 2 2" xfId="35956"/>
    <cellStyle name="Separador de milhares 2 4 12 2 3 2 2 2 3" xfId="35957"/>
    <cellStyle name="Separador de milhares 2 4 12 2 3 2 2 2 4" xfId="35958"/>
    <cellStyle name="Separador de milhares 2 4 12 2 3 2 2 2 5" xfId="54828"/>
    <cellStyle name="Separador de milhares 2 4 12 2 3 2 2 3" xfId="35959"/>
    <cellStyle name="Separador de milhares 2 4 12 2 3 2 2 3 2" xfId="35960"/>
    <cellStyle name="Separador de milhares 2 4 12 2 3 2 2 3 2 2" xfId="35961"/>
    <cellStyle name="Separador de milhares 2 4 12 2 3 2 2 3 3" xfId="35962"/>
    <cellStyle name="Separador de milhares 2 4 12 2 3 2 2 3 4" xfId="35963"/>
    <cellStyle name="Separador de milhares 2 4 12 2 3 2 2 4" xfId="35964"/>
    <cellStyle name="Separador de milhares 2 4 12 2 3 2 2 4 2" xfId="35965"/>
    <cellStyle name="Separador de milhares 2 4 12 2 3 2 2 5" xfId="35966"/>
    <cellStyle name="Separador de milhares 2 4 12 2 3 2 2 6" xfId="35967"/>
    <cellStyle name="Separador de milhares 2 4 12 2 3 2 2 7" xfId="47808"/>
    <cellStyle name="Separador de milhares 2 4 12 2 3 2 2 8" xfId="51349"/>
    <cellStyle name="Separador de milhares 2 4 12 2 3 2 2 9" xfId="57402"/>
    <cellStyle name="Separador de milhares 2 4 12 2 3 2 3" xfId="35968"/>
    <cellStyle name="Separador de milhares 2 4 12 2 3 2 3 2" xfId="35969"/>
    <cellStyle name="Separador de milhares 2 4 12 2 3 2 3 2 2" xfId="35970"/>
    <cellStyle name="Separador de milhares 2 4 12 2 3 2 3 3" xfId="35971"/>
    <cellStyle name="Separador de milhares 2 4 12 2 3 2 3 4" xfId="35972"/>
    <cellStyle name="Separador de milhares 2 4 12 2 3 2 3 5" xfId="53329"/>
    <cellStyle name="Separador de milhares 2 4 12 2 3 2 4" xfId="35973"/>
    <cellStyle name="Separador de milhares 2 4 12 2 3 2 4 2" xfId="35974"/>
    <cellStyle name="Separador de milhares 2 4 12 2 3 2 4 2 2" xfId="35975"/>
    <cellStyle name="Separador de milhares 2 4 12 2 3 2 4 3" xfId="35976"/>
    <cellStyle name="Separador de milhares 2 4 12 2 3 2 4 4" xfId="35977"/>
    <cellStyle name="Separador de milhares 2 4 12 2 3 2 4 5" xfId="50331"/>
    <cellStyle name="Separador de milhares 2 4 12 2 3 2 5" xfId="35978"/>
    <cellStyle name="Separador de milhares 2 4 12 2 3 2 5 2" xfId="35979"/>
    <cellStyle name="Separador de milhares 2 4 12 2 3 2 5 2 2" xfId="35980"/>
    <cellStyle name="Separador de milhares 2 4 12 2 3 2 5 3" xfId="35981"/>
    <cellStyle name="Separador de milhares 2 4 12 2 3 2 5 4" xfId="35982"/>
    <cellStyle name="Separador de milhares 2 4 12 2 3 2 6" xfId="35983"/>
    <cellStyle name="Separador de milhares 2 4 12 2 3 2 6 2" xfId="35984"/>
    <cellStyle name="Separador de milhares 2 4 12 2 3 2 7" xfId="35985"/>
    <cellStyle name="Separador de milhares 2 4 12 2 3 2 8" xfId="35986"/>
    <cellStyle name="Separador de milhares 2 4 12 2 3 2 9" xfId="46309"/>
    <cellStyle name="Separador de milhares 2 4 12 2 3 3" xfId="1600"/>
    <cellStyle name="Separador de milhares 2 4 12 2 3 3 10" xfId="56921"/>
    <cellStyle name="Separador de milhares 2 4 12 2 3 3 2" xfId="3131"/>
    <cellStyle name="Separador de milhares 2 4 12 2 3 3 2 2" xfId="35987"/>
    <cellStyle name="Separador de milhares 2 4 12 2 3 3 2 2 2" xfId="35988"/>
    <cellStyle name="Separador de milhares 2 4 12 2 3 3 2 2 2 2" xfId="35989"/>
    <cellStyle name="Separador de milhares 2 4 12 2 3 3 2 2 3" xfId="35990"/>
    <cellStyle name="Separador de milhares 2 4 12 2 3 3 2 2 4" xfId="35991"/>
    <cellStyle name="Separador de milhares 2 4 12 2 3 3 2 2 5" xfId="55364"/>
    <cellStyle name="Separador de milhares 2 4 12 2 3 3 2 3" xfId="35992"/>
    <cellStyle name="Separador de milhares 2 4 12 2 3 3 2 3 2" xfId="35993"/>
    <cellStyle name="Separador de milhares 2 4 12 2 3 3 2 4" xfId="35994"/>
    <cellStyle name="Separador de milhares 2 4 12 2 3 3 2 5" xfId="35995"/>
    <cellStyle name="Separador de milhares 2 4 12 2 3 3 2 6" xfId="48344"/>
    <cellStyle name="Separador de milhares 2 4 12 2 3 3 2 7" xfId="52367"/>
    <cellStyle name="Separador de milhares 2 4 12 2 3 3 3" xfId="35996"/>
    <cellStyle name="Separador de milhares 2 4 12 2 3 3 3 2" xfId="35997"/>
    <cellStyle name="Separador de milhares 2 4 12 2 3 3 3 2 2" xfId="35998"/>
    <cellStyle name="Separador de milhares 2 4 12 2 3 3 3 3" xfId="35999"/>
    <cellStyle name="Separador de milhares 2 4 12 2 3 3 3 4" xfId="36000"/>
    <cellStyle name="Separador de milhares 2 4 12 2 3 3 3 5" xfId="53865"/>
    <cellStyle name="Separador de milhares 2 4 12 2 3 3 4" xfId="36001"/>
    <cellStyle name="Separador de milhares 2 4 12 2 3 3 4 2" xfId="36002"/>
    <cellStyle name="Separador de milhares 2 4 12 2 3 3 4 2 2" xfId="36003"/>
    <cellStyle name="Separador de milhares 2 4 12 2 3 3 4 3" xfId="36004"/>
    <cellStyle name="Separador de milhares 2 4 12 2 3 3 4 4" xfId="36005"/>
    <cellStyle name="Separador de milhares 2 4 12 2 3 3 5" xfId="36006"/>
    <cellStyle name="Separador de milhares 2 4 12 2 3 3 5 2" xfId="36007"/>
    <cellStyle name="Separador de milhares 2 4 12 2 3 3 6" xfId="36008"/>
    <cellStyle name="Separador de milhares 2 4 12 2 3 3 7" xfId="36009"/>
    <cellStyle name="Separador de milhares 2 4 12 2 3 3 8" xfId="46845"/>
    <cellStyle name="Separador de milhares 2 4 12 2 3 3 9" xfId="50868"/>
    <cellStyle name="Separador de milhares 2 4 12 2 3 4" xfId="2114"/>
    <cellStyle name="Separador de milhares 2 4 12 2 3 4 2" xfId="36010"/>
    <cellStyle name="Separador de milhares 2 4 12 2 3 4 2 2" xfId="36011"/>
    <cellStyle name="Separador de milhares 2 4 12 2 3 4 2 2 2" xfId="36012"/>
    <cellStyle name="Separador de milhares 2 4 12 2 3 4 2 3" xfId="36013"/>
    <cellStyle name="Separador de milhares 2 4 12 2 3 4 2 4" xfId="36014"/>
    <cellStyle name="Separador de milhares 2 4 12 2 3 4 2 5" xfId="54347"/>
    <cellStyle name="Separador de milhares 2 4 12 2 3 4 3" xfId="36015"/>
    <cellStyle name="Separador de milhares 2 4 12 2 3 4 3 2" xfId="36016"/>
    <cellStyle name="Separador de milhares 2 4 12 2 3 4 4" xfId="36017"/>
    <cellStyle name="Separador de milhares 2 4 12 2 3 4 5" xfId="36018"/>
    <cellStyle name="Separador de milhares 2 4 12 2 3 4 6" xfId="47327"/>
    <cellStyle name="Separador de milhares 2 4 12 2 3 4 7" xfId="51886"/>
    <cellStyle name="Separador de milhares 2 4 12 2 3 5" xfId="36019"/>
    <cellStyle name="Separador de milhares 2 4 12 2 3 5 2" xfId="36020"/>
    <cellStyle name="Separador de milhares 2 4 12 2 3 5 2 2" xfId="36021"/>
    <cellStyle name="Separador de milhares 2 4 12 2 3 5 3" xfId="36022"/>
    <cellStyle name="Separador de milhares 2 4 12 2 3 5 4" xfId="36023"/>
    <cellStyle name="Separador de milhares 2 4 12 2 3 5 5" xfId="52848"/>
    <cellStyle name="Separador de milhares 2 4 12 2 3 6" xfId="36024"/>
    <cellStyle name="Separador de milhares 2 4 12 2 3 6 2" xfId="36025"/>
    <cellStyle name="Separador de milhares 2 4 12 2 3 6 2 2" xfId="36026"/>
    <cellStyle name="Separador de milhares 2 4 12 2 3 6 3" xfId="36027"/>
    <cellStyle name="Separador de milhares 2 4 12 2 3 6 4" xfId="36028"/>
    <cellStyle name="Separador de milhares 2 4 12 2 3 6 5" xfId="49850"/>
    <cellStyle name="Separador de milhares 2 4 12 2 3 7" xfId="36029"/>
    <cellStyle name="Separador de milhares 2 4 12 2 3 7 2" xfId="36030"/>
    <cellStyle name="Separador de milhares 2 4 12 2 3 7 2 2" xfId="36031"/>
    <cellStyle name="Separador de milhares 2 4 12 2 3 7 3" xfId="36032"/>
    <cellStyle name="Separador de milhares 2 4 12 2 3 7 4" xfId="36033"/>
    <cellStyle name="Separador de milhares 2 4 12 2 3 8" xfId="36034"/>
    <cellStyle name="Separador de milhares 2 4 12 2 3 8 2" xfId="36035"/>
    <cellStyle name="Separador de milhares 2 4 12 2 3 9" xfId="36036"/>
    <cellStyle name="Separador de milhares 2 4 12 2 4" xfId="689"/>
    <cellStyle name="Separador de milhares 2 4 12 2 4 10" xfId="36037"/>
    <cellStyle name="Separador de milhares 2 4 12 2 4 11" xfId="45936"/>
    <cellStyle name="Separador de milhares 2 4 12 2 4 12" xfId="48935"/>
    <cellStyle name="Separador de milhares 2 4 12 2 4 13" xfId="56011"/>
    <cellStyle name="Separador de milhares 2 4 12 2 4 2" xfId="1172"/>
    <cellStyle name="Separador de milhares 2 4 12 2 4 2 10" xfId="49416"/>
    <cellStyle name="Separador de milhares 2 4 12 2 4 2 11" xfId="56492"/>
    <cellStyle name="Separador de milhares 2 4 12 2 4 2 2" xfId="2703"/>
    <cellStyle name="Separador de milhares 2 4 12 2 4 2 2 2" xfId="36038"/>
    <cellStyle name="Separador de milhares 2 4 12 2 4 2 2 2 2" xfId="36039"/>
    <cellStyle name="Separador de milhares 2 4 12 2 4 2 2 2 2 2" xfId="36040"/>
    <cellStyle name="Separador de milhares 2 4 12 2 4 2 2 2 3" xfId="36041"/>
    <cellStyle name="Separador de milhares 2 4 12 2 4 2 2 2 4" xfId="36042"/>
    <cellStyle name="Separador de milhares 2 4 12 2 4 2 2 2 5" xfId="54936"/>
    <cellStyle name="Separador de milhares 2 4 12 2 4 2 2 3" xfId="36043"/>
    <cellStyle name="Separador de milhares 2 4 12 2 4 2 2 3 2" xfId="36044"/>
    <cellStyle name="Separador de milhares 2 4 12 2 4 2 2 3 2 2" xfId="36045"/>
    <cellStyle name="Separador de milhares 2 4 12 2 4 2 2 3 3" xfId="36046"/>
    <cellStyle name="Separador de milhares 2 4 12 2 4 2 2 3 4" xfId="36047"/>
    <cellStyle name="Separador de milhares 2 4 12 2 4 2 2 4" xfId="36048"/>
    <cellStyle name="Separador de milhares 2 4 12 2 4 2 2 4 2" xfId="36049"/>
    <cellStyle name="Separador de milhares 2 4 12 2 4 2 2 5" xfId="36050"/>
    <cellStyle name="Separador de milhares 2 4 12 2 4 2 2 6" xfId="36051"/>
    <cellStyle name="Separador de milhares 2 4 12 2 4 2 2 7" xfId="47916"/>
    <cellStyle name="Separador de milhares 2 4 12 2 4 2 2 8" xfId="51457"/>
    <cellStyle name="Separador de milhares 2 4 12 2 4 2 2 9" xfId="57510"/>
    <cellStyle name="Separador de milhares 2 4 12 2 4 2 3" xfId="36052"/>
    <cellStyle name="Separador de milhares 2 4 12 2 4 2 3 2" xfId="36053"/>
    <cellStyle name="Separador de milhares 2 4 12 2 4 2 3 2 2" xfId="36054"/>
    <cellStyle name="Separador de milhares 2 4 12 2 4 2 3 3" xfId="36055"/>
    <cellStyle name="Separador de milhares 2 4 12 2 4 2 3 4" xfId="36056"/>
    <cellStyle name="Separador de milhares 2 4 12 2 4 2 3 5" xfId="53437"/>
    <cellStyle name="Separador de milhares 2 4 12 2 4 2 4" xfId="36057"/>
    <cellStyle name="Separador de milhares 2 4 12 2 4 2 4 2" xfId="36058"/>
    <cellStyle name="Separador de milhares 2 4 12 2 4 2 4 2 2" xfId="36059"/>
    <cellStyle name="Separador de milhares 2 4 12 2 4 2 4 3" xfId="36060"/>
    <cellStyle name="Separador de milhares 2 4 12 2 4 2 4 4" xfId="36061"/>
    <cellStyle name="Separador de milhares 2 4 12 2 4 2 4 5" xfId="50439"/>
    <cellStyle name="Separador de milhares 2 4 12 2 4 2 5" xfId="36062"/>
    <cellStyle name="Separador de milhares 2 4 12 2 4 2 5 2" xfId="36063"/>
    <cellStyle name="Separador de milhares 2 4 12 2 4 2 5 2 2" xfId="36064"/>
    <cellStyle name="Separador de milhares 2 4 12 2 4 2 5 3" xfId="36065"/>
    <cellStyle name="Separador de milhares 2 4 12 2 4 2 5 4" xfId="36066"/>
    <cellStyle name="Separador de milhares 2 4 12 2 4 2 6" xfId="36067"/>
    <cellStyle name="Separador de milhares 2 4 12 2 4 2 6 2" xfId="36068"/>
    <cellStyle name="Separador de milhares 2 4 12 2 4 2 7" xfId="36069"/>
    <cellStyle name="Separador de milhares 2 4 12 2 4 2 8" xfId="36070"/>
    <cellStyle name="Separador de milhares 2 4 12 2 4 2 9" xfId="46417"/>
    <cellStyle name="Separador de milhares 2 4 12 2 4 3" xfId="1708"/>
    <cellStyle name="Separador de milhares 2 4 12 2 4 3 10" xfId="57029"/>
    <cellStyle name="Separador de milhares 2 4 12 2 4 3 2" xfId="3239"/>
    <cellStyle name="Separador de milhares 2 4 12 2 4 3 2 2" xfId="36071"/>
    <cellStyle name="Separador de milhares 2 4 12 2 4 3 2 2 2" xfId="36072"/>
    <cellStyle name="Separador de milhares 2 4 12 2 4 3 2 2 2 2" xfId="36073"/>
    <cellStyle name="Separador de milhares 2 4 12 2 4 3 2 2 3" xfId="36074"/>
    <cellStyle name="Separador de milhares 2 4 12 2 4 3 2 2 4" xfId="36075"/>
    <cellStyle name="Separador de milhares 2 4 12 2 4 3 2 2 5" xfId="55472"/>
    <cellStyle name="Separador de milhares 2 4 12 2 4 3 2 3" xfId="36076"/>
    <cellStyle name="Separador de milhares 2 4 12 2 4 3 2 3 2" xfId="36077"/>
    <cellStyle name="Separador de milhares 2 4 12 2 4 3 2 4" xfId="36078"/>
    <cellStyle name="Separador de milhares 2 4 12 2 4 3 2 5" xfId="36079"/>
    <cellStyle name="Separador de milhares 2 4 12 2 4 3 2 6" xfId="48452"/>
    <cellStyle name="Separador de milhares 2 4 12 2 4 3 2 7" xfId="52475"/>
    <cellStyle name="Separador de milhares 2 4 12 2 4 3 3" xfId="36080"/>
    <cellStyle name="Separador de milhares 2 4 12 2 4 3 3 2" xfId="36081"/>
    <cellStyle name="Separador de milhares 2 4 12 2 4 3 3 2 2" xfId="36082"/>
    <cellStyle name="Separador de milhares 2 4 12 2 4 3 3 3" xfId="36083"/>
    <cellStyle name="Separador de milhares 2 4 12 2 4 3 3 4" xfId="36084"/>
    <cellStyle name="Separador de milhares 2 4 12 2 4 3 3 5" xfId="53973"/>
    <cellStyle name="Separador de milhares 2 4 12 2 4 3 4" xfId="36085"/>
    <cellStyle name="Separador de milhares 2 4 12 2 4 3 4 2" xfId="36086"/>
    <cellStyle name="Separador de milhares 2 4 12 2 4 3 4 2 2" xfId="36087"/>
    <cellStyle name="Separador de milhares 2 4 12 2 4 3 4 3" xfId="36088"/>
    <cellStyle name="Separador de milhares 2 4 12 2 4 3 4 4" xfId="36089"/>
    <cellStyle name="Separador de milhares 2 4 12 2 4 3 5" xfId="36090"/>
    <cellStyle name="Separador de milhares 2 4 12 2 4 3 5 2" xfId="36091"/>
    <cellStyle name="Separador de milhares 2 4 12 2 4 3 6" xfId="36092"/>
    <cellStyle name="Separador de milhares 2 4 12 2 4 3 7" xfId="36093"/>
    <cellStyle name="Separador de milhares 2 4 12 2 4 3 8" xfId="46953"/>
    <cellStyle name="Separador de milhares 2 4 12 2 4 3 9" xfId="50976"/>
    <cellStyle name="Separador de milhares 2 4 12 2 4 4" xfId="2222"/>
    <cellStyle name="Separador de milhares 2 4 12 2 4 4 2" xfId="36094"/>
    <cellStyle name="Separador de milhares 2 4 12 2 4 4 2 2" xfId="36095"/>
    <cellStyle name="Separador de milhares 2 4 12 2 4 4 2 2 2" xfId="36096"/>
    <cellStyle name="Separador de milhares 2 4 12 2 4 4 2 3" xfId="36097"/>
    <cellStyle name="Separador de milhares 2 4 12 2 4 4 2 4" xfId="36098"/>
    <cellStyle name="Separador de milhares 2 4 12 2 4 4 2 5" xfId="54455"/>
    <cellStyle name="Separador de milhares 2 4 12 2 4 4 3" xfId="36099"/>
    <cellStyle name="Separador de milhares 2 4 12 2 4 4 3 2" xfId="36100"/>
    <cellStyle name="Separador de milhares 2 4 12 2 4 4 4" xfId="36101"/>
    <cellStyle name="Separador de milhares 2 4 12 2 4 4 5" xfId="36102"/>
    <cellStyle name="Separador de milhares 2 4 12 2 4 4 6" xfId="47435"/>
    <cellStyle name="Separador de milhares 2 4 12 2 4 4 7" xfId="51994"/>
    <cellStyle name="Separador de milhares 2 4 12 2 4 5" xfId="36103"/>
    <cellStyle name="Separador de milhares 2 4 12 2 4 5 2" xfId="36104"/>
    <cellStyle name="Separador de milhares 2 4 12 2 4 5 2 2" xfId="36105"/>
    <cellStyle name="Separador de milhares 2 4 12 2 4 5 3" xfId="36106"/>
    <cellStyle name="Separador de milhares 2 4 12 2 4 5 4" xfId="36107"/>
    <cellStyle name="Separador de milhares 2 4 12 2 4 5 5" xfId="52956"/>
    <cellStyle name="Separador de milhares 2 4 12 2 4 6" xfId="36108"/>
    <cellStyle name="Separador de milhares 2 4 12 2 4 6 2" xfId="36109"/>
    <cellStyle name="Separador de milhares 2 4 12 2 4 6 2 2" xfId="36110"/>
    <cellStyle name="Separador de milhares 2 4 12 2 4 6 3" xfId="36111"/>
    <cellStyle name="Separador de milhares 2 4 12 2 4 6 4" xfId="36112"/>
    <cellStyle name="Separador de milhares 2 4 12 2 4 6 5" xfId="49958"/>
    <cellStyle name="Separador de milhares 2 4 12 2 4 7" xfId="36113"/>
    <cellStyle name="Separador de milhares 2 4 12 2 4 7 2" xfId="36114"/>
    <cellStyle name="Separador de milhares 2 4 12 2 4 7 2 2" xfId="36115"/>
    <cellStyle name="Separador de milhares 2 4 12 2 4 7 3" xfId="36116"/>
    <cellStyle name="Separador de milhares 2 4 12 2 4 7 4" xfId="36117"/>
    <cellStyle name="Separador de milhares 2 4 12 2 4 8" xfId="36118"/>
    <cellStyle name="Separador de milhares 2 4 12 2 4 8 2" xfId="36119"/>
    <cellStyle name="Separador de milhares 2 4 12 2 4 9" xfId="36120"/>
    <cellStyle name="Separador de milhares 2 4 12 2 5" xfId="852"/>
    <cellStyle name="Separador de milhares 2 4 12 2 5 10" xfId="49096"/>
    <cellStyle name="Separador de milhares 2 4 12 2 5 11" xfId="56172"/>
    <cellStyle name="Separador de milhares 2 4 12 2 5 2" xfId="2383"/>
    <cellStyle name="Separador de milhares 2 4 12 2 5 2 2" xfId="36121"/>
    <cellStyle name="Separador de milhares 2 4 12 2 5 2 2 2" xfId="36122"/>
    <cellStyle name="Separador de milhares 2 4 12 2 5 2 2 2 2" xfId="36123"/>
    <cellStyle name="Separador de milhares 2 4 12 2 5 2 2 3" xfId="36124"/>
    <cellStyle name="Separador de milhares 2 4 12 2 5 2 2 4" xfId="36125"/>
    <cellStyle name="Separador de milhares 2 4 12 2 5 2 2 5" xfId="54616"/>
    <cellStyle name="Separador de milhares 2 4 12 2 5 2 3" xfId="36126"/>
    <cellStyle name="Separador de milhares 2 4 12 2 5 2 3 2" xfId="36127"/>
    <cellStyle name="Separador de milhares 2 4 12 2 5 2 3 2 2" xfId="36128"/>
    <cellStyle name="Separador de milhares 2 4 12 2 5 2 3 3" xfId="36129"/>
    <cellStyle name="Separador de milhares 2 4 12 2 5 2 3 4" xfId="36130"/>
    <cellStyle name="Separador de milhares 2 4 12 2 5 2 4" xfId="36131"/>
    <cellStyle name="Separador de milhares 2 4 12 2 5 2 4 2" xfId="36132"/>
    <cellStyle name="Separador de milhares 2 4 12 2 5 2 5" xfId="36133"/>
    <cellStyle name="Separador de milhares 2 4 12 2 5 2 6" xfId="36134"/>
    <cellStyle name="Separador de milhares 2 4 12 2 5 2 7" xfId="47596"/>
    <cellStyle name="Separador de milhares 2 4 12 2 5 2 8" xfId="51137"/>
    <cellStyle name="Separador de milhares 2 4 12 2 5 2 9" xfId="57190"/>
    <cellStyle name="Separador de milhares 2 4 12 2 5 3" xfId="36135"/>
    <cellStyle name="Separador de milhares 2 4 12 2 5 3 2" xfId="36136"/>
    <cellStyle name="Separador de milhares 2 4 12 2 5 3 2 2" xfId="36137"/>
    <cellStyle name="Separador de milhares 2 4 12 2 5 3 3" xfId="36138"/>
    <cellStyle name="Separador de milhares 2 4 12 2 5 3 4" xfId="36139"/>
    <cellStyle name="Separador de milhares 2 4 12 2 5 3 5" xfId="53117"/>
    <cellStyle name="Separador de milhares 2 4 12 2 5 4" xfId="36140"/>
    <cellStyle name="Separador de milhares 2 4 12 2 5 4 2" xfId="36141"/>
    <cellStyle name="Separador de milhares 2 4 12 2 5 4 2 2" xfId="36142"/>
    <cellStyle name="Separador de milhares 2 4 12 2 5 4 3" xfId="36143"/>
    <cellStyle name="Separador de milhares 2 4 12 2 5 4 4" xfId="36144"/>
    <cellStyle name="Separador de milhares 2 4 12 2 5 4 5" xfId="50119"/>
    <cellStyle name="Separador de milhares 2 4 12 2 5 5" xfId="36145"/>
    <cellStyle name="Separador de milhares 2 4 12 2 5 5 2" xfId="36146"/>
    <cellStyle name="Separador de milhares 2 4 12 2 5 5 2 2" xfId="36147"/>
    <cellStyle name="Separador de milhares 2 4 12 2 5 5 3" xfId="36148"/>
    <cellStyle name="Separador de milhares 2 4 12 2 5 5 4" xfId="36149"/>
    <cellStyle name="Separador de milhares 2 4 12 2 5 6" xfId="36150"/>
    <cellStyle name="Separador de milhares 2 4 12 2 5 6 2" xfId="36151"/>
    <cellStyle name="Separador de milhares 2 4 12 2 5 7" xfId="36152"/>
    <cellStyle name="Separador de milhares 2 4 12 2 5 8" xfId="36153"/>
    <cellStyle name="Separador de milhares 2 4 12 2 5 9" xfId="46097"/>
    <cellStyle name="Separador de milhares 2 4 12 2 6" xfId="1388"/>
    <cellStyle name="Separador de milhares 2 4 12 2 6 10" xfId="56709"/>
    <cellStyle name="Separador de milhares 2 4 12 2 6 2" xfId="2919"/>
    <cellStyle name="Separador de milhares 2 4 12 2 6 2 2" xfId="36154"/>
    <cellStyle name="Separador de milhares 2 4 12 2 6 2 2 2" xfId="36155"/>
    <cellStyle name="Separador de milhares 2 4 12 2 6 2 2 2 2" xfId="36156"/>
    <cellStyle name="Separador de milhares 2 4 12 2 6 2 2 3" xfId="36157"/>
    <cellStyle name="Separador de milhares 2 4 12 2 6 2 2 4" xfId="36158"/>
    <cellStyle name="Separador de milhares 2 4 12 2 6 2 2 5" xfId="55152"/>
    <cellStyle name="Separador de milhares 2 4 12 2 6 2 3" xfId="36159"/>
    <cellStyle name="Separador de milhares 2 4 12 2 6 2 3 2" xfId="36160"/>
    <cellStyle name="Separador de milhares 2 4 12 2 6 2 4" xfId="36161"/>
    <cellStyle name="Separador de milhares 2 4 12 2 6 2 5" xfId="36162"/>
    <cellStyle name="Separador de milhares 2 4 12 2 6 2 6" xfId="48132"/>
    <cellStyle name="Separador de milhares 2 4 12 2 6 2 7" xfId="52155"/>
    <cellStyle name="Separador de milhares 2 4 12 2 6 3" xfId="36163"/>
    <cellStyle name="Separador de milhares 2 4 12 2 6 3 2" xfId="36164"/>
    <cellStyle name="Separador de milhares 2 4 12 2 6 3 2 2" xfId="36165"/>
    <cellStyle name="Separador de milhares 2 4 12 2 6 3 3" xfId="36166"/>
    <cellStyle name="Separador de milhares 2 4 12 2 6 3 4" xfId="36167"/>
    <cellStyle name="Separador de milhares 2 4 12 2 6 3 5" xfId="53653"/>
    <cellStyle name="Separador de milhares 2 4 12 2 6 4" xfId="36168"/>
    <cellStyle name="Separador de milhares 2 4 12 2 6 4 2" xfId="36169"/>
    <cellStyle name="Separador de milhares 2 4 12 2 6 4 2 2" xfId="36170"/>
    <cellStyle name="Separador de milhares 2 4 12 2 6 4 3" xfId="36171"/>
    <cellStyle name="Separador de milhares 2 4 12 2 6 4 4" xfId="36172"/>
    <cellStyle name="Separador de milhares 2 4 12 2 6 5" xfId="36173"/>
    <cellStyle name="Separador de milhares 2 4 12 2 6 5 2" xfId="36174"/>
    <cellStyle name="Separador de milhares 2 4 12 2 6 6" xfId="36175"/>
    <cellStyle name="Separador de milhares 2 4 12 2 6 7" xfId="36176"/>
    <cellStyle name="Separador de milhares 2 4 12 2 6 8" xfId="46633"/>
    <cellStyle name="Separador de milhares 2 4 12 2 6 9" xfId="50656"/>
    <cellStyle name="Separador de milhares 2 4 12 2 7" xfId="1902"/>
    <cellStyle name="Separador de milhares 2 4 12 2 7 2" xfId="36177"/>
    <cellStyle name="Separador de milhares 2 4 12 2 7 2 2" xfId="36178"/>
    <cellStyle name="Separador de milhares 2 4 12 2 7 2 2 2" xfId="36179"/>
    <cellStyle name="Separador de milhares 2 4 12 2 7 2 3" xfId="36180"/>
    <cellStyle name="Separador de milhares 2 4 12 2 7 2 4" xfId="36181"/>
    <cellStyle name="Separador de milhares 2 4 12 2 7 2 5" xfId="54135"/>
    <cellStyle name="Separador de milhares 2 4 12 2 7 3" xfId="36182"/>
    <cellStyle name="Separador de milhares 2 4 12 2 7 3 2" xfId="36183"/>
    <cellStyle name="Separador de milhares 2 4 12 2 7 4" xfId="36184"/>
    <cellStyle name="Separador de milhares 2 4 12 2 7 5" xfId="36185"/>
    <cellStyle name="Separador de milhares 2 4 12 2 7 6" xfId="47115"/>
    <cellStyle name="Separador de milhares 2 4 12 2 7 7" xfId="51674"/>
    <cellStyle name="Separador de milhares 2 4 12 2 8" xfId="36186"/>
    <cellStyle name="Separador de milhares 2 4 12 2 8 2" xfId="36187"/>
    <cellStyle name="Separador de milhares 2 4 12 2 8 2 2" xfId="36188"/>
    <cellStyle name="Separador de milhares 2 4 12 2 8 3" xfId="36189"/>
    <cellStyle name="Separador de milhares 2 4 12 2 8 4" xfId="36190"/>
    <cellStyle name="Separador de milhares 2 4 12 2 8 5" xfId="52636"/>
    <cellStyle name="Separador de milhares 2 4 12 2 9" xfId="36191"/>
    <cellStyle name="Separador de milhares 2 4 12 2 9 2" xfId="36192"/>
    <cellStyle name="Separador de milhares 2 4 12 2 9 2 2" xfId="36193"/>
    <cellStyle name="Separador de milhares 2 4 12 2 9 3" xfId="36194"/>
    <cellStyle name="Separador de milhares 2 4 12 2 9 4" xfId="36195"/>
    <cellStyle name="Separador de milhares 2 4 12 2 9 5" xfId="49638"/>
    <cellStyle name="Separador de milhares 2 4 12 20" xfId="36196"/>
    <cellStyle name="Separador de milhares 2 4 12 21" xfId="45510"/>
    <cellStyle name="Separador de milhares 2 4 12 22" xfId="48509"/>
    <cellStyle name="Separador de milhares 2 4 12 23" xfId="55585"/>
    <cellStyle name="Separador de milhares 2 4 12 3" xfId="314"/>
    <cellStyle name="Separador de milhares 2 4 12 3 10" xfId="36197"/>
    <cellStyle name="Separador de milhares 2 4 12 3 11" xfId="45563"/>
    <cellStyle name="Separador de milhares 2 4 12 3 12" xfId="48562"/>
    <cellStyle name="Separador de milhares 2 4 12 3 13" xfId="55638"/>
    <cellStyle name="Separador de milhares 2 4 12 3 2" xfId="799"/>
    <cellStyle name="Separador de milhares 2 4 12 3 2 10" xfId="49043"/>
    <cellStyle name="Separador de milhares 2 4 12 3 2 11" xfId="56119"/>
    <cellStyle name="Separador de milhares 2 4 12 3 2 2" xfId="2330"/>
    <cellStyle name="Separador de milhares 2 4 12 3 2 2 2" xfId="36198"/>
    <cellStyle name="Separador de milhares 2 4 12 3 2 2 2 2" xfId="36199"/>
    <cellStyle name="Separador de milhares 2 4 12 3 2 2 2 2 2" xfId="36200"/>
    <cellStyle name="Separador de milhares 2 4 12 3 2 2 2 3" xfId="36201"/>
    <cellStyle name="Separador de milhares 2 4 12 3 2 2 2 4" xfId="36202"/>
    <cellStyle name="Separador de milhares 2 4 12 3 2 2 2 5" xfId="54563"/>
    <cellStyle name="Separador de milhares 2 4 12 3 2 2 3" xfId="36203"/>
    <cellStyle name="Separador de milhares 2 4 12 3 2 2 3 2" xfId="36204"/>
    <cellStyle name="Separador de milhares 2 4 12 3 2 2 3 2 2" xfId="36205"/>
    <cellStyle name="Separador de milhares 2 4 12 3 2 2 3 3" xfId="36206"/>
    <cellStyle name="Separador de milhares 2 4 12 3 2 2 3 4" xfId="36207"/>
    <cellStyle name="Separador de milhares 2 4 12 3 2 2 4" xfId="36208"/>
    <cellStyle name="Separador de milhares 2 4 12 3 2 2 4 2" xfId="36209"/>
    <cellStyle name="Separador de milhares 2 4 12 3 2 2 5" xfId="36210"/>
    <cellStyle name="Separador de milhares 2 4 12 3 2 2 6" xfId="36211"/>
    <cellStyle name="Separador de milhares 2 4 12 3 2 2 7" xfId="47543"/>
    <cellStyle name="Separador de milhares 2 4 12 3 2 2 8" xfId="51084"/>
    <cellStyle name="Separador de milhares 2 4 12 3 2 2 9" xfId="57137"/>
    <cellStyle name="Separador de milhares 2 4 12 3 2 3" xfId="36212"/>
    <cellStyle name="Separador de milhares 2 4 12 3 2 3 2" xfId="36213"/>
    <cellStyle name="Separador de milhares 2 4 12 3 2 3 2 2" xfId="36214"/>
    <cellStyle name="Separador de milhares 2 4 12 3 2 3 3" xfId="36215"/>
    <cellStyle name="Separador de milhares 2 4 12 3 2 3 4" xfId="36216"/>
    <cellStyle name="Separador de milhares 2 4 12 3 2 3 5" xfId="53064"/>
    <cellStyle name="Separador de milhares 2 4 12 3 2 4" xfId="36217"/>
    <cellStyle name="Separador de milhares 2 4 12 3 2 4 2" xfId="36218"/>
    <cellStyle name="Separador de milhares 2 4 12 3 2 4 2 2" xfId="36219"/>
    <cellStyle name="Separador de milhares 2 4 12 3 2 4 3" xfId="36220"/>
    <cellStyle name="Separador de milhares 2 4 12 3 2 4 4" xfId="36221"/>
    <cellStyle name="Separador de milhares 2 4 12 3 2 4 5" xfId="50066"/>
    <cellStyle name="Separador de milhares 2 4 12 3 2 5" xfId="36222"/>
    <cellStyle name="Separador de milhares 2 4 12 3 2 5 2" xfId="36223"/>
    <cellStyle name="Separador de milhares 2 4 12 3 2 5 2 2" xfId="36224"/>
    <cellStyle name="Separador de milhares 2 4 12 3 2 5 3" xfId="36225"/>
    <cellStyle name="Separador de milhares 2 4 12 3 2 5 4" xfId="36226"/>
    <cellStyle name="Separador de milhares 2 4 12 3 2 6" xfId="36227"/>
    <cellStyle name="Separador de milhares 2 4 12 3 2 6 2" xfId="36228"/>
    <cellStyle name="Separador de milhares 2 4 12 3 2 7" xfId="36229"/>
    <cellStyle name="Separador de milhares 2 4 12 3 2 8" xfId="36230"/>
    <cellStyle name="Separador de milhares 2 4 12 3 2 9" xfId="46044"/>
    <cellStyle name="Separador de milhares 2 4 12 3 3" xfId="1335"/>
    <cellStyle name="Separador de milhares 2 4 12 3 3 10" xfId="56656"/>
    <cellStyle name="Separador de milhares 2 4 12 3 3 2" xfId="2866"/>
    <cellStyle name="Separador de milhares 2 4 12 3 3 2 2" xfId="36231"/>
    <cellStyle name="Separador de milhares 2 4 12 3 3 2 2 2" xfId="36232"/>
    <cellStyle name="Separador de milhares 2 4 12 3 3 2 2 2 2" xfId="36233"/>
    <cellStyle name="Separador de milhares 2 4 12 3 3 2 2 3" xfId="36234"/>
    <cellStyle name="Separador de milhares 2 4 12 3 3 2 2 4" xfId="36235"/>
    <cellStyle name="Separador de milhares 2 4 12 3 3 2 2 5" xfId="55099"/>
    <cellStyle name="Separador de milhares 2 4 12 3 3 2 3" xfId="36236"/>
    <cellStyle name="Separador de milhares 2 4 12 3 3 2 3 2" xfId="36237"/>
    <cellStyle name="Separador de milhares 2 4 12 3 3 2 4" xfId="36238"/>
    <cellStyle name="Separador de milhares 2 4 12 3 3 2 5" xfId="36239"/>
    <cellStyle name="Separador de milhares 2 4 12 3 3 2 6" xfId="48079"/>
    <cellStyle name="Separador de milhares 2 4 12 3 3 2 7" xfId="52102"/>
    <cellStyle name="Separador de milhares 2 4 12 3 3 3" xfId="36240"/>
    <cellStyle name="Separador de milhares 2 4 12 3 3 3 2" xfId="36241"/>
    <cellStyle name="Separador de milhares 2 4 12 3 3 3 2 2" xfId="36242"/>
    <cellStyle name="Separador de milhares 2 4 12 3 3 3 3" xfId="36243"/>
    <cellStyle name="Separador de milhares 2 4 12 3 3 3 4" xfId="36244"/>
    <cellStyle name="Separador de milhares 2 4 12 3 3 3 5" xfId="53600"/>
    <cellStyle name="Separador de milhares 2 4 12 3 3 4" xfId="36245"/>
    <cellStyle name="Separador de milhares 2 4 12 3 3 4 2" xfId="36246"/>
    <cellStyle name="Separador de milhares 2 4 12 3 3 4 2 2" xfId="36247"/>
    <cellStyle name="Separador de milhares 2 4 12 3 3 4 3" xfId="36248"/>
    <cellStyle name="Separador de milhares 2 4 12 3 3 4 4" xfId="36249"/>
    <cellStyle name="Separador de milhares 2 4 12 3 3 5" xfId="36250"/>
    <cellStyle name="Separador de milhares 2 4 12 3 3 5 2" xfId="36251"/>
    <cellStyle name="Separador de milhares 2 4 12 3 3 6" xfId="36252"/>
    <cellStyle name="Separador de milhares 2 4 12 3 3 7" xfId="36253"/>
    <cellStyle name="Separador de milhares 2 4 12 3 3 8" xfId="46580"/>
    <cellStyle name="Separador de milhares 2 4 12 3 3 9" xfId="50603"/>
    <cellStyle name="Separador de milhares 2 4 12 3 4" xfId="1849"/>
    <cellStyle name="Separador de milhares 2 4 12 3 4 2" xfId="36254"/>
    <cellStyle name="Separador de milhares 2 4 12 3 4 2 2" xfId="36255"/>
    <cellStyle name="Separador de milhares 2 4 12 3 4 2 2 2" xfId="36256"/>
    <cellStyle name="Separador de milhares 2 4 12 3 4 2 3" xfId="36257"/>
    <cellStyle name="Separador de milhares 2 4 12 3 4 2 4" xfId="36258"/>
    <cellStyle name="Separador de milhares 2 4 12 3 4 2 5" xfId="54082"/>
    <cellStyle name="Separador de milhares 2 4 12 3 4 3" xfId="36259"/>
    <cellStyle name="Separador de milhares 2 4 12 3 4 3 2" xfId="36260"/>
    <cellStyle name="Separador de milhares 2 4 12 3 4 4" xfId="36261"/>
    <cellStyle name="Separador de milhares 2 4 12 3 4 5" xfId="36262"/>
    <cellStyle name="Separador de milhares 2 4 12 3 4 6" xfId="47062"/>
    <cellStyle name="Separador de milhares 2 4 12 3 4 7" xfId="51621"/>
    <cellStyle name="Separador de milhares 2 4 12 3 5" xfId="36263"/>
    <cellStyle name="Separador de milhares 2 4 12 3 5 2" xfId="36264"/>
    <cellStyle name="Separador de milhares 2 4 12 3 5 2 2" xfId="36265"/>
    <cellStyle name="Separador de milhares 2 4 12 3 5 3" xfId="36266"/>
    <cellStyle name="Separador de milhares 2 4 12 3 5 4" xfId="36267"/>
    <cellStyle name="Separador de milhares 2 4 12 3 5 5" xfId="52583"/>
    <cellStyle name="Separador de milhares 2 4 12 3 6" xfId="36268"/>
    <cellStyle name="Separador de milhares 2 4 12 3 6 2" xfId="36269"/>
    <cellStyle name="Separador de milhares 2 4 12 3 6 2 2" xfId="36270"/>
    <cellStyle name="Separador de milhares 2 4 12 3 6 3" xfId="36271"/>
    <cellStyle name="Separador de milhares 2 4 12 3 6 4" xfId="36272"/>
    <cellStyle name="Separador de milhares 2 4 12 3 6 5" xfId="49585"/>
    <cellStyle name="Separador de milhares 2 4 12 3 7" xfId="36273"/>
    <cellStyle name="Separador de milhares 2 4 12 3 7 2" xfId="36274"/>
    <cellStyle name="Separador de milhares 2 4 12 3 7 2 2" xfId="36275"/>
    <cellStyle name="Separador de milhares 2 4 12 3 7 3" xfId="36276"/>
    <cellStyle name="Separador de milhares 2 4 12 3 7 4" xfId="36277"/>
    <cellStyle name="Separador de milhares 2 4 12 3 8" xfId="36278"/>
    <cellStyle name="Separador de milhares 2 4 12 3 8 2" xfId="36279"/>
    <cellStyle name="Separador de milhares 2 4 12 3 9" xfId="36280"/>
    <cellStyle name="Separador de milhares 2 4 12 4" xfId="420"/>
    <cellStyle name="Separador de milhares 2 4 12 4 10" xfId="36281"/>
    <cellStyle name="Separador de milhares 2 4 12 4 11" xfId="45669"/>
    <cellStyle name="Separador de milhares 2 4 12 4 12" xfId="48668"/>
    <cellStyle name="Separador de milhares 2 4 12 4 13" xfId="55744"/>
    <cellStyle name="Separador de milhares 2 4 12 4 2" xfId="905"/>
    <cellStyle name="Separador de milhares 2 4 12 4 2 10" xfId="49149"/>
    <cellStyle name="Separador de milhares 2 4 12 4 2 11" xfId="56225"/>
    <cellStyle name="Separador de milhares 2 4 12 4 2 2" xfId="2436"/>
    <cellStyle name="Separador de milhares 2 4 12 4 2 2 2" xfId="36282"/>
    <cellStyle name="Separador de milhares 2 4 12 4 2 2 2 2" xfId="36283"/>
    <cellStyle name="Separador de milhares 2 4 12 4 2 2 2 2 2" xfId="36284"/>
    <cellStyle name="Separador de milhares 2 4 12 4 2 2 2 3" xfId="36285"/>
    <cellStyle name="Separador de milhares 2 4 12 4 2 2 2 4" xfId="36286"/>
    <cellStyle name="Separador de milhares 2 4 12 4 2 2 2 5" xfId="54669"/>
    <cellStyle name="Separador de milhares 2 4 12 4 2 2 3" xfId="36287"/>
    <cellStyle name="Separador de milhares 2 4 12 4 2 2 3 2" xfId="36288"/>
    <cellStyle name="Separador de milhares 2 4 12 4 2 2 3 2 2" xfId="36289"/>
    <cellStyle name="Separador de milhares 2 4 12 4 2 2 3 3" xfId="36290"/>
    <cellStyle name="Separador de milhares 2 4 12 4 2 2 3 4" xfId="36291"/>
    <cellStyle name="Separador de milhares 2 4 12 4 2 2 4" xfId="36292"/>
    <cellStyle name="Separador de milhares 2 4 12 4 2 2 4 2" xfId="36293"/>
    <cellStyle name="Separador de milhares 2 4 12 4 2 2 5" xfId="36294"/>
    <cellStyle name="Separador de milhares 2 4 12 4 2 2 6" xfId="36295"/>
    <cellStyle name="Separador de milhares 2 4 12 4 2 2 7" xfId="47649"/>
    <cellStyle name="Separador de milhares 2 4 12 4 2 2 8" xfId="51190"/>
    <cellStyle name="Separador de milhares 2 4 12 4 2 2 9" xfId="57243"/>
    <cellStyle name="Separador de milhares 2 4 12 4 2 3" xfId="36296"/>
    <cellStyle name="Separador de milhares 2 4 12 4 2 3 2" xfId="36297"/>
    <cellStyle name="Separador de milhares 2 4 12 4 2 3 2 2" xfId="36298"/>
    <cellStyle name="Separador de milhares 2 4 12 4 2 3 3" xfId="36299"/>
    <cellStyle name="Separador de milhares 2 4 12 4 2 3 4" xfId="36300"/>
    <cellStyle name="Separador de milhares 2 4 12 4 2 3 5" xfId="53170"/>
    <cellStyle name="Separador de milhares 2 4 12 4 2 4" xfId="36301"/>
    <cellStyle name="Separador de milhares 2 4 12 4 2 4 2" xfId="36302"/>
    <cellStyle name="Separador de milhares 2 4 12 4 2 4 2 2" xfId="36303"/>
    <cellStyle name="Separador de milhares 2 4 12 4 2 4 3" xfId="36304"/>
    <cellStyle name="Separador de milhares 2 4 12 4 2 4 4" xfId="36305"/>
    <cellStyle name="Separador de milhares 2 4 12 4 2 4 5" xfId="50172"/>
    <cellStyle name="Separador de milhares 2 4 12 4 2 5" xfId="36306"/>
    <cellStyle name="Separador de milhares 2 4 12 4 2 5 2" xfId="36307"/>
    <cellStyle name="Separador de milhares 2 4 12 4 2 5 2 2" xfId="36308"/>
    <cellStyle name="Separador de milhares 2 4 12 4 2 5 3" xfId="36309"/>
    <cellStyle name="Separador de milhares 2 4 12 4 2 5 4" xfId="36310"/>
    <cellStyle name="Separador de milhares 2 4 12 4 2 6" xfId="36311"/>
    <cellStyle name="Separador de milhares 2 4 12 4 2 6 2" xfId="36312"/>
    <cellStyle name="Separador de milhares 2 4 12 4 2 7" xfId="36313"/>
    <cellStyle name="Separador de milhares 2 4 12 4 2 8" xfId="36314"/>
    <cellStyle name="Separador de milhares 2 4 12 4 2 9" xfId="46150"/>
    <cellStyle name="Separador de milhares 2 4 12 4 3" xfId="1441"/>
    <cellStyle name="Separador de milhares 2 4 12 4 3 10" xfId="56762"/>
    <cellStyle name="Separador de milhares 2 4 12 4 3 2" xfId="2972"/>
    <cellStyle name="Separador de milhares 2 4 12 4 3 2 2" xfId="36315"/>
    <cellStyle name="Separador de milhares 2 4 12 4 3 2 2 2" xfId="36316"/>
    <cellStyle name="Separador de milhares 2 4 12 4 3 2 2 2 2" xfId="36317"/>
    <cellStyle name="Separador de milhares 2 4 12 4 3 2 2 3" xfId="36318"/>
    <cellStyle name="Separador de milhares 2 4 12 4 3 2 2 4" xfId="36319"/>
    <cellStyle name="Separador de milhares 2 4 12 4 3 2 2 5" xfId="55205"/>
    <cellStyle name="Separador de milhares 2 4 12 4 3 2 3" xfId="36320"/>
    <cellStyle name="Separador de milhares 2 4 12 4 3 2 3 2" xfId="36321"/>
    <cellStyle name="Separador de milhares 2 4 12 4 3 2 4" xfId="36322"/>
    <cellStyle name="Separador de milhares 2 4 12 4 3 2 5" xfId="36323"/>
    <cellStyle name="Separador de milhares 2 4 12 4 3 2 6" xfId="48185"/>
    <cellStyle name="Separador de milhares 2 4 12 4 3 2 7" xfId="52208"/>
    <cellStyle name="Separador de milhares 2 4 12 4 3 3" xfId="36324"/>
    <cellStyle name="Separador de milhares 2 4 12 4 3 3 2" xfId="36325"/>
    <cellStyle name="Separador de milhares 2 4 12 4 3 3 2 2" xfId="36326"/>
    <cellStyle name="Separador de milhares 2 4 12 4 3 3 3" xfId="36327"/>
    <cellStyle name="Separador de milhares 2 4 12 4 3 3 4" xfId="36328"/>
    <cellStyle name="Separador de milhares 2 4 12 4 3 3 5" xfId="53706"/>
    <cellStyle name="Separador de milhares 2 4 12 4 3 4" xfId="36329"/>
    <cellStyle name="Separador de milhares 2 4 12 4 3 4 2" xfId="36330"/>
    <cellStyle name="Separador de milhares 2 4 12 4 3 4 2 2" xfId="36331"/>
    <cellStyle name="Separador de milhares 2 4 12 4 3 4 3" xfId="36332"/>
    <cellStyle name="Separador de milhares 2 4 12 4 3 4 4" xfId="36333"/>
    <cellStyle name="Separador de milhares 2 4 12 4 3 5" xfId="36334"/>
    <cellStyle name="Separador de milhares 2 4 12 4 3 5 2" xfId="36335"/>
    <cellStyle name="Separador de milhares 2 4 12 4 3 6" xfId="36336"/>
    <cellStyle name="Separador de milhares 2 4 12 4 3 7" xfId="36337"/>
    <cellStyle name="Separador de milhares 2 4 12 4 3 8" xfId="46686"/>
    <cellStyle name="Separador de milhares 2 4 12 4 3 9" xfId="50709"/>
    <cellStyle name="Separador de milhares 2 4 12 4 4" xfId="1955"/>
    <cellStyle name="Separador de milhares 2 4 12 4 4 2" xfId="36338"/>
    <cellStyle name="Separador de milhares 2 4 12 4 4 2 2" xfId="36339"/>
    <cellStyle name="Separador de milhares 2 4 12 4 4 2 2 2" xfId="36340"/>
    <cellStyle name="Separador de milhares 2 4 12 4 4 2 3" xfId="36341"/>
    <cellStyle name="Separador de milhares 2 4 12 4 4 2 4" xfId="36342"/>
    <cellStyle name="Separador de milhares 2 4 12 4 4 2 5" xfId="54188"/>
    <cellStyle name="Separador de milhares 2 4 12 4 4 3" xfId="36343"/>
    <cellStyle name="Separador de milhares 2 4 12 4 4 3 2" xfId="36344"/>
    <cellStyle name="Separador de milhares 2 4 12 4 4 4" xfId="36345"/>
    <cellStyle name="Separador de milhares 2 4 12 4 4 5" xfId="36346"/>
    <cellStyle name="Separador de milhares 2 4 12 4 4 6" xfId="47168"/>
    <cellStyle name="Separador de milhares 2 4 12 4 4 7" xfId="51727"/>
    <cellStyle name="Separador de milhares 2 4 12 4 5" xfId="36347"/>
    <cellStyle name="Separador de milhares 2 4 12 4 5 2" xfId="36348"/>
    <cellStyle name="Separador de milhares 2 4 12 4 5 2 2" xfId="36349"/>
    <cellStyle name="Separador de milhares 2 4 12 4 5 3" xfId="36350"/>
    <cellStyle name="Separador de milhares 2 4 12 4 5 4" xfId="36351"/>
    <cellStyle name="Separador de milhares 2 4 12 4 5 5" xfId="52689"/>
    <cellStyle name="Separador de milhares 2 4 12 4 6" xfId="36352"/>
    <cellStyle name="Separador de milhares 2 4 12 4 6 2" xfId="36353"/>
    <cellStyle name="Separador de milhares 2 4 12 4 6 2 2" xfId="36354"/>
    <cellStyle name="Separador de milhares 2 4 12 4 6 3" xfId="36355"/>
    <cellStyle name="Separador de milhares 2 4 12 4 6 4" xfId="36356"/>
    <cellStyle name="Separador de milhares 2 4 12 4 6 5" xfId="49691"/>
    <cellStyle name="Separador de milhares 2 4 12 4 7" xfId="36357"/>
    <cellStyle name="Separador de milhares 2 4 12 4 7 2" xfId="36358"/>
    <cellStyle name="Separador de milhares 2 4 12 4 7 2 2" xfId="36359"/>
    <cellStyle name="Separador de milhares 2 4 12 4 7 3" xfId="36360"/>
    <cellStyle name="Separador de milhares 2 4 12 4 7 4" xfId="36361"/>
    <cellStyle name="Separador de milhares 2 4 12 4 8" xfId="36362"/>
    <cellStyle name="Separador de milhares 2 4 12 4 8 2" xfId="36363"/>
    <cellStyle name="Separador de milhares 2 4 12 4 9" xfId="36364"/>
    <cellStyle name="Separador de milhares 2 4 12 5" xfId="526"/>
    <cellStyle name="Separador de milhares 2 4 12 5 10" xfId="36365"/>
    <cellStyle name="Separador de milhares 2 4 12 5 11" xfId="45775"/>
    <cellStyle name="Separador de milhares 2 4 12 5 12" xfId="48774"/>
    <cellStyle name="Separador de milhares 2 4 12 5 13" xfId="55850"/>
    <cellStyle name="Separador de milhares 2 4 12 5 2" xfId="1011"/>
    <cellStyle name="Separador de milhares 2 4 12 5 2 10" xfId="49255"/>
    <cellStyle name="Separador de milhares 2 4 12 5 2 11" xfId="56331"/>
    <cellStyle name="Separador de milhares 2 4 12 5 2 2" xfId="2542"/>
    <cellStyle name="Separador de milhares 2 4 12 5 2 2 2" xfId="36366"/>
    <cellStyle name="Separador de milhares 2 4 12 5 2 2 2 2" xfId="36367"/>
    <cellStyle name="Separador de milhares 2 4 12 5 2 2 2 2 2" xfId="36368"/>
    <cellStyle name="Separador de milhares 2 4 12 5 2 2 2 3" xfId="36369"/>
    <cellStyle name="Separador de milhares 2 4 12 5 2 2 2 4" xfId="36370"/>
    <cellStyle name="Separador de milhares 2 4 12 5 2 2 2 5" xfId="54775"/>
    <cellStyle name="Separador de milhares 2 4 12 5 2 2 3" xfId="36371"/>
    <cellStyle name="Separador de milhares 2 4 12 5 2 2 3 2" xfId="36372"/>
    <cellStyle name="Separador de milhares 2 4 12 5 2 2 3 2 2" xfId="36373"/>
    <cellStyle name="Separador de milhares 2 4 12 5 2 2 3 3" xfId="36374"/>
    <cellStyle name="Separador de milhares 2 4 12 5 2 2 3 4" xfId="36375"/>
    <cellStyle name="Separador de milhares 2 4 12 5 2 2 4" xfId="36376"/>
    <cellStyle name="Separador de milhares 2 4 12 5 2 2 4 2" xfId="36377"/>
    <cellStyle name="Separador de milhares 2 4 12 5 2 2 5" xfId="36378"/>
    <cellStyle name="Separador de milhares 2 4 12 5 2 2 6" xfId="36379"/>
    <cellStyle name="Separador de milhares 2 4 12 5 2 2 7" xfId="47755"/>
    <cellStyle name="Separador de milhares 2 4 12 5 2 2 8" xfId="51296"/>
    <cellStyle name="Separador de milhares 2 4 12 5 2 2 9" xfId="57349"/>
    <cellStyle name="Separador de milhares 2 4 12 5 2 3" xfId="36380"/>
    <cellStyle name="Separador de milhares 2 4 12 5 2 3 2" xfId="36381"/>
    <cellStyle name="Separador de milhares 2 4 12 5 2 3 2 2" xfId="36382"/>
    <cellStyle name="Separador de milhares 2 4 12 5 2 3 3" xfId="36383"/>
    <cellStyle name="Separador de milhares 2 4 12 5 2 3 4" xfId="36384"/>
    <cellStyle name="Separador de milhares 2 4 12 5 2 3 5" xfId="53276"/>
    <cellStyle name="Separador de milhares 2 4 12 5 2 4" xfId="36385"/>
    <cellStyle name="Separador de milhares 2 4 12 5 2 4 2" xfId="36386"/>
    <cellStyle name="Separador de milhares 2 4 12 5 2 4 2 2" xfId="36387"/>
    <cellStyle name="Separador de milhares 2 4 12 5 2 4 3" xfId="36388"/>
    <cellStyle name="Separador de milhares 2 4 12 5 2 4 4" xfId="36389"/>
    <cellStyle name="Separador de milhares 2 4 12 5 2 4 5" xfId="50278"/>
    <cellStyle name="Separador de milhares 2 4 12 5 2 5" xfId="36390"/>
    <cellStyle name="Separador de milhares 2 4 12 5 2 5 2" xfId="36391"/>
    <cellStyle name="Separador de milhares 2 4 12 5 2 5 2 2" xfId="36392"/>
    <cellStyle name="Separador de milhares 2 4 12 5 2 5 3" xfId="36393"/>
    <cellStyle name="Separador de milhares 2 4 12 5 2 5 4" xfId="36394"/>
    <cellStyle name="Separador de milhares 2 4 12 5 2 6" xfId="36395"/>
    <cellStyle name="Separador de milhares 2 4 12 5 2 6 2" xfId="36396"/>
    <cellStyle name="Separador de milhares 2 4 12 5 2 7" xfId="36397"/>
    <cellStyle name="Separador de milhares 2 4 12 5 2 8" xfId="36398"/>
    <cellStyle name="Separador de milhares 2 4 12 5 2 9" xfId="46256"/>
    <cellStyle name="Separador de milhares 2 4 12 5 3" xfId="1547"/>
    <cellStyle name="Separador de milhares 2 4 12 5 3 10" xfId="56868"/>
    <cellStyle name="Separador de milhares 2 4 12 5 3 2" xfId="3078"/>
    <cellStyle name="Separador de milhares 2 4 12 5 3 2 2" xfId="36399"/>
    <cellStyle name="Separador de milhares 2 4 12 5 3 2 2 2" xfId="36400"/>
    <cellStyle name="Separador de milhares 2 4 12 5 3 2 2 2 2" xfId="36401"/>
    <cellStyle name="Separador de milhares 2 4 12 5 3 2 2 3" xfId="36402"/>
    <cellStyle name="Separador de milhares 2 4 12 5 3 2 2 4" xfId="36403"/>
    <cellStyle name="Separador de milhares 2 4 12 5 3 2 2 5" xfId="55311"/>
    <cellStyle name="Separador de milhares 2 4 12 5 3 2 3" xfId="36404"/>
    <cellStyle name="Separador de milhares 2 4 12 5 3 2 3 2" xfId="36405"/>
    <cellStyle name="Separador de milhares 2 4 12 5 3 2 4" xfId="36406"/>
    <cellStyle name="Separador de milhares 2 4 12 5 3 2 5" xfId="36407"/>
    <cellStyle name="Separador de milhares 2 4 12 5 3 2 6" xfId="48291"/>
    <cellStyle name="Separador de milhares 2 4 12 5 3 2 7" xfId="52314"/>
    <cellStyle name="Separador de milhares 2 4 12 5 3 3" xfId="36408"/>
    <cellStyle name="Separador de milhares 2 4 12 5 3 3 2" xfId="36409"/>
    <cellStyle name="Separador de milhares 2 4 12 5 3 3 2 2" xfId="36410"/>
    <cellStyle name="Separador de milhares 2 4 12 5 3 3 3" xfId="36411"/>
    <cellStyle name="Separador de milhares 2 4 12 5 3 3 4" xfId="36412"/>
    <cellStyle name="Separador de milhares 2 4 12 5 3 3 5" xfId="53812"/>
    <cellStyle name="Separador de milhares 2 4 12 5 3 4" xfId="36413"/>
    <cellStyle name="Separador de milhares 2 4 12 5 3 4 2" xfId="36414"/>
    <cellStyle name="Separador de milhares 2 4 12 5 3 4 2 2" xfId="36415"/>
    <cellStyle name="Separador de milhares 2 4 12 5 3 4 3" xfId="36416"/>
    <cellStyle name="Separador de milhares 2 4 12 5 3 4 4" xfId="36417"/>
    <cellStyle name="Separador de milhares 2 4 12 5 3 5" xfId="36418"/>
    <cellStyle name="Separador de milhares 2 4 12 5 3 5 2" xfId="36419"/>
    <cellStyle name="Separador de milhares 2 4 12 5 3 6" xfId="36420"/>
    <cellStyle name="Separador de milhares 2 4 12 5 3 7" xfId="36421"/>
    <cellStyle name="Separador de milhares 2 4 12 5 3 8" xfId="46792"/>
    <cellStyle name="Separador de milhares 2 4 12 5 3 9" xfId="50815"/>
    <cellStyle name="Separador de milhares 2 4 12 5 4" xfId="2061"/>
    <cellStyle name="Separador de milhares 2 4 12 5 4 2" xfId="36422"/>
    <cellStyle name="Separador de milhares 2 4 12 5 4 2 2" xfId="36423"/>
    <cellStyle name="Separador de milhares 2 4 12 5 4 2 2 2" xfId="36424"/>
    <cellStyle name="Separador de milhares 2 4 12 5 4 2 3" xfId="36425"/>
    <cellStyle name="Separador de milhares 2 4 12 5 4 2 4" xfId="36426"/>
    <cellStyle name="Separador de milhares 2 4 12 5 4 2 5" xfId="54294"/>
    <cellStyle name="Separador de milhares 2 4 12 5 4 3" xfId="36427"/>
    <cellStyle name="Separador de milhares 2 4 12 5 4 3 2" xfId="36428"/>
    <cellStyle name="Separador de milhares 2 4 12 5 4 4" xfId="36429"/>
    <cellStyle name="Separador de milhares 2 4 12 5 4 5" xfId="36430"/>
    <cellStyle name="Separador de milhares 2 4 12 5 4 6" xfId="47274"/>
    <cellStyle name="Separador de milhares 2 4 12 5 4 7" xfId="51833"/>
    <cellStyle name="Separador de milhares 2 4 12 5 5" xfId="36431"/>
    <cellStyle name="Separador de milhares 2 4 12 5 5 2" xfId="36432"/>
    <cellStyle name="Separador de milhares 2 4 12 5 5 2 2" xfId="36433"/>
    <cellStyle name="Separador de milhares 2 4 12 5 5 3" xfId="36434"/>
    <cellStyle name="Separador de milhares 2 4 12 5 5 4" xfId="36435"/>
    <cellStyle name="Separador de milhares 2 4 12 5 5 5" xfId="52795"/>
    <cellStyle name="Separador de milhares 2 4 12 5 6" xfId="36436"/>
    <cellStyle name="Separador de milhares 2 4 12 5 6 2" xfId="36437"/>
    <cellStyle name="Separador de milhares 2 4 12 5 6 2 2" xfId="36438"/>
    <cellStyle name="Separador de milhares 2 4 12 5 6 3" xfId="36439"/>
    <cellStyle name="Separador de milhares 2 4 12 5 6 4" xfId="36440"/>
    <cellStyle name="Separador de milhares 2 4 12 5 6 5" xfId="49797"/>
    <cellStyle name="Separador de milhares 2 4 12 5 7" xfId="36441"/>
    <cellStyle name="Separador de milhares 2 4 12 5 7 2" xfId="36442"/>
    <cellStyle name="Separador de milhares 2 4 12 5 7 2 2" xfId="36443"/>
    <cellStyle name="Separador de milhares 2 4 12 5 7 3" xfId="36444"/>
    <cellStyle name="Separador de milhares 2 4 12 5 7 4" xfId="36445"/>
    <cellStyle name="Separador de milhares 2 4 12 5 8" xfId="36446"/>
    <cellStyle name="Separador de milhares 2 4 12 5 8 2" xfId="36447"/>
    <cellStyle name="Separador de milhares 2 4 12 5 9" xfId="36448"/>
    <cellStyle name="Separador de milhares 2 4 12 6" xfId="632"/>
    <cellStyle name="Separador de milhares 2 4 12 6 10" xfId="36449"/>
    <cellStyle name="Separador de milhares 2 4 12 6 11" xfId="45881"/>
    <cellStyle name="Separador de milhares 2 4 12 6 12" xfId="48880"/>
    <cellStyle name="Separador de milhares 2 4 12 6 13" xfId="55956"/>
    <cellStyle name="Separador de milhares 2 4 12 6 2" xfId="1117"/>
    <cellStyle name="Separador de milhares 2 4 12 6 2 10" xfId="49361"/>
    <cellStyle name="Separador de milhares 2 4 12 6 2 11" xfId="56437"/>
    <cellStyle name="Separador de milhares 2 4 12 6 2 2" xfId="2648"/>
    <cellStyle name="Separador de milhares 2 4 12 6 2 2 2" xfId="36450"/>
    <cellStyle name="Separador de milhares 2 4 12 6 2 2 2 2" xfId="36451"/>
    <cellStyle name="Separador de milhares 2 4 12 6 2 2 2 2 2" xfId="36452"/>
    <cellStyle name="Separador de milhares 2 4 12 6 2 2 2 3" xfId="36453"/>
    <cellStyle name="Separador de milhares 2 4 12 6 2 2 2 4" xfId="36454"/>
    <cellStyle name="Separador de milhares 2 4 12 6 2 2 2 5" xfId="54881"/>
    <cellStyle name="Separador de milhares 2 4 12 6 2 2 3" xfId="36455"/>
    <cellStyle name="Separador de milhares 2 4 12 6 2 2 3 2" xfId="36456"/>
    <cellStyle name="Separador de milhares 2 4 12 6 2 2 3 2 2" xfId="36457"/>
    <cellStyle name="Separador de milhares 2 4 12 6 2 2 3 3" xfId="36458"/>
    <cellStyle name="Separador de milhares 2 4 12 6 2 2 3 4" xfId="36459"/>
    <cellStyle name="Separador de milhares 2 4 12 6 2 2 4" xfId="36460"/>
    <cellStyle name="Separador de milhares 2 4 12 6 2 2 4 2" xfId="36461"/>
    <cellStyle name="Separador de milhares 2 4 12 6 2 2 5" xfId="36462"/>
    <cellStyle name="Separador de milhares 2 4 12 6 2 2 6" xfId="36463"/>
    <cellStyle name="Separador de milhares 2 4 12 6 2 2 7" xfId="47861"/>
    <cellStyle name="Separador de milhares 2 4 12 6 2 2 8" xfId="51402"/>
    <cellStyle name="Separador de milhares 2 4 12 6 2 2 9" xfId="57455"/>
    <cellStyle name="Separador de milhares 2 4 12 6 2 3" xfId="36464"/>
    <cellStyle name="Separador de milhares 2 4 12 6 2 3 2" xfId="36465"/>
    <cellStyle name="Separador de milhares 2 4 12 6 2 3 2 2" xfId="36466"/>
    <cellStyle name="Separador de milhares 2 4 12 6 2 3 3" xfId="36467"/>
    <cellStyle name="Separador de milhares 2 4 12 6 2 3 4" xfId="36468"/>
    <cellStyle name="Separador de milhares 2 4 12 6 2 3 5" xfId="53382"/>
    <cellStyle name="Separador de milhares 2 4 12 6 2 4" xfId="36469"/>
    <cellStyle name="Separador de milhares 2 4 12 6 2 4 2" xfId="36470"/>
    <cellStyle name="Separador de milhares 2 4 12 6 2 4 2 2" xfId="36471"/>
    <cellStyle name="Separador de milhares 2 4 12 6 2 4 3" xfId="36472"/>
    <cellStyle name="Separador de milhares 2 4 12 6 2 4 4" xfId="36473"/>
    <cellStyle name="Separador de milhares 2 4 12 6 2 4 5" xfId="50384"/>
    <cellStyle name="Separador de milhares 2 4 12 6 2 5" xfId="36474"/>
    <cellStyle name="Separador de milhares 2 4 12 6 2 5 2" xfId="36475"/>
    <cellStyle name="Separador de milhares 2 4 12 6 2 5 2 2" xfId="36476"/>
    <cellStyle name="Separador de milhares 2 4 12 6 2 5 3" xfId="36477"/>
    <cellStyle name="Separador de milhares 2 4 12 6 2 5 4" xfId="36478"/>
    <cellStyle name="Separador de milhares 2 4 12 6 2 6" xfId="36479"/>
    <cellStyle name="Separador de milhares 2 4 12 6 2 6 2" xfId="36480"/>
    <cellStyle name="Separador de milhares 2 4 12 6 2 7" xfId="36481"/>
    <cellStyle name="Separador de milhares 2 4 12 6 2 8" xfId="36482"/>
    <cellStyle name="Separador de milhares 2 4 12 6 2 9" xfId="46362"/>
    <cellStyle name="Separador de milhares 2 4 12 6 3" xfId="1653"/>
    <cellStyle name="Separador de milhares 2 4 12 6 3 10" xfId="56974"/>
    <cellStyle name="Separador de milhares 2 4 12 6 3 2" xfId="3184"/>
    <cellStyle name="Separador de milhares 2 4 12 6 3 2 2" xfId="36483"/>
    <cellStyle name="Separador de milhares 2 4 12 6 3 2 2 2" xfId="36484"/>
    <cellStyle name="Separador de milhares 2 4 12 6 3 2 2 2 2" xfId="36485"/>
    <cellStyle name="Separador de milhares 2 4 12 6 3 2 2 3" xfId="36486"/>
    <cellStyle name="Separador de milhares 2 4 12 6 3 2 2 4" xfId="36487"/>
    <cellStyle name="Separador de milhares 2 4 12 6 3 2 2 5" xfId="55417"/>
    <cellStyle name="Separador de milhares 2 4 12 6 3 2 3" xfId="36488"/>
    <cellStyle name="Separador de milhares 2 4 12 6 3 2 3 2" xfId="36489"/>
    <cellStyle name="Separador de milhares 2 4 12 6 3 2 4" xfId="36490"/>
    <cellStyle name="Separador de milhares 2 4 12 6 3 2 5" xfId="36491"/>
    <cellStyle name="Separador de milhares 2 4 12 6 3 2 6" xfId="48397"/>
    <cellStyle name="Separador de milhares 2 4 12 6 3 2 7" xfId="52420"/>
    <cellStyle name="Separador de milhares 2 4 12 6 3 3" xfId="36492"/>
    <cellStyle name="Separador de milhares 2 4 12 6 3 3 2" xfId="36493"/>
    <cellStyle name="Separador de milhares 2 4 12 6 3 3 2 2" xfId="36494"/>
    <cellStyle name="Separador de milhares 2 4 12 6 3 3 3" xfId="36495"/>
    <cellStyle name="Separador de milhares 2 4 12 6 3 3 4" xfId="36496"/>
    <cellStyle name="Separador de milhares 2 4 12 6 3 3 5" xfId="53918"/>
    <cellStyle name="Separador de milhares 2 4 12 6 3 4" xfId="36497"/>
    <cellStyle name="Separador de milhares 2 4 12 6 3 4 2" xfId="36498"/>
    <cellStyle name="Separador de milhares 2 4 12 6 3 4 2 2" xfId="36499"/>
    <cellStyle name="Separador de milhares 2 4 12 6 3 4 3" xfId="36500"/>
    <cellStyle name="Separador de milhares 2 4 12 6 3 4 4" xfId="36501"/>
    <cellStyle name="Separador de milhares 2 4 12 6 3 5" xfId="36502"/>
    <cellStyle name="Separador de milhares 2 4 12 6 3 5 2" xfId="36503"/>
    <cellStyle name="Separador de milhares 2 4 12 6 3 6" xfId="36504"/>
    <cellStyle name="Separador de milhares 2 4 12 6 3 7" xfId="36505"/>
    <cellStyle name="Separador de milhares 2 4 12 6 3 8" xfId="46898"/>
    <cellStyle name="Separador de milhares 2 4 12 6 3 9" xfId="50921"/>
    <cellStyle name="Separador de milhares 2 4 12 6 4" xfId="2167"/>
    <cellStyle name="Separador de milhares 2 4 12 6 4 2" xfId="36506"/>
    <cellStyle name="Separador de milhares 2 4 12 6 4 2 2" xfId="36507"/>
    <cellStyle name="Separador de milhares 2 4 12 6 4 2 2 2" xfId="36508"/>
    <cellStyle name="Separador de milhares 2 4 12 6 4 2 3" xfId="36509"/>
    <cellStyle name="Separador de milhares 2 4 12 6 4 2 4" xfId="36510"/>
    <cellStyle name="Separador de milhares 2 4 12 6 4 2 5" xfId="54400"/>
    <cellStyle name="Separador de milhares 2 4 12 6 4 3" xfId="36511"/>
    <cellStyle name="Separador de milhares 2 4 12 6 4 3 2" xfId="36512"/>
    <cellStyle name="Separador de milhares 2 4 12 6 4 4" xfId="36513"/>
    <cellStyle name="Separador de milhares 2 4 12 6 4 5" xfId="36514"/>
    <cellStyle name="Separador de milhares 2 4 12 6 4 6" xfId="47380"/>
    <cellStyle name="Separador de milhares 2 4 12 6 4 7" xfId="51939"/>
    <cellStyle name="Separador de milhares 2 4 12 6 5" xfId="36515"/>
    <cellStyle name="Separador de milhares 2 4 12 6 5 2" xfId="36516"/>
    <cellStyle name="Separador de milhares 2 4 12 6 5 2 2" xfId="36517"/>
    <cellStyle name="Separador de milhares 2 4 12 6 5 3" xfId="36518"/>
    <cellStyle name="Separador de milhares 2 4 12 6 5 4" xfId="36519"/>
    <cellStyle name="Separador de milhares 2 4 12 6 5 5" xfId="52901"/>
    <cellStyle name="Separador de milhares 2 4 12 6 6" xfId="36520"/>
    <cellStyle name="Separador de milhares 2 4 12 6 6 2" xfId="36521"/>
    <cellStyle name="Separador de milhares 2 4 12 6 6 2 2" xfId="36522"/>
    <cellStyle name="Separador de milhares 2 4 12 6 6 3" xfId="36523"/>
    <cellStyle name="Separador de milhares 2 4 12 6 6 4" xfId="36524"/>
    <cellStyle name="Separador de milhares 2 4 12 6 6 5" xfId="49903"/>
    <cellStyle name="Separador de milhares 2 4 12 6 7" xfId="36525"/>
    <cellStyle name="Separador de milhares 2 4 12 6 7 2" xfId="36526"/>
    <cellStyle name="Separador de milhares 2 4 12 6 7 2 2" xfId="36527"/>
    <cellStyle name="Separador de milhares 2 4 12 6 7 3" xfId="36528"/>
    <cellStyle name="Separador de milhares 2 4 12 6 7 4" xfId="36529"/>
    <cellStyle name="Separador de milhares 2 4 12 6 8" xfId="36530"/>
    <cellStyle name="Separador de milhares 2 4 12 6 8 2" xfId="36531"/>
    <cellStyle name="Separador de milhares 2 4 12 6 9" xfId="36532"/>
    <cellStyle name="Separador de milhares 2 4 12 7" xfId="746"/>
    <cellStyle name="Separador de milhares 2 4 12 7 10" xfId="48990"/>
    <cellStyle name="Separador de milhares 2 4 12 7 11" xfId="56066"/>
    <cellStyle name="Separador de milhares 2 4 12 7 2" xfId="2277"/>
    <cellStyle name="Separador de milhares 2 4 12 7 2 2" xfId="36533"/>
    <cellStyle name="Separador de milhares 2 4 12 7 2 2 2" xfId="36534"/>
    <cellStyle name="Separador de milhares 2 4 12 7 2 2 2 2" xfId="36535"/>
    <cellStyle name="Separador de milhares 2 4 12 7 2 2 3" xfId="36536"/>
    <cellStyle name="Separador de milhares 2 4 12 7 2 2 4" xfId="36537"/>
    <cellStyle name="Separador de milhares 2 4 12 7 2 2 5" xfId="54510"/>
    <cellStyle name="Separador de milhares 2 4 12 7 2 3" xfId="36538"/>
    <cellStyle name="Separador de milhares 2 4 12 7 2 3 2" xfId="36539"/>
    <cellStyle name="Separador de milhares 2 4 12 7 2 3 2 2" xfId="36540"/>
    <cellStyle name="Separador de milhares 2 4 12 7 2 3 3" xfId="36541"/>
    <cellStyle name="Separador de milhares 2 4 12 7 2 3 4" xfId="36542"/>
    <cellStyle name="Separador de milhares 2 4 12 7 2 4" xfId="36543"/>
    <cellStyle name="Separador de milhares 2 4 12 7 2 4 2" xfId="36544"/>
    <cellStyle name="Separador de milhares 2 4 12 7 2 5" xfId="36545"/>
    <cellStyle name="Separador de milhares 2 4 12 7 2 6" xfId="36546"/>
    <cellStyle name="Separador de milhares 2 4 12 7 2 7" xfId="47490"/>
    <cellStyle name="Separador de milhares 2 4 12 7 2 8" xfId="51031"/>
    <cellStyle name="Separador de milhares 2 4 12 7 2 9" xfId="57084"/>
    <cellStyle name="Separador de milhares 2 4 12 7 3" xfId="36547"/>
    <cellStyle name="Separador de milhares 2 4 12 7 3 2" xfId="36548"/>
    <cellStyle name="Separador de milhares 2 4 12 7 3 2 2" xfId="36549"/>
    <cellStyle name="Separador de milhares 2 4 12 7 3 3" xfId="36550"/>
    <cellStyle name="Separador de milhares 2 4 12 7 3 4" xfId="36551"/>
    <cellStyle name="Separador de milhares 2 4 12 7 3 5" xfId="53011"/>
    <cellStyle name="Separador de milhares 2 4 12 7 4" xfId="36552"/>
    <cellStyle name="Separador de milhares 2 4 12 7 4 2" xfId="36553"/>
    <cellStyle name="Separador de milhares 2 4 12 7 4 2 2" xfId="36554"/>
    <cellStyle name="Separador de milhares 2 4 12 7 4 3" xfId="36555"/>
    <cellStyle name="Separador de milhares 2 4 12 7 4 4" xfId="36556"/>
    <cellStyle name="Separador de milhares 2 4 12 7 4 5" xfId="50013"/>
    <cellStyle name="Separador de milhares 2 4 12 7 5" xfId="36557"/>
    <cellStyle name="Separador de milhares 2 4 12 7 5 2" xfId="36558"/>
    <cellStyle name="Separador de milhares 2 4 12 7 5 2 2" xfId="36559"/>
    <cellStyle name="Separador de milhares 2 4 12 7 5 3" xfId="36560"/>
    <cellStyle name="Separador de milhares 2 4 12 7 5 4" xfId="36561"/>
    <cellStyle name="Separador de milhares 2 4 12 7 6" xfId="36562"/>
    <cellStyle name="Separador de milhares 2 4 12 7 6 2" xfId="36563"/>
    <cellStyle name="Separador de milhares 2 4 12 7 7" xfId="36564"/>
    <cellStyle name="Separador de milhares 2 4 12 7 8" xfId="36565"/>
    <cellStyle name="Separador de milhares 2 4 12 7 9" xfId="45991"/>
    <cellStyle name="Separador de milhares 2 4 12 8" xfId="1227"/>
    <cellStyle name="Separador de milhares 2 4 12 8 10" xfId="49471"/>
    <cellStyle name="Separador de milhares 2 4 12 8 11" xfId="56547"/>
    <cellStyle name="Separador de milhares 2 4 12 8 2" xfId="2758"/>
    <cellStyle name="Separador de milhares 2 4 12 8 2 2" xfId="36566"/>
    <cellStyle name="Separador de milhares 2 4 12 8 2 2 2" xfId="36567"/>
    <cellStyle name="Separador de milhares 2 4 12 8 2 2 2 2" xfId="36568"/>
    <cellStyle name="Separador de milhares 2 4 12 8 2 2 3" xfId="36569"/>
    <cellStyle name="Separador de milhares 2 4 12 8 2 2 4" xfId="36570"/>
    <cellStyle name="Separador de milhares 2 4 12 8 2 2 5" xfId="54991"/>
    <cellStyle name="Separador de milhares 2 4 12 8 2 3" xfId="36571"/>
    <cellStyle name="Separador de milhares 2 4 12 8 2 3 2" xfId="36572"/>
    <cellStyle name="Separador de milhares 2 4 12 8 2 4" xfId="36573"/>
    <cellStyle name="Separador de milhares 2 4 12 8 2 5" xfId="36574"/>
    <cellStyle name="Separador de milhares 2 4 12 8 2 6" xfId="47971"/>
    <cellStyle name="Separador de milhares 2 4 12 8 2 7" xfId="51512"/>
    <cellStyle name="Separador de milhares 2 4 12 8 2 8" xfId="57565"/>
    <cellStyle name="Separador de milhares 2 4 12 8 3" xfId="36575"/>
    <cellStyle name="Separador de milhares 2 4 12 8 3 2" xfId="36576"/>
    <cellStyle name="Separador de milhares 2 4 12 8 3 2 2" xfId="36577"/>
    <cellStyle name="Separador de milhares 2 4 12 8 3 3" xfId="36578"/>
    <cellStyle name="Separador de milhares 2 4 12 8 3 4" xfId="36579"/>
    <cellStyle name="Separador de milhares 2 4 12 8 3 5" xfId="53492"/>
    <cellStyle name="Separador de milhares 2 4 12 8 4" xfId="36580"/>
    <cellStyle name="Separador de milhares 2 4 12 8 4 2" xfId="36581"/>
    <cellStyle name="Separador de milhares 2 4 12 8 4 2 2" xfId="36582"/>
    <cellStyle name="Separador de milhares 2 4 12 8 4 3" xfId="36583"/>
    <cellStyle name="Separador de milhares 2 4 12 8 4 4" xfId="36584"/>
    <cellStyle name="Separador de milhares 2 4 12 8 4 5" xfId="50494"/>
    <cellStyle name="Separador de milhares 2 4 12 8 5" xfId="36585"/>
    <cellStyle name="Separador de milhares 2 4 12 8 5 2" xfId="36586"/>
    <cellStyle name="Separador de milhares 2 4 12 8 5 2 2" xfId="36587"/>
    <cellStyle name="Separador de milhares 2 4 12 8 5 3" xfId="36588"/>
    <cellStyle name="Separador de milhares 2 4 12 8 5 4" xfId="36589"/>
    <cellStyle name="Separador de milhares 2 4 12 8 6" xfId="36590"/>
    <cellStyle name="Separador de milhares 2 4 12 8 6 2" xfId="36591"/>
    <cellStyle name="Separador de milhares 2 4 12 8 7" xfId="36592"/>
    <cellStyle name="Separador de milhares 2 4 12 8 8" xfId="36593"/>
    <cellStyle name="Separador de milhares 2 4 12 8 9" xfId="46472"/>
    <cellStyle name="Separador de milhares 2 4 12 9" xfId="1282"/>
    <cellStyle name="Separador de milhares 2 4 12 9 10" xfId="56603"/>
    <cellStyle name="Separador de milhares 2 4 12 9 2" xfId="2813"/>
    <cellStyle name="Separador de milhares 2 4 12 9 2 2" xfId="36594"/>
    <cellStyle name="Separador de milhares 2 4 12 9 2 2 2" xfId="36595"/>
    <cellStyle name="Separador de milhares 2 4 12 9 2 2 2 2" xfId="36596"/>
    <cellStyle name="Separador de milhares 2 4 12 9 2 2 3" xfId="36597"/>
    <cellStyle name="Separador de milhares 2 4 12 9 2 2 4" xfId="36598"/>
    <cellStyle name="Separador de milhares 2 4 12 9 2 2 5" xfId="55046"/>
    <cellStyle name="Separador de milhares 2 4 12 9 2 3" xfId="36599"/>
    <cellStyle name="Separador de milhares 2 4 12 9 2 3 2" xfId="36600"/>
    <cellStyle name="Separador de milhares 2 4 12 9 2 4" xfId="36601"/>
    <cellStyle name="Separador de milhares 2 4 12 9 2 5" xfId="36602"/>
    <cellStyle name="Separador de milhares 2 4 12 9 2 6" xfId="48026"/>
    <cellStyle name="Separador de milhares 2 4 12 9 2 7" xfId="52049"/>
    <cellStyle name="Separador de milhares 2 4 12 9 3" xfId="36603"/>
    <cellStyle name="Separador de milhares 2 4 12 9 3 2" xfId="36604"/>
    <cellStyle name="Separador de milhares 2 4 12 9 3 2 2" xfId="36605"/>
    <cellStyle name="Separador de milhares 2 4 12 9 3 3" xfId="36606"/>
    <cellStyle name="Separador de milhares 2 4 12 9 3 4" xfId="36607"/>
    <cellStyle name="Separador de milhares 2 4 12 9 3 5" xfId="53547"/>
    <cellStyle name="Separador de milhares 2 4 12 9 4" xfId="36608"/>
    <cellStyle name="Separador de milhares 2 4 12 9 4 2" xfId="36609"/>
    <cellStyle name="Separador de milhares 2 4 12 9 4 2 2" xfId="36610"/>
    <cellStyle name="Separador de milhares 2 4 12 9 4 3" xfId="36611"/>
    <cellStyle name="Separador de milhares 2 4 12 9 4 4" xfId="36612"/>
    <cellStyle name="Separador de milhares 2 4 12 9 5" xfId="36613"/>
    <cellStyle name="Separador de milhares 2 4 12 9 5 2" xfId="36614"/>
    <cellStyle name="Separador de milhares 2 4 12 9 6" xfId="36615"/>
    <cellStyle name="Separador de milhares 2 4 12 9 7" xfId="36616"/>
    <cellStyle name="Separador de milhares 2 4 12 9 8" xfId="46527"/>
    <cellStyle name="Separador de milhares 2 4 12 9 9" xfId="50549"/>
    <cellStyle name="Separador de milhares 2 4 2" xfId="238"/>
    <cellStyle name="Separador de milhares 2 4 3" xfId="239"/>
    <cellStyle name="Separador de milhares 2 4 4" xfId="240"/>
    <cellStyle name="Separador de milhares 2 4 5" xfId="241"/>
    <cellStyle name="Separador de milhares 2 4 6" xfId="242"/>
    <cellStyle name="Separador de milhares 2 4 7" xfId="243"/>
    <cellStyle name="Separador de milhares 2 4 8" xfId="244"/>
    <cellStyle name="Separador de milhares 2 4 9" xfId="245"/>
    <cellStyle name="Separador de milhares 2 5" xfId="246"/>
    <cellStyle name="Separador de milhares 2 6" xfId="247"/>
    <cellStyle name="Separador de milhares 2 7" xfId="248"/>
    <cellStyle name="Separador de milhares 2 8" xfId="249"/>
    <cellStyle name="Separador de milhares 2 9" xfId="250"/>
    <cellStyle name="Separador de milhares 3" xfId="6"/>
    <cellStyle name="Separador de milhares 3 10" xfId="252"/>
    <cellStyle name="Separador de milhares 3 10 10" xfId="1798"/>
    <cellStyle name="Separador de milhares 3 10 10 2" xfId="36617"/>
    <cellStyle name="Separador de milhares 3 10 10 2 2" xfId="36618"/>
    <cellStyle name="Separador de milhares 3 10 10 2 2 2" xfId="36619"/>
    <cellStyle name="Separador de milhares 3 10 10 2 3" xfId="36620"/>
    <cellStyle name="Separador de milhares 3 10 10 2 4" xfId="36621"/>
    <cellStyle name="Separador de milhares 3 10 10 2 5" xfId="54031"/>
    <cellStyle name="Separador de milhares 3 10 10 3" xfId="36622"/>
    <cellStyle name="Separador de milhares 3 10 10 3 2" xfId="36623"/>
    <cellStyle name="Separador de milhares 3 10 10 4" xfId="36624"/>
    <cellStyle name="Separador de milhares 3 10 10 5" xfId="36625"/>
    <cellStyle name="Separador de milhares 3 10 10 6" xfId="47011"/>
    <cellStyle name="Separador de milhares 3 10 10 7" xfId="51570"/>
    <cellStyle name="Separador de milhares 3 10 11" xfId="36626"/>
    <cellStyle name="Separador de milhares 3 10 11 2" xfId="36627"/>
    <cellStyle name="Separador de milhares 3 10 11 2 2" xfId="36628"/>
    <cellStyle name="Separador de milhares 3 10 11 3" xfId="36629"/>
    <cellStyle name="Separador de milhares 3 10 11 4" xfId="36630"/>
    <cellStyle name="Separador de milhares 3 10 11 5" xfId="52532"/>
    <cellStyle name="Separador de milhares 3 10 12" xfId="36631"/>
    <cellStyle name="Separador de milhares 3 10 12 2" xfId="36632"/>
    <cellStyle name="Separador de milhares 3 10 12 2 2" xfId="36633"/>
    <cellStyle name="Separador de milhares 3 10 12 3" xfId="36634"/>
    <cellStyle name="Separador de milhares 3 10 12 4" xfId="36635"/>
    <cellStyle name="Separador de milhares 3 10 12 5" xfId="49534"/>
    <cellStyle name="Separador de milhares 3 10 13" xfId="36636"/>
    <cellStyle name="Separador de milhares 3 10 13 2" xfId="36637"/>
    <cellStyle name="Separador de milhares 3 10 13 2 2" xfId="36638"/>
    <cellStyle name="Separador de milhares 3 10 13 3" xfId="36639"/>
    <cellStyle name="Separador de milhares 3 10 13 4" xfId="36640"/>
    <cellStyle name="Separador de milhares 3 10 13 5" xfId="55518"/>
    <cellStyle name="Separador de milhares 3 10 14" xfId="36641"/>
    <cellStyle name="Separador de milhares 3 10 14 2" xfId="36642"/>
    <cellStyle name="Separador de milhares 3 10 15" xfId="36643"/>
    <cellStyle name="Separador de milhares 3 10 16" xfId="36644"/>
    <cellStyle name="Separador de milhares 3 10 17" xfId="36645"/>
    <cellStyle name="Separador de milhares 3 10 18" xfId="36646"/>
    <cellStyle name="Separador de milhares 3 10 19" xfId="36647"/>
    <cellStyle name="Separador de milhares 3 10 2" xfId="369"/>
    <cellStyle name="Separador de milhares 3 10 2 10" xfId="36648"/>
    <cellStyle name="Separador de milhares 3 10 2 10 2" xfId="36649"/>
    <cellStyle name="Separador de milhares 3 10 2 10 2 2" xfId="36650"/>
    <cellStyle name="Separador de milhares 3 10 2 10 3" xfId="36651"/>
    <cellStyle name="Separador de milhares 3 10 2 10 4" xfId="36652"/>
    <cellStyle name="Separador de milhares 3 10 2 11" xfId="36653"/>
    <cellStyle name="Separador de milhares 3 10 2 11 2" xfId="36654"/>
    <cellStyle name="Separador de milhares 3 10 2 12" xfId="36655"/>
    <cellStyle name="Separador de milhares 3 10 2 13" xfId="36656"/>
    <cellStyle name="Separador de milhares 3 10 2 14" xfId="45618"/>
    <cellStyle name="Separador de milhares 3 10 2 15" xfId="48617"/>
    <cellStyle name="Separador de milhares 3 10 2 16" xfId="55693"/>
    <cellStyle name="Separador de milhares 3 10 2 2" xfId="475"/>
    <cellStyle name="Separador de milhares 3 10 2 2 10" xfId="36657"/>
    <cellStyle name="Separador de milhares 3 10 2 2 11" xfId="45724"/>
    <cellStyle name="Separador de milhares 3 10 2 2 12" xfId="48723"/>
    <cellStyle name="Separador de milhares 3 10 2 2 13" xfId="55799"/>
    <cellStyle name="Separador de milhares 3 10 2 2 2" xfId="960"/>
    <cellStyle name="Separador de milhares 3 10 2 2 2 10" xfId="49204"/>
    <cellStyle name="Separador de milhares 3 10 2 2 2 11" xfId="56280"/>
    <cellStyle name="Separador de milhares 3 10 2 2 2 2" xfId="2491"/>
    <cellStyle name="Separador de milhares 3 10 2 2 2 2 2" xfId="36658"/>
    <cellStyle name="Separador de milhares 3 10 2 2 2 2 2 2" xfId="36659"/>
    <cellStyle name="Separador de milhares 3 10 2 2 2 2 2 2 2" xfId="36660"/>
    <cellStyle name="Separador de milhares 3 10 2 2 2 2 2 3" xfId="36661"/>
    <cellStyle name="Separador de milhares 3 10 2 2 2 2 2 4" xfId="36662"/>
    <cellStyle name="Separador de milhares 3 10 2 2 2 2 2 5" xfId="54724"/>
    <cellStyle name="Separador de milhares 3 10 2 2 2 2 3" xfId="36663"/>
    <cellStyle name="Separador de milhares 3 10 2 2 2 2 3 2" xfId="36664"/>
    <cellStyle name="Separador de milhares 3 10 2 2 2 2 3 2 2" xfId="36665"/>
    <cellStyle name="Separador de milhares 3 10 2 2 2 2 3 3" xfId="36666"/>
    <cellStyle name="Separador de milhares 3 10 2 2 2 2 3 4" xfId="36667"/>
    <cellStyle name="Separador de milhares 3 10 2 2 2 2 4" xfId="36668"/>
    <cellStyle name="Separador de milhares 3 10 2 2 2 2 4 2" xfId="36669"/>
    <cellStyle name="Separador de milhares 3 10 2 2 2 2 5" xfId="36670"/>
    <cellStyle name="Separador de milhares 3 10 2 2 2 2 6" xfId="36671"/>
    <cellStyle name="Separador de milhares 3 10 2 2 2 2 7" xfId="47704"/>
    <cellStyle name="Separador de milhares 3 10 2 2 2 2 8" xfId="51245"/>
    <cellStyle name="Separador de milhares 3 10 2 2 2 2 9" xfId="57298"/>
    <cellStyle name="Separador de milhares 3 10 2 2 2 3" xfId="36672"/>
    <cellStyle name="Separador de milhares 3 10 2 2 2 3 2" xfId="36673"/>
    <cellStyle name="Separador de milhares 3 10 2 2 2 3 2 2" xfId="36674"/>
    <cellStyle name="Separador de milhares 3 10 2 2 2 3 3" xfId="36675"/>
    <cellStyle name="Separador de milhares 3 10 2 2 2 3 4" xfId="36676"/>
    <cellStyle name="Separador de milhares 3 10 2 2 2 3 5" xfId="53225"/>
    <cellStyle name="Separador de milhares 3 10 2 2 2 4" xfId="36677"/>
    <cellStyle name="Separador de milhares 3 10 2 2 2 4 2" xfId="36678"/>
    <cellStyle name="Separador de milhares 3 10 2 2 2 4 2 2" xfId="36679"/>
    <cellStyle name="Separador de milhares 3 10 2 2 2 4 3" xfId="36680"/>
    <cellStyle name="Separador de milhares 3 10 2 2 2 4 4" xfId="36681"/>
    <cellStyle name="Separador de milhares 3 10 2 2 2 4 5" xfId="50227"/>
    <cellStyle name="Separador de milhares 3 10 2 2 2 5" xfId="36682"/>
    <cellStyle name="Separador de milhares 3 10 2 2 2 5 2" xfId="36683"/>
    <cellStyle name="Separador de milhares 3 10 2 2 2 5 2 2" xfId="36684"/>
    <cellStyle name="Separador de milhares 3 10 2 2 2 5 3" xfId="36685"/>
    <cellStyle name="Separador de milhares 3 10 2 2 2 5 4" xfId="36686"/>
    <cellStyle name="Separador de milhares 3 10 2 2 2 6" xfId="36687"/>
    <cellStyle name="Separador de milhares 3 10 2 2 2 6 2" xfId="36688"/>
    <cellStyle name="Separador de milhares 3 10 2 2 2 7" xfId="36689"/>
    <cellStyle name="Separador de milhares 3 10 2 2 2 8" xfId="36690"/>
    <cellStyle name="Separador de milhares 3 10 2 2 2 9" xfId="46205"/>
    <cellStyle name="Separador de milhares 3 10 2 2 3" xfId="1496"/>
    <cellStyle name="Separador de milhares 3 10 2 2 3 10" xfId="56817"/>
    <cellStyle name="Separador de milhares 3 10 2 2 3 2" xfId="3027"/>
    <cellStyle name="Separador de milhares 3 10 2 2 3 2 2" xfId="36691"/>
    <cellStyle name="Separador de milhares 3 10 2 2 3 2 2 2" xfId="36692"/>
    <cellStyle name="Separador de milhares 3 10 2 2 3 2 2 2 2" xfId="36693"/>
    <cellStyle name="Separador de milhares 3 10 2 2 3 2 2 3" xfId="36694"/>
    <cellStyle name="Separador de milhares 3 10 2 2 3 2 2 4" xfId="36695"/>
    <cellStyle name="Separador de milhares 3 10 2 2 3 2 2 5" xfId="55260"/>
    <cellStyle name="Separador de milhares 3 10 2 2 3 2 3" xfId="36696"/>
    <cellStyle name="Separador de milhares 3 10 2 2 3 2 3 2" xfId="36697"/>
    <cellStyle name="Separador de milhares 3 10 2 2 3 2 4" xfId="36698"/>
    <cellStyle name="Separador de milhares 3 10 2 2 3 2 5" xfId="36699"/>
    <cellStyle name="Separador de milhares 3 10 2 2 3 2 6" xfId="48240"/>
    <cellStyle name="Separador de milhares 3 10 2 2 3 2 7" xfId="52263"/>
    <cellStyle name="Separador de milhares 3 10 2 2 3 3" xfId="36700"/>
    <cellStyle name="Separador de milhares 3 10 2 2 3 3 2" xfId="36701"/>
    <cellStyle name="Separador de milhares 3 10 2 2 3 3 2 2" xfId="36702"/>
    <cellStyle name="Separador de milhares 3 10 2 2 3 3 3" xfId="36703"/>
    <cellStyle name="Separador de milhares 3 10 2 2 3 3 4" xfId="36704"/>
    <cellStyle name="Separador de milhares 3 10 2 2 3 3 5" xfId="53761"/>
    <cellStyle name="Separador de milhares 3 10 2 2 3 4" xfId="36705"/>
    <cellStyle name="Separador de milhares 3 10 2 2 3 4 2" xfId="36706"/>
    <cellStyle name="Separador de milhares 3 10 2 2 3 4 2 2" xfId="36707"/>
    <cellStyle name="Separador de milhares 3 10 2 2 3 4 3" xfId="36708"/>
    <cellStyle name="Separador de milhares 3 10 2 2 3 4 4" xfId="36709"/>
    <cellStyle name="Separador de milhares 3 10 2 2 3 5" xfId="36710"/>
    <cellStyle name="Separador de milhares 3 10 2 2 3 5 2" xfId="36711"/>
    <cellStyle name="Separador de milhares 3 10 2 2 3 6" xfId="36712"/>
    <cellStyle name="Separador de milhares 3 10 2 2 3 7" xfId="36713"/>
    <cellStyle name="Separador de milhares 3 10 2 2 3 8" xfId="46741"/>
    <cellStyle name="Separador de milhares 3 10 2 2 3 9" xfId="50764"/>
    <cellStyle name="Separador de milhares 3 10 2 2 4" xfId="2010"/>
    <cellStyle name="Separador de milhares 3 10 2 2 4 2" xfId="36714"/>
    <cellStyle name="Separador de milhares 3 10 2 2 4 2 2" xfId="36715"/>
    <cellStyle name="Separador de milhares 3 10 2 2 4 2 2 2" xfId="36716"/>
    <cellStyle name="Separador de milhares 3 10 2 2 4 2 3" xfId="36717"/>
    <cellStyle name="Separador de milhares 3 10 2 2 4 2 4" xfId="36718"/>
    <cellStyle name="Separador de milhares 3 10 2 2 4 2 5" xfId="54243"/>
    <cellStyle name="Separador de milhares 3 10 2 2 4 3" xfId="36719"/>
    <cellStyle name="Separador de milhares 3 10 2 2 4 3 2" xfId="36720"/>
    <cellStyle name="Separador de milhares 3 10 2 2 4 4" xfId="36721"/>
    <cellStyle name="Separador de milhares 3 10 2 2 4 5" xfId="36722"/>
    <cellStyle name="Separador de milhares 3 10 2 2 4 6" xfId="47223"/>
    <cellStyle name="Separador de milhares 3 10 2 2 4 7" xfId="51782"/>
    <cellStyle name="Separador de milhares 3 10 2 2 5" xfId="36723"/>
    <cellStyle name="Separador de milhares 3 10 2 2 5 2" xfId="36724"/>
    <cellStyle name="Separador de milhares 3 10 2 2 5 2 2" xfId="36725"/>
    <cellStyle name="Separador de milhares 3 10 2 2 5 3" xfId="36726"/>
    <cellStyle name="Separador de milhares 3 10 2 2 5 4" xfId="36727"/>
    <cellStyle name="Separador de milhares 3 10 2 2 5 5" xfId="52744"/>
    <cellStyle name="Separador de milhares 3 10 2 2 6" xfId="36728"/>
    <cellStyle name="Separador de milhares 3 10 2 2 6 2" xfId="36729"/>
    <cellStyle name="Separador de milhares 3 10 2 2 6 2 2" xfId="36730"/>
    <cellStyle name="Separador de milhares 3 10 2 2 6 3" xfId="36731"/>
    <cellStyle name="Separador de milhares 3 10 2 2 6 4" xfId="36732"/>
    <cellStyle name="Separador de milhares 3 10 2 2 6 5" xfId="49746"/>
    <cellStyle name="Separador de milhares 3 10 2 2 7" xfId="36733"/>
    <cellStyle name="Separador de milhares 3 10 2 2 7 2" xfId="36734"/>
    <cellStyle name="Separador de milhares 3 10 2 2 7 2 2" xfId="36735"/>
    <cellStyle name="Separador de milhares 3 10 2 2 7 3" xfId="36736"/>
    <cellStyle name="Separador de milhares 3 10 2 2 7 4" xfId="36737"/>
    <cellStyle name="Separador de milhares 3 10 2 2 8" xfId="36738"/>
    <cellStyle name="Separador de milhares 3 10 2 2 8 2" xfId="36739"/>
    <cellStyle name="Separador de milhares 3 10 2 2 9" xfId="36740"/>
    <cellStyle name="Separador de milhares 3 10 2 3" xfId="581"/>
    <cellStyle name="Separador de milhares 3 10 2 3 10" xfId="36741"/>
    <cellStyle name="Separador de milhares 3 10 2 3 11" xfId="45830"/>
    <cellStyle name="Separador de milhares 3 10 2 3 12" xfId="48829"/>
    <cellStyle name="Separador de milhares 3 10 2 3 13" xfId="55905"/>
    <cellStyle name="Separador de milhares 3 10 2 3 2" xfId="1066"/>
    <cellStyle name="Separador de milhares 3 10 2 3 2 10" xfId="49310"/>
    <cellStyle name="Separador de milhares 3 10 2 3 2 11" xfId="56386"/>
    <cellStyle name="Separador de milhares 3 10 2 3 2 2" xfId="2597"/>
    <cellStyle name="Separador de milhares 3 10 2 3 2 2 2" xfId="36742"/>
    <cellStyle name="Separador de milhares 3 10 2 3 2 2 2 2" xfId="36743"/>
    <cellStyle name="Separador de milhares 3 10 2 3 2 2 2 2 2" xfId="36744"/>
    <cellStyle name="Separador de milhares 3 10 2 3 2 2 2 3" xfId="36745"/>
    <cellStyle name="Separador de milhares 3 10 2 3 2 2 2 4" xfId="36746"/>
    <cellStyle name="Separador de milhares 3 10 2 3 2 2 2 5" xfId="54830"/>
    <cellStyle name="Separador de milhares 3 10 2 3 2 2 3" xfId="36747"/>
    <cellStyle name="Separador de milhares 3 10 2 3 2 2 3 2" xfId="36748"/>
    <cellStyle name="Separador de milhares 3 10 2 3 2 2 3 2 2" xfId="36749"/>
    <cellStyle name="Separador de milhares 3 10 2 3 2 2 3 3" xfId="36750"/>
    <cellStyle name="Separador de milhares 3 10 2 3 2 2 3 4" xfId="36751"/>
    <cellStyle name="Separador de milhares 3 10 2 3 2 2 4" xfId="36752"/>
    <cellStyle name="Separador de milhares 3 10 2 3 2 2 4 2" xfId="36753"/>
    <cellStyle name="Separador de milhares 3 10 2 3 2 2 5" xfId="36754"/>
    <cellStyle name="Separador de milhares 3 10 2 3 2 2 6" xfId="36755"/>
    <cellStyle name="Separador de milhares 3 10 2 3 2 2 7" xfId="47810"/>
    <cellStyle name="Separador de milhares 3 10 2 3 2 2 8" xfId="51351"/>
    <cellStyle name="Separador de milhares 3 10 2 3 2 2 9" xfId="57404"/>
    <cellStyle name="Separador de milhares 3 10 2 3 2 3" xfId="36756"/>
    <cellStyle name="Separador de milhares 3 10 2 3 2 3 2" xfId="36757"/>
    <cellStyle name="Separador de milhares 3 10 2 3 2 3 2 2" xfId="36758"/>
    <cellStyle name="Separador de milhares 3 10 2 3 2 3 3" xfId="36759"/>
    <cellStyle name="Separador de milhares 3 10 2 3 2 3 4" xfId="36760"/>
    <cellStyle name="Separador de milhares 3 10 2 3 2 3 5" xfId="53331"/>
    <cellStyle name="Separador de milhares 3 10 2 3 2 4" xfId="36761"/>
    <cellStyle name="Separador de milhares 3 10 2 3 2 4 2" xfId="36762"/>
    <cellStyle name="Separador de milhares 3 10 2 3 2 4 2 2" xfId="36763"/>
    <cellStyle name="Separador de milhares 3 10 2 3 2 4 3" xfId="36764"/>
    <cellStyle name="Separador de milhares 3 10 2 3 2 4 4" xfId="36765"/>
    <cellStyle name="Separador de milhares 3 10 2 3 2 4 5" xfId="50333"/>
    <cellStyle name="Separador de milhares 3 10 2 3 2 5" xfId="36766"/>
    <cellStyle name="Separador de milhares 3 10 2 3 2 5 2" xfId="36767"/>
    <cellStyle name="Separador de milhares 3 10 2 3 2 5 2 2" xfId="36768"/>
    <cellStyle name="Separador de milhares 3 10 2 3 2 5 3" xfId="36769"/>
    <cellStyle name="Separador de milhares 3 10 2 3 2 5 4" xfId="36770"/>
    <cellStyle name="Separador de milhares 3 10 2 3 2 6" xfId="36771"/>
    <cellStyle name="Separador de milhares 3 10 2 3 2 6 2" xfId="36772"/>
    <cellStyle name="Separador de milhares 3 10 2 3 2 7" xfId="36773"/>
    <cellStyle name="Separador de milhares 3 10 2 3 2 8" xfId="36774"/>
    <cellStyle name="Separador de milhares 3 10 2 3 2 9" xfId="46311"/>
    <cellStyle name="Separador de milhares 3 10 2 3 3" xfId="1602"/>
    <cellStyle name="Separador de milhares 3 10 2 3 3 10" xfId="56923"/>
    <cellStyle name="Separador de milhares 3 10 2 3 3 2" xfId="3133"/>
    <cellStyle name="Separador de milhares 3 10 2 3 3 2 2" xfId="36775"/>
    <cellStyle name="Separador de milhares 3 10 2 3 3 2 2 2" xfId="36776"/>
    <cellStyle name="Separador de milhares 3 10 2 3 3 2 2 2 2" xfId="36777"/>
    <cellStyle name="Separador de milhares 3 10 2 3 3 2 2 3" xfId="36778"/>
    <cellStyle name="Separador de milhares 3 10 2 3 3 2 2 4" xfId="36779"/>
    <cellStyle name="Separador de milhares 3 10 2 3 3 2 2 5" xfId="55366"/>
    <cellStyle name="Separador de milhares 3 10 2 3 3 2 3" xfId="36780"/>
    <cellStyle name="Separador de milhares 3 10 2 3 3 2 3 2" xfId="36781"/>
    <cellStyle name="Separador de milhares 3 10 2 3 3 2 4" xfId="36782"/>
    <cellStyle name="Separador de milhares 3 10 2 3 3 2 5" xfId="36783"/>
    <cellStyle name="Separador de milhares 3 10 2 3 3 2 6" xfId="48346"/>
    <cellStyle name="Separador de milhares 3 10 2 3 3 2 7" xfId="52369"/>
    <cellStyle name="Separador de milhares 3 10 2 3 3 3" xfId="36784"/>
    <cellStyle name="Separador de milhares 3 10 2 3 3 3 2" xfId="36785"/>
    <cellStyle name="Separador de milhares 3 10 2 3 3 3 2 2" xfId="36786"/>
    <cellStyle name="Separador de milhares 3 10 2 3 3 3 3" xfId="36787"/>
    <cellStyle name="Separador de milhares 3 10 2 3 3 3 4" xfId="36788"/>
    <cellStyle name="Separador de milhares 3 10 2 3 3 3 5" xfId="53867"/>
    <cellStyle name="Separador de milhares 3 10 2 3 3 4" xfId="36789"/>
    <cellStyle name="Separador de milhares 3 10 2 3 3 4 2" xfId="36790"/>
    <cellStyle name="Separador de milhares 3 10 2 3 3 4 2 2" xfId="36791"/>
    <cellStyle name="Separador de milhares 3 10 2 3 3 4 3" xfId="36792"/>
    <cellStyle name="Separador de milhares 3 10 2 3 3 4 4" xfId="36793"/>
    <cellStyle name="Separador de milhares 3 10 2 3 3 5" xfId="36794"/>
    <cellStyle name="Separador de milhares 3 10 2 3 3 5 2" xfId="36795"/>
    <cellStyle name="Separador de milhares 3 10 2 3 3 6" xfId="36796"/>
    <cellStyle name="Separador de milhares 3 10 2 3 3 7" xfId="36797"/>
    <cellStyle name="Separador de milhares 3 10 2 3 3 8" xfId="46847"/>
    <cellStyle name="Separador de milhares 3 10 2 3 3 9" xfId="50870"/>
    <cellStyle name="Separador de milhares 3 10 2 3 4" xfId="2116"/>
    <cellStyle name="Separador de milhares 3 10 2 3 4 2" xfId="36798"/>
    <cellStyle name="Separador de milhares 3 10 2 3 4 2 2" xfId="36799"/>
    <cellStyle name="Separador de milhares 3 10 2 3 4 2 2 2" xfId="36800"/>
    <cellStyle name="Separador de milhares 3 10 2 3 4 2 3" xfId="36801"/>
    <cellStyle name="Separador de milhares 3 10 2 3 4 2 4" xfId="36802"/>
    <cellStyle name="Separador de milhares 3 10 2 3 4 2 5" xfId="54349"/>
    <cellStyle name="Separador de milhares 3 10 2 3 4 3" xfId="36803"/>
    <cellStyle name="Separador de milhares 3 10 2 3 4 3 2" xfId="36804"/>
    <cellStyle name="Separador de milhares 3 10 2 3 4 4" xfId="36805"/>
    <cellStyle name="Separador de milhares 3 10 2 3 4 5" xfId="36806"/>
    <cellStyle name="Separador de milhares 3 10 2 3 4 6" xfId="47329"/>
    <cellStyle name="Separador de milhares 3 10 2 3 4 7" xfId="51888"/>
    <cellStyle name="Separador de milhares 3 10 2 3 5" xfId="36807"/>
    <cellStyle name="Separador de milhares 3 10 2 3 5 2" xfId="36808"/>
    <cellStyle name="Separador de milhares 3 10 2 3 5 2 2" xfId="36809"/>
    <cellStyle name="Separador de milhares 3 10 2 3 5 3" xfId="36810"/>
    <cellStyle name="Separador de milhares 3 10 2 3 5 4" xfId="36811"/>
    <cellStyle name="Separador de milhares 3 10 2 3 5 5" xfId="52850"/>
    <cellStyle name="Separador de milhares 3 10 2 3 6" xfId="36812"/>
    <cellStyle name="Separador de milhares 3 10 2 3 6 2" xfId="36813"/>
    <cellStyle name="Separador de milhares 3 10 2 3 6 2 2" xfId="36814"/>
    <cellStyle name="Separador de milhares 3 10 2 3 6 3" xfId="36815"/>
    <cellStyle name="Separador de milhares 3 10 2 3 6 4" xfId="36816"/>
    <cellStyle name="Separador de milhares 3 10 2 3 6 5" xfId="49852"/>
    <cellStyle name="Separador de milhares 3 10 2 3 7" xfId="36817"/>
    <cellStyle name="Separador de milhares 3 10 2 3 7 2" xfId="36818"/>
    <cellStyle name="Separador de milhares 3 10 2 3 7 2 2" xfId="36819"/>
    <cellStyle name="Separador de milhares 3 10 2 3 7 3" xfId="36820"/>
    <cellStyle name="Separador de milhares 3 10 2 3 7 4" xfId="36821"/>
    <cellStyle name="Separador de milhares 3 10 2 3 8" xfId="36822"/>
    <cellStyle name="Separador de milhares 3 10 2 3 8 2" xfId="36823"/>
    <cellStyle name="Separador de milhares 3 10 2 3 9" xfId="36824"/>
    <cellStyle name="Separador de milhares 3 10 2 4" xfId="691"/>
    <cellStyle name="Separador de milhares 3 10 2 4 10" xfId="36825"/>
    <cellStyle name="Separador de milhares 3 10 2 4 11" xfId="45938"/>
    <cellStyle name="Separador de milhares 3 10 2 4 12" xfId="48937"/>
    <cellStyle name="Separador de milhares 3 10 2 4 13" xfId="56013"/>
    <cellStyle name="Separador de milhares 3 10 2 4 2" xfId="1174"/>
    <cellStyle name="Separador de milhares 3 10 2 4 2 10" xfId="49418"/>
    <cellStyle name="Separador de milhares 3 10 2 4 2 11" xfId="56494"/>
    <cellStyle name="Separador de milhares 3 10 2 4 2 2" xfId="2705"/>
    <cellStyle name="Separador de milhares 3 10 2 4 2 2 2" xfId="36826"/>
    <cellStyle name="Separador de milhares 3 10 2 4 2 2 2 2" xfId="36827"/>
    <cellStyle name="Separador de milhares 3 10 2 4 2 2 2 2 2" xfId="36828"/>
    <cellStyle name="Separador de milhares 3 10 2 4 2 2 2 3" xfId="36829"/>
    <cellStyle name="Separador de milhares 3 10 2 4 2 2 2 4" xfId="36830"/>
    <cellStyle name="Separador de milhares 3 10 2 4 2 2 2 5" xfId="54938"/>
    <cellStyle name="Separador de milhares 3 10 2 4 2 2 3" xfId="36831"/>
    <cellStyle name="Separador de milhares 3 10 2 4 2 2 3 2" xfId="36832"/>
    <cellStyle name="Separador de milhares 3 10 2 4 2 2 3 2 2" xfId="36833"/>
    <cellStyle name="Separador de milhares 3 10 2 4 2 2 3 3" xfId="36834"/>
    <cellStyle name="Separador de milhares 3 10 2 4 2 2 3 4" xfId="36835"/>
    <cellStyle name="Separador de milhares 3 10 2 4 2 2 4" xfId="36836"/>
    <cellStyle name="Separador de milhares 3 10 2 4 2 2 4 2" xfId="36837"/>
    <cellStyle name="Separador de milhares 3 10 2 4 2 2 5" xfId="36838"/>
    <cellStyle name="Separador de milhares 3 10 2 4 2 2 6" xfId="36839"/>
    <cellStyle name="Separador de milhares 3 10 2 4 2 2 7" xfId="47918"/>
    <cellStyle name="Separador de milhares 3 10 2 4 2 2 8" xfId="51459"/>
    <cellStyle name="Separador de milhares 3 10 2 4 2 2 9" xfId="57512"/>
    <cellStyle name="Separador de milhares 3 10 2 4 2 3" xfId="36840"/>
    <cellStyle name="Separador de milhares 3 10 2 4 2 3 2" xfId="36841"/>
    <cellStyle name="Separador de milhares 3 10 2 4 2 3 2 2" xfId="36842"/>
    <cellStyle name="Separador de milhares 3 10 2 4 2 3 3" xfId="36843"/>
    <cellStyle name="Separador de milhares 3 10 2 4 2 3 4" xfId="36844"/>
    <cellStyle name="Separador de milhares 3 10 2 4 2 3 5" xfId="53439"/>
    <cellStyle name="Separador de milhares 3 10 2 4 2 4" xfId="36845"/>
    <cellStyle name="Separador de milhares 3 10 2 4 2 4 2" xfId="36846"/>
    <cellStyle name="Separador de milhares 3 10 2 4 2 4 2 2" xfId="36847"/>
    <cellStyle name="Separador de milhares 3 10 2 4 2 4 3" xfId="36848"/>
    <cellStyle name="Separador de milhares 3 10 2 4 2 4 4" xfId="36849"/>
    <cellStyle name="Separador de milhares 3 10 2 4 2 4 5" xfId="50441"/>
    <cellStyle name="Separador de milhares 3 10 2 4 2 5" xfId="36850"/>
    <cellStyle name="Separador de milhares 3 10 2 4 2 5 2" xfId="36851"/>
    <cellStyle name="Separador de milhares 3 10 2 4 2 5 2 2" xfId="36852"/>
    <cellStyle name="Separador de milhares 3 10 2 4 2 5 3" xfId="36853"/>
    <cellStyle name="Separador de milhares 3 10 2 4 2 5 4" xfId="36854"/>
    <cellStyle name="Separador de milhares 3 10 2 4 2 6" xfId="36855"/>
    <cellStyle name="Separador de milhares 3 10 2 4 2 6 2" xfId="36856"/>
    <cellStyle name="Separador de milhares 3 10 2 4 2 7" xfId="36857"/>
    <cellStyle name="Separador de milhares 3 10 2 4 2 8" xfId="36858"/>
    <cellStyle name="Separador de milhares 3 10 2 4 2 9" xfId="46419"/>
    <cellStyle name="Separador de milhares 3 10 2 4 3" xfId="1710"/>
    <cellStyle name="Separador de milhares 3 10 2 4 3 10" xfId="57031"/>
    <cellStyle name="Separador de milhares 3 10 2 4 3 2" xfId="3241"/>
    <cellStyle name="Separador de milhares 3 10 2 4 3 2 2" xfId="36859"/>
    <cellStyle name="Separador de milhares 3 10 2 4 3 2 2 2" xfId="36860"/>
    <cellStyle name="Separador de milhares 3 10 2 4 3 2 2 2 2" xfId="36861"/>
    <cellStyle name="Separador de milhares 3 10 2 4 3 2 2 3" xfId="36862"/>
    <cellStyle name="Separador de milhares 3 10 2 4 3 2 2 4" xfId="36863"/>
    <cellStyle name="Separador de milhares 3 10 2 4 3 2 2 5" xfId="55474"/>
    <cellStyle name="Separador de milhares 3 10 2 4 3 2 3" xfId="36864"/>
    <cellStyle name="Separador de milhares 3 10 2 4 3 2 3 2" xfId="36865"/>
    <cellStyle name="Separador de milhares 3 10 2 4 3 2 4" xfId="36866"/>
    <cellStyle name="Separador de milhares 3 10 2 4 3 2 5" xfId="36867"/>
    <cellStyle name="Separador de milhares 3 10 2 4 3 2 6" xfId="48454"/>
    <cellStyle name="Separador de milhares 3 10 2 4 3 2 7" xfId="52477"/>
    <cellStyle name="Separador de milhares 3 10 2 4 3 3" xfId="36868"/>
    <cellStyle name="Separador de milhares 3 10 2 4 3 3 2" xfId="36869"/>
    <cellStyle name="Separador de milhares 3 10 2 4 3 3 2 2" xfId="36870"/>
    <cellStyle name="Separador de milhares 3 10 2 4 3 3 3" xfId="36871"/>
    <cellStyle name="Separador de milhares 3 10 2 4 3 3 4" xfId="36872"/>
    <cellStyle name="Separador de milhares 3 10 2 4 3 3 5" xfId="53975"/>
    <cellStyle name="Separador de milhares 3 10 2 4 3 4" xfId="36873"/>
    <cellStyle name="Separador de milhares 3 10 2 4 3 4 2" xfId="36874"/>
    <cellStyle name="Separador de milhares 3 10 2 4 3 4 2 2" xfId="36875"/>
    <cellStyle name="Separador de milhares 3 10 2 4 3 4 3" xfId="36876"/>
    <cellStyle name="Separador de milhares 3 10 2 4 3 4 4" xfId="36877"/>
    <cellStyle name="Separador de milhares 3 10 2 4 3 5" xfId="36878"/>
    <cellStyle name="Separador de milhares 3 10 2 4 3 5 2" xfId="36879"/>
    <cellStyle name="Separador de milhares 3 10 2 4 3 6" xfId="36880"/>
    <cellStyle name="Separador de milhares 3 10 2 4 3 7" xfId="36881"/>
    <cellStyle name="Separador de milhares 3 10 2 4 3 8" xfId="46955"/>
    <cellStyle name="Separador de milhares 3 10 2 4 3 9" xfId="50978"/>
    <cellStyle name="Separador de milhares 3 10 2 4 4" xfId="2224"/>
    <cellStyle name="Separador de milhares 3 10 2 4 4 2" xfId="36882"/>
    <cellStyle name="Separador de milhares 3 10 2 4 4 2 2" xfId="36883"/>
    <cellStyle name="Separador de milhares 3 10 2 4 4 2 2 2" xfId="36884"/>
    <cellStyle name="Separador de milhares 3 10 2 4 4 2 3" xfId="36885"/>
    <cellStyle name="Separador de milhares 3 10 2 4 4 2 4" xfId="36886"/>
    <cellStyle name="Separador de milhares 3 10 2 4 4 2 5" xfId="54457"/>
    <cellStyle name="Separador de milhares 3 10 2 4 4 3" xfId="36887"/>
    <cellStyle name="Separador de milhares 3 10 2 4 4 3 2" xfId="36888"/>
    <cellStyle name="Separador de milhares 3 10 2 4 4 4" xfId="36889"/>
    <cellStyle name="Separador de milhares 3 10 2 4 4 5" xfId="36890"/>
    <cellStyle name="Separador de milhares 3 10 2 4 4 6" xfId="47437"/>
    <cellStyle name="Separador de milhares 3 10 2 4 4 7" xfId="51996"/>
    <cellStyle name="Separador de milhares 3 10 2 4 5" xfId="36891"/>
    <cellStyle name="Separador de milhares 3 10 2 4 5 2" xfId="36892"/>
    <cellStyle name="Separador de milhares 3 10 2 4 5 2 2" xfId="36893"/>
    <cellStyle name="Separador de milhares 3 10 2 4 5 3" xfId="36894"/>
    <cellStyle name="Separador de milhares 3 10 2 4 5 4" xfId="36895"/>
    <cellStyle name="Separador de milhares 3 10 2 4 5 5" xfId="52958"/>
    <cellStyle name="Separador de milhares 3 10 2 4 6" xfId="36896"/>
    <cellStyle name="Separador de milhares 3 10 2 4 6 2" xfId="36897"/>
    <cellStyle name="Separador de milhares 3 10 2 4 6 2 2" xfId="36898"/>
    <cellStyle name="Separador de milhares 3 10 2 4 6 3" xfId="36899"/>
    <cellStyle name="Separador de milhares 3 10 2 4 6 4" xfId="36900"/>
    <cellStyle name="Separador de milhares 3 10 2 4 6 5" xfId="49960"/>
    <cellStyle name="Separador de milhares 3 10 2 4 7" xfId="36901"/>
    <cellStyle name="Separador de milhares 3 10 2 4 7 2" xfId="36902"/>
    <cellStyle name="Separador de milhares 3 10 2 4 7 2 2" xfId="36903"/>
    <cellStyle name="Separador de milhares 3 10 2 4 7 3" xfId="36904"/>
    <cellStyle name="Separador de milhares 3 10 2 4 7 4" xfId="36905"/>
    <cellStyle name="Separador de milhares 3 10 2 4 8" xfId="36906"/>
    <cellStyle name="Separador de milhares 3 10 2 4 8 2" xfId="36907"/>
    <cellStyle name="Separador de milhares 3 10 2 4 9" xfId="36908"/>
    <cellStyle name="Separador de milhares 3 10 2 5" xfId="854"/>
    <cellStyle name="Separador de milhares 3 10 2 5 10" xfId="49098"/>
    <cellStyle name="Separador de milhares 3 10 2 5 11" xfId="56174"/>
    <cellStyle name="Separador de milhares 3 10 2 5 2" xfId="2385"/>
    <cellStyle name="Separador de milhares 3 10 2 5 2 2" xfId="36909"/>
    <cellStyle name="Separador de milhares 3 10 2 5 2 2 2" xfId="36910"/>
    <cellStyle name="Separador de milhares 3 10 2 5 2 2 2 2" xfId="36911"/>
    <cellStyle name="Separador de milhares 3 10 2 5 2 2 3" xfId="36912"/>
    <cellStyle name="Separador de milhares 3 10 2 5 2 2 4" xfId="36913"/>
    <cellStyle name="Separador de milhares 3 10 2 5 2 2 5" xfId="54618"/>
    <cellStyle name="Separador de milhares 3 10 2 5 2 3" xfId="36914"/>
    <cellStyle name="Separador de milhares 3 10 2 5 2 3 2" xfId="36915"/>
    <cellStyle name="Separador de milhares 3 10 2 5 2 3 2 2" xfId="36916"/>
    <cellStyle name="Separador de milhares 3 10 2 5 2 3 3" xfId="36917"/>
    <cellStyle name="Separador de milhares 3 10 2 5 2 3 4" xfId="36918"/>
    <cellStyle name="Separador de milhares 3 10 2 5 2 4" xfId="36919"/>
    <cellStyle name="Separador de milhares 3 10 2 5 2 4 2" xfId="36920"/>
    <cellStyle name="Separador de milhares 3 10 2 5 2 5" xfId="36921"/>
    <cellStyle name="Separador de milhares 3 10 2 5 2 6" xfId="36922"/>
    <cellStyle name="Separador de milhares 3 10 2 5 2 7" xfId="47598"/>
    <cellStyle name="Separador de milhares 3 10 2 5 2 8" xfId="51139"/>
    <cellStyle name="Separador de milhares 3 10 2 5 2 9" xfId="57192"/>
    <cellStyle name="Separador de milhares 3 10 2 5 3" xfId="36923"/>
    <cellStyle name="Separador de milhares 3 10 2 5 3 2" xfId="36924"/>
    <cellStyle name="Separador de milhares 3 10 2 5 3 2 2" xfId="36925"/>
    <cellStyle name="Separador de milhares 3 10 2 5 3 3" xfId="36926"/>
    <cellStyle name="Separador de milhares 3 10 2 5 3 4" xfId="36927"/>
    <cellStyle name="Separador de milhares 3 10 2 5 3 5" xfId="53119"/>
    <cellStyle name="Separador de milhares 3 10 2 5 4" xfId="36928"/>
    <cellStyle name="Separador de milhares 3 10 2 5 4 2" xfId="36929"/>
    <cellStyle name="Separador de milhares 3 10 2 5 4 2 2" xfId="36930"/>
    <cellStyle name="Separador de milhares 3 10 2 5 4 3" xfId="36931"/>
    <cellStyle name="Separador de milhares 3 10 2 5 4 4" xfId="36932"/>
    <cellStyle name="Separador de milhares 3 10 2 5 4 5" xfId="50121"/>
    <cellStyle name="Separador de milhares 3 10 2 5 5" xfId="36933"/>
    <cellStyle name="Separador de milhares 3 10 2 5 5 2" xfId="36934"/>
    <cellStyle name="Separador de milhares 3 10 2 5 5 2 2" xfId="36935"/>
    <cellStyle name="Separador de milhares 3 10 2 5 5 3" xfId="36936"/>
    <cellStyle name="Separador de milhares 3 10 2 5 5 4" xfId="36937"/>
    <cellStyle name="Separador de milhares 3 10 2 5 6" xfId="36938"/>
    <cellStyle name="Separador de milhares 3 10 2 5 6 2" xfId="36939"/>
    <cellStyle name="Separador de milhares 3 10 2 5 7" xfId="36940"/>
    <cellStyle name="Separador de milhares 3 10 2 5 8" xfId="36941"/>
    <cellStyle name="Separador de milhares 3 10 2 5 9" xfId="46099"/>
    <cellStyle name="Separador de milhares 3 10 2 6" xfId="1390"/>
    <cellStyle name="Separador de milhares 3 10 2 6 10" xfId="56711"/>
    <cellStyle name="Separador de milhares 3 10 2 6 2" xfId="2921"/>
    <cellStyle name="Separador de milhares 3 10 2 6 2 2" xfId="36942"/>
    <cellStyle name="Separador de milhares 3 10 2 6 2 2 2" xfId="36943"/>
    <cellStyle name="Separador de milhares 3 10 2 6 2 2 2 2" xfId="36944"/>
    <cellStyle name="Separador de milhares 3 10 2 6 2 2 3" xfId="36945"/>
    <cellStyle name="Separador de milhares 3 10 2 6 2 2 4" xfId="36946"/>
    <cellStyle name="Separador de milhares 3 10 2 6 2 2 5" xfId="55154"/>
    <cellStyle name="Separador de milhares 3 10 2 6 2 3" xfId="36947"/>
    <cellStyle name="Separador de milhares 3 10 2 6 2 3 2" xfId="36948"/>
    <cellStyle name="Separador de milhares 3 10 2 6 2 4" xfId="36949"/>
    <cellStyle name="Separador de milhares 3 10 2 6 2 5" xfId="36950"/>
    <cellStyle name="Separador de milhares 3 10 2 6 2 6" xfId="48134"/>
    <cellStyle name="Separador de milhares 3 10 2 6 2 7" xfId="52157"/>
    <cellStyle name="Separador de milhares 3 10 2 6 3" xfId="36951"/>
    <cellStyle name="Separador de milhares 3 10 2 6 3 2" xfId="36952"/>
    <cellStyle name="Separador de milhares 3 10 2 6 3 2 2" xfId="36953"/>
    <cellStyle name="Separador de milhares 3 10 2 6 3 3" xfId="36954"/>
    <cellStyle name="Separador de milhares 3 10 2 6 3 4" xfId="36955"/>
    <cellStyle name="Separador de milhares 3 10 2 6 3 5" xfId="53655"/>
    <cellStyle name="Separador de milhares 3 10 2 6 4" xfId="36956"/>
    <cellStyle name="Separador de milhares 3 10 2 6 4 2" xfId="36957"/>
    <cellStyle name="Separador de milhares 3 10 2 6 4 2 2" xfId="36958"/>
    <cellStyle name="Separador de milhares 3 10 2 6 4 3" xfId="36959"/>
    <cellStyle name="Separador de milhares 3 10 2 6 4 4" xfId="36960"/>
    <cellStyle name="Separador de milhares 3 10 2 6 5" xfId="36961"/>
    <cellStyle name="Separador de milhares 3 10 2 6 5 2" xfId="36962"/>
    <cellStyle name="Separador de milhares 3 10 2 6 6" xfId="36963"/>
    <cellStyle name="Separador de milhares 3 10 2 6 7" xfId="36964"/>
    <cellStyle name="Separador de milhares 3 10 2 6 8" xfId="46635"/>
    <cellStyle name="Separador de milhares 3 10 2 6 9" xfId="50658"/>
    <cellStyle name="Separador de milhares 3 10 2 7" xfId="1904"/>
    <cellStyle name="Separador de milhares 3 10 2 7 2" xfId="36965"/>
    <cellStyle name="Separador de milhares 3 10 2 7 2 2" xfId="36966"/>
    <cellStyle name="Separador de milhares 3 10 2 7 2 2 2" xfId="36967"/>
    <cellStyle name="Separador de milhares 3 10 2 7 2 3" xfId="36968"/>
    <cellStyle name="Separador de milhares 3 10 2 7 2 4" xfId="36969"/>
    <cellStyle name="Separador de milhares 3 10 2 7 2 5" xfId="54137"/>
    <cellStyle name="Separador de milhares 3 10 2 7 3" xfId="36970"/>
    <cellStyle name="Separador de milhares 3 10 2 7 3 2" xfId="36971"/>
    <cellStyle name="Separador de milhares 3 10 2 7 4" xfId="36972"/>
    <cellStyle name="Separador de milhares 3 10 2 7 5" xfId="36973"/>
    <cellStyle name="Separador de milhares 3 10 2 7 6" xfId="47117"/>
    <cellStyle name="Separador de milhares 3 10 2 7 7" xfId="51676"/>
    <cellStyle name="Separador de milhares 3 10 2 8" xfId="36974"/>
    <cellStyle name="Separador de milhares 3 10 2 8 2" xfId="36975"/>
    <cellStyle name="Separador de milhares 3 10 2 8 2 2" xfId="36976"/>
    <cellStyle name="Separador de milhares 3 10 2 8 3" xfId="36977"/>
    <cellStyle name="Separador de milhares 3 10 2 8 4" xfId="36978"/>
    <cellStyle name="Separador de milhares 3 10 2 8 5" xfId="52638"/>
    <cellStyle name="Separador de milhares 3 10 2 9" xfId="36979"/>
    <cellStyle name="Separador de milhares 3 10 2 9 2" xfId="36980"/>
    <cellStyle name="Separador de milhares 3 10 2 9 2 2" xfId="36981"/>
    <cellStyle name="Separador de milhares 3 10 2 9 3" xfId="36982"/>
    <cellStyle name="Separador de milhares 3 10 2 9 4" xfId="36983"/>
    <cellStyle name="Separador de milhares 3 10 2 9 5" xfId="49640"/>
    <cellStyle name="Separador de milhares 3 10 20" xfId="36984"/>
    <cellStyle name="Separador de milhares 3 10 21" xfId="45512"/>
    <cellStyle name="Separador de milhares 3 10 22" xfId="48511"/>
    <cellStyle name="Separador de milhares 3 10 23" xfId="55587"/>
    <cellStyle name="Separador de milhares 3 10 3" xfId="316"/>
    <cellStyle name="Separador de milhares 3 10 3 10" xfId="36985"/>
    <cellStyle name="Separador de milhares 3 10 3 11" xfId="45565"/>
    <cellStyle name="Separador de milhares 3 10 3 12" xfId="48564"/>
    <cellStyle name="Separador de milhares 3 10 3 13" xfId="55640"/>
    <cellStyle name="Separador de milhares 3 10 3 2" xfId="801"/>
    <cellStyle name="Separador de milhares 3 10 3 2 10" xfId="49045"/>
    <cellStyle name="Separador de milhares 3 10 3 2 11" xfId="56121"/>
    <cellStyle name="Separador de milhares 3 10 3 2 2" xfId="2332"/>
    <cellStyle name="Separador de milhares 3 10 3 2 2 2" xfId="36986"/>
    <cellStyle name="Separador de milhares 3 10 3 2 2 2 2" xfId="36987"/>
    <cellStyle name="Separador de milhares 3 10 3 2 2 2 2 2" xfId="36988"/>
    <cellStyle name="Separador de milhares 3 10 3 2 2 2 3" xfId="36989"/>
    <cellStyle name="Separador de milhares 3 10 3 2 2 2 4" xfId="36990"/>
    <cellStyle name="Separador de milhares 3 10 3 2 2 2 5" xfId="54565"/>
    <cellStyle name="Separador de milhares 3 10 3 2 2 3" xfId="36991"/>
    <cellStyle name="Separador de milhares 3 10 3 2 2 3 2" xfId="36992"/>
    <cellStyle name="Separador de milhares 3 10 3 2 2 3 2 2" xfId="36993"/>
    <cellStyle name="Separador de milhares 3 10 3 2 2 3 3" xfId="36994"/>
    <cellStyle name="Separador de milhares 3 10 3 2 2 3 4" xfId="36995"/>
    <cellStyle name="Separador de milhares 3 10 3 2 2 4" xfId="36996"/>
    <cellStyle name="Separador de milhares 3 10 3 2 2 4 2" xfId="36997"/>
    <cellStyle name="Separador de milhares 3 10 3 2 2 5" xfId="36998"/>
    <cellStyle name="Separador de milhares 3 10 3 2 2 6" xfId="36999"/>
    <cellStyle name="Separador de milhares 3 10 3 2 2 7" xfId="47545"/>
    <cellStyle name="Separador de milhares 3 10 3 2 2 8" xfId="51086"/>
    <cellStyle name="Separador de milhares 3 10 3 2 2 9" xfId="57139"/>
    <cellStyle name="Separador de milhares 3 10 3 2 3" xfId="37000"/>
    <cellStyle name="Separador de milhares 3 10 3 2 3 2" xfId="37001"/>
    <cellStyle name="Separador de milhares 3 10 3 2 3 2 2" xfId="37002"/>
    <cellStyle name="Separador de milhares 3 10 3 2 3 3" xfId="37003"/>
    <cellStyle name="Separador de milhares 3 10 3 2 3 4" xfId="37004"/>
    <cellStyle name="Separador de milhares 3 10 3 2 3 5" xfId="53066"/>
    <cellStyle name="Separador de milhares 3 10 3 2 4" xfId="37005"/>
    <cellStyle name="Separador de milhares 3 10 3 2 4 2" xfId="37006"/>
    <cellStyle name="Separador de milhares 3 10 3 2 4 2 2" xfId="37007"/>
    <cellStyle name="Separador de milhares 3 10 3 2 4 3" xfId="37008"/>
    <cellStyle name="Separador de milhares 3 10 3 2 4 4" xfId="37009"/>
    <cellStyle name="Separador de milhares 3 10 3 2 4 5" xfId="50068"/>
    <cellStyle name="Separador de milhares 3 10 3 2 5" xfId="37010"/>
    <cellStyle name="Separador de milhares 3 10 3 2 5 2" xfId="37011"/>
    <cellStyle name="Separador de milhares 3 10 3 2 5 2 2" xfId="37012"/>
    <cellStyle name="Separador de milhares 3 10 3 2 5 3" xfId="37013"/>
    <cellStyle name="Separador de milhares 3 10 3 2 5 4" xfId="37014"/>
    <cellStyle name="Separador de milhares 3 10 3 2 6" xfId="37015"/>
    <cellStyle name="Separador de milhares 3 10 3 2 6 2" xfId="37016"/>
    <cellStyle name="Separador de milhares 3 10 3 2 7" xfId="37017"/>
    <cellStyle name="Separador de milhares 3 10 3 2 8" xfId="37018"/>
    <cellStyle name="Separador de milhares 3 10 3 2 9" xfId="46046"/>
    <cellStyle name="Separador de milhares 3 10 3 3" xfId="1337"/>
    <cellStyle name="Separador de milhares 3 10 3 3 10" xfId="56658"/>
    <cellStyle name="Separador de milhares 3 10 3 3 2" xfId="2868"/>
    <cellStyle name="Separador de milhares 3 10 3 3 2 2" xfId="37019"/>
    <cellStyle name="Separador de milhares 3 10 3 3 2 2 2" xfId="37020"/>
    <cellStyle name="Separador de milhares 3 10 3 3 2 2 2 2" xfId="37021"/>
    <cellStyle name="Separador de milhares 3 10 3 3 2 2 3" xfId="37022"/>
    <cellStyle name="Separador de milhares 3 10 3 3 2 2 4" xfId="37023"/>
    <cellStyle name="Separador de milhares 3 10 3 3 2 2 5" xfId="55101"/>
    <cellStyle name="Separador de milhares 3 10 3 3 2 3" xfId="37024"/>
    <cellStyle name="Separador de milhares 3 10 3 3 2 3 2" xfId="37025"/>
    <cellStyle name="Separador de milhares 3 10 3 3 2 4" xfId="37026"/>
    <cellStyle name="Separador de milhares 3 10 3 3 2 5" xfId="37027"/>
    <cellStyle name="Separador de milhares 3 10 3 3 2 6" xfId="48081"/>
    <cellStyle name="Separador de milhares 3 10 3 3 2 7" xfId="52104"/>
    <cellStyle name="Separador de milhares 3 10 3 3 3" xfId="37028"/>
    <cellStyle name="Separador de milhares 3 10 3 3 3 2" xfId="37029"/>
    <cellStyle name="Separador de milhares 3 10 3 3 3 2 2" xfId="37030"/>
    <cellStyle name="Separador de milhares 3 10 3 3 3 3" xfId="37031"/>
    <cellStyle name="Separador de milhares 3 10 3 3 3 4" xfId="37032"/>
    <cellStyle name="Separador de milhares 3 10 3 3 3 5" xfId="53602"/>
    <cellStyle name="Separador de milhares 3 10 3 3 4" xfId="37033"/>
    <cellStyle name="Separador de milhares 3 10 3 3 4 2" xfId="37034"/>
    <cellStyle name="Separador de milhares 3 10 3 3 4 2 2" xfId="37035"/>
    <cellStyle name="Separador de milhares 3 10 3 3 4 3" xfId="37036"/>
    <cellStyle name="Separador de milhares 3 10 3 3 4 4" xfId="37037"/>
    <cellStyle name="Separador de milhares 3 10 3 3 5" xfId="37038"/>
    <cellStyle name="Separador de milhares 3 10 3 3 5 2" xfId="37039"/>
    <cellStyle name="Separador de milhares 3 10 3 3 6" xfId="37040"/>
    <cellStyle name="Separador de milhares 3 10 3 3 7" xfId="37041"/>
    <cellStyle name="Separador de milhares 3 10 3 3 8" xfId="46582"/>
    <cellStyle name="Separador de milhares 3 10 3 3 9" xfId="50605"/>
    <cellStyle name="Separador de milhares 3 10 3 4" xfId="1851"/>
    <cellStyle name="Separador de milhares 3 10 3 4 2" xfId="37042"/>
    <cellStyle name="Separador de milhares 3 10 3 4 2 2" xfId="37043"/>
    <cellStyle name="Separador de milhares 3 10 3 4 2 2 2" xfId="37044"/>
    <cellStyle name="Separador de milhares 3 10 3 4 2 3" xfId="37045"/>
    <cellStyle name="Separador de milhares 3 10 3 4 2 4" xfId="37046"/>
    <cellStyle name="Separador de milhares 3 10 3 4 2 5" xfId="54084"/>
    <cellStyle name="Separador de milhares 3 10 3 4 3" xfId="37047"/>
    <cellStyle name="Separador de milhares 3 10 3 4 3 2" xfId="37048"/>
    <cellStyle name="Separador de milhares 3 10 3 4 4" xfId="37049"/>
    <cellStyle name="Separador de milhares 3 10 3 4 5" xfId="37050"/>
    <cellStyle name="Separador de milhares 3 10 3 4 6" xfId="47064"/>
    <cellStyle name="Separador de milhares 3 10 3 4 7" xfId="51623"/>
    <cellStyle name="Separador de milhares 3 10 3 5" xfId="37051"/>
    <cellStyle name="Separador de milhares 3 10 3 5 2" xfId="37052"/>
    <cellStyle name="Separador de milhares 3 10 3 5 2 2" xfId="37053"/>
    <cellStyle name="Separador de milhares 3 10 3 5 3" xfId="37054"/>
    <cellStyle name="Separador de milhares 3 10 3 5 4" xfId="37055"/>
    <cellStyle name="Separador de milhares 3 10 3 5 5" xfId="52585"/>
    <cellStyle name="Separador de milhares 3 10 3 6" xfId="37056"/>
    <cellStyle name="Separador de milhares 3 10 3 6 2" xfId="37057"/>
    <cellStyle name="Separador de milhares 3 10 3 6 2 2" xfId="37058"/>
    <cellStyle name="Separador de milhares 3 10 3 6 3" xfId="37059"/>
    <cellStyle name="Separador de milhares 3 10 3 6 4" xfId="37060"/>
    <cellStyle name="Separador de milhares 3 10 3 6 5" xfId="49587"/>
    <cellStyle name="Separador de milhares 3 10 3 7" xfId="37061"/>
    <cellStyle name="Separador de milhares 3 10 3 7 2" xfId="37062"/>
    <cellStyle name="Separador de milhares 3 10 3 7 2 2" xfId="37063"/>
    <cellStyle name="Separador de milhares 3 10 3 7 3" xfId="37064"/>
    <cellStyle name="Separador de milhares 3 10 3 7 4" xfId="37065"/>
    <cellStyle name="Separador de milhares 3 10 3 8" xfId="37066"/>
    <cellStyle name="Separador de milhares 3 10 3 8 2" xfId="37067"/>
    <cellStyle name="Separador de milhares 3 10 3 9" xfId="37068"/>
    <cellStyle name="Separador de milhares 3 10 4" xfId="422"/>
    <cellStyle name="Separador de milhares 3 10 4 10" xfId="37069"/>
    <cellStyle name="Separador de milhares 3 10 4 11" xfId="45671"/>
    <cellStyle name="Separador de milhares 3 10 4 12" xfId="48670"/>
    <cellStyle name="Separador de milhares 3 10 4 13" xfId="55746"/>
    <cellStyle name="Separador de milhares 3 10 4 2" xfId="907"/>
    <cellStyle name="Separador de milhares 3 10 4 2 10" xfId="49151"/>
    <cellStyle name="Separador de milhares 3 10 4 2 11" xfId="56227"/>
    <cellStyle name="Separador de milhares 3 10 4 2 2" xfId="2438"/>
    <cellStyle name="Separador de milhares 3 10 4 2 2 2" xfId="37070"/>
    <cellStyle name="Separador de milhares 3 10 4 2 2 2 2" xfId="37071"/>
    <cellStyle name="Separador de milhares 3 10 4 2 2 2 2 2" xfId="37072"/>
    <cellStyle name="Separador de milhares 3 10 4 2 2 2 3" xfId="37073"/>
    <cellStyle name="Separador de milhares 3 10 4 2 2 2 4" xfId="37074"/>
    <cellStyle name="Separador de milhares 3 10 4 2 2 2 5" xfId="54671"/>
    <cellStyle name="Separador de milhares 3 10 4 2 2 3" xfId="37075"/>
    <cellStyle name="Separador de milhares 3 10 4 2 2 3 2" xfId="37076"/>
    <cellStyle name="Separador de milhares 3 10 4 2 2 3 2 2" xfId="37077"/>
    <cellStyle name="Separador de milhares 3 10 4 2 2 3 3" xfId="37078"/>
    <cellStyle name="Separador de milhares 3 10 4 2 2 3 4" xfId="37079"/>
    <cellStyle name="Separador de milhares 3 10 4 2 2 4" xfId="37080"/>
    <cellStyle name="Separador de milhares 3 10 4 2 2 4 2" xfId="37081"/>
    <cellStyle name="Separador de milhares 3 10 4 2 2 5" xfId="37082"/>
    <cellStyle name="Separador de milhares 3 10 4 2 2 6" xfId="37083"/>
    <cellStyle name="Separador de milhares 3 10 4 2 2 7" xfId="47651"/>
    <cellStyle name="Separador de milhares 3 10 4 2 2 8" xfId="51192"/>
    <cellStyle name="Separador de milhares 3 10 4 2 2 9" xfId="57245"/>
    <cellStyle name="Separador de milhares 3 10 4 2 3" xfId="37084"/>
    <cellStyle name="Separador de milhares 3 10 4 2 3 2" xfId="37085"/>
    <cellStyle name="Separador de milhares 3 10 4 2 3 2 2" xfId="37086"/>
    <cellStyle name="Separador de milhares 3 10 4 2 3 3" xfId="37087"/>
    <cellStyle name="Separador de milhares 3 10 4 2 3 4" xfId="37088"/>
    <cellStyle name="Separador de milhares 3 10 4 2 3 5" xfId="53172"/>
    <cellStyle name="Separador de milhares 3 10 4 2 4" xfId="37089"/>
    <cellStyle name="Separador de milhares 3 10 4 2 4 2" xfId="37090"/>
    <cellStyle name="Separador de milhares 3 10 4 2 4 2 2" xfId="37091"/>
    <cellStyle name="Separador de milhares 3 10 4 2 4 3" xfId="37092"/>
    <cellStyle name="Separador de milhares 3 10 4 2 4 4" xfId="37093"/>
    <cellStyle name="Separador de milhares 3 10 4 2 4 5" xfId="50174"/>
    <cellStyle name="Separador de milhares 3 10 4 2 5" xfId="37094"/>
    <cellStyle name="Separador de milhares 3 10 4 2 5 2" xfId="37095"/>
    <cellStyle name="Separador de milhares 3 10 4 2 5 2 2" xfId="37096"/>
    <cellStyle name="Separador de milhares 3 10 4 2 5 3" xfId="37097"/>
    <cellStyle name="Separador de milhares 3 10 4 2 5 4" xfId="37098"/>
    <cellStyle name="Separador de milhares 3 10 4 2 6" xfId="37099"/>
    <cellStyle name="Separador de milhares 3 10 4 2 6 2" xfId="37100"/>
    <cellStyle name="Separador de milhares 3 10 4 2 7" xfId="37101"/>
    <cellStyle name="Separador de milhares 3 10 4 2 8" xfId="37102"/>
    <cellStyle name="Separador de milhares 3 10 4 2 9" xfId="46152"/>
    <cellStyle name="Separador de milhares 3 10 4 3" xfId="1443"/>
    <cellStyle name="Separador de milhares 3 10 4 3 10" xfId="56764"/>
    <cellStyle name="Separador de milhares 3 10 4 3 2" xfId="2974"/>
    <cellStyle name="Separador de milhares 3 10 4 3 2 2" xfId="37103"/>
    <cellStyle name="Separador de milhares 3 10 4 3 2 2 2" xfId="37104"/>
    <cellStyle name="Separador de milhares 3 10 4 3 2 2 2 2" xfId="37105"/>
    <cellStyle name="Separador de milhares 3 10 4 3 2 2 3" xfId="37106"/>
    <cellStyle name="Separador de milhares 3 10 4 3 2 2 4" xfId="37107"/>
    <cellStyle name="Separador de milhares 3 10 4 3 2 2 5" xfId="55207"/>
    <cellStyle name="Separador de milhares 3 10 4 3 2 3" xfId="37108"/>
    <cellStyle name="Separador de milhares 3 10 4 3 2 3 2" xfId="37109"/>
    <cellStyle name="Separador de milhares 3 10 4 3 2 4" xfId="37110"/>
    <cellStyle name="Separador de milhares 3 10 4 3 2 5" xfId="37111"/>
    <cellStyle name="Separador de milhares 3 10 4 3 2 6" xfId="48187"/>
    <cellStyle name="Separador de milhares 3 10 4 3 2 7" xfId="52210"/>
    <cellStyle name="Separador de milhares 3 10 4 3 3" xfId="37112"/>
    <cellStyle name="Separador de milhares 3 10 4 3 3 2" xfId="37113"/>
    <cellStyle name="Separador de milhares 3 10 4 3 3 2 2" xfId="37114"/>
    <cellStyle name="Separador de milhares 3 10 4 3 3 3" xfId="37115"/>
    <cellStyle name="Separador de milhares 3 10 4 3 3 4" xfId="37116"/>
    <cellStyle name="Separador de milhares 3 10 4 3 3 5" xfId="53708"/>
    <cellStyle name="Separador de milhares 3 10 4 3 4" xfId="37117"/>
    <cellStyle name="Separador de milhares 3 10 4 3 4 2" xfId="37118"/>
    <cellStyle name="Separador de milhares 3 10 4 3 4 2 2" xfId="37119"/>
    <cellStyle name="Separador de milhares 3 10 4 3 4 3" xfId="37120"/>
    <cellStyle name="Separador de milhares 3 10 4 3 4 4" xfId="37121"/>
    <cellStyle name="Separador de milhares 3 10 4 3 5" xfId="37122"/>
    <cellStyle name="Separador de milhares 3 10 4 3 5 2" xfId="37123"/>
    <cellStyle name="Separador de milhares 3 10 4 3 6" xfId="37124"/>
    <cellStyle name="Separador de milhares 3 10 4 3 7" xfId="37125"/>
    <cellStyle name="Separador de milhares 3 10 4 3 8" xfId="46688"/>
    <cellStyle name="Separador de milhares 3 10 4 3 9" xfId="50711"/>
    <cellStyle name="Separador de milhares 3 10 4 4" xfId="1957"/>
    <cellStyle name="Separador de milhares 3 10 4 4 2" xfId="37126"/>
    <cellStyle name="Separador de milhares 3 10 4 4 2 2" xfId="37127"/>
    <cellStyle name="Separador de milhares 3 10 4 4 2 2 2" xfId="37128"/>
    <cellStyle name="Separador de milhares 3 10 4 4 2 3" xfId="37129"/>
    <cellStyle name="Separador de milhares 3 10 4 4 2 4" xfId="37130"/>
    <cellStyle name="Separador de milhares 3 10 4 4 2 5" xfId="54190"/>
    <cellStyle name="Separador de milhares 3 10 4 4 3" xfId="37131"/>
    <cellStyle name="Separador de milhares 3 10 4 4 3 2" xfId="37132"/>
    <cellStyle name="Separador de milhares 3 10 4 4 4" xfId="37133"/>
    <cellStyle name="Separador de milhares 3 10 4 4 5" xfId="37134"/>
    <cellStyle name="Separador de milhares 3 10 4 4 6" xfId="47170"/>
    <cellStyle name="Separador de milhares 3 10 4 4 7" xfId="51729"/>
    <cellStyle name="Separador de milhares 3 10 4 5" xfId="37135"/>
    <cellStyle name="Separador de milhares 3 10 4 5 2" xfId="37136"/>
    <cellStyle name="Separador de milhares 3 10 4 5 2 2" xfId="37137"/>
    <cellStyle name="Separador de milhares 3 10 4 5 3" xfId="37138"/>
    <cellStyle name="Separador de milhares 3 10 4 5 4" xfId="37139"/>
    <cellStyle name="Separador de milhares 3 10 4 5 5" xfId="52691"/>
    <cellStyle name="Separador de milhares 3 10 4 6" xfId="37140"/>
    <cellStyle name="Separador de milhares 3 10 4 6 2" xfId="37141"/>
    <cellStyle name="Separador de milhares 3 10 4 6 2 2" xfId="37142"/>
    <cellStyle name="Separador de milhares 3 10 4 6 3" xfId="37143"/>
    <cellStyle name="Separador de milhares 3 10 4 6 4" xfId="37144"/>
    <cellStyle name="Separador de milhares 3 10 4 6 5" xfId="49693"/>
    <cellStyle name="Separador de milhares 3 10 4 7" xfId="37145"/>
    <cellStyle name="Separador de milhares 3 10 4 7 2" xfId="37146"/>
    <cellStyle name="Separador de milhares 3 10 4 7 2 2" xfId="37147"/>
    <cellStyle name="Separador de milhares 3 10 4 7 3" xfId="37148"/>
    <cellStyle name="Separador de milhares 3 10 4 7 4" xfId="37149"/>
    <cellStyle name="Separador de milhares 3 10 4 8" xfId="37150"/>
    <cellStyle name="Separador de milhares 3 10 4 8 2" xfId="37151"/>
    <cellStyle name="Separador de milhares 3 10 4 9" xfId="37152"/>
    <cellStyle name="Separador de milhares 3 10 5" xfId="528"/>
    <cellStyle name="Separador de milhares 3 10 5 10" xfId="37153"/>
    <cellStyle name="Separador de milhares 3 10 5 11" xfId="45777"/>
    <cellStyle name="Separador de milhares 3 10 5 12" xfId="48776"/>
    <cellStyle name="Separador de milhares 3 10 5 13" xfId="55852"/>
    <cellStyle name="Separador de milhares 3 10 5 2" xfId="1013"/>
    <cellStyle name="Separador de milhares 3 10 5 2 10" xfId="49257"/>
    <cellStyle name="Separador de milhares 3 10 5 2 11" xfId="56333"/>
    <cellStyle name="Separador de milhares 3 10 5 2 2" xfId="2544"/>
    <cellStyle name="Separador de milhares 3 10 5 2 2 2" xfId="37154"/>
    <cellStyle name="Separador de milhares 3 10 5 2 2 2 2" xfId="37155"/>
    <cellStyle name="Separador de milhares 3 10 5 2 2 2 2 2" xfId="37156"/>
    <cellStyle name="Separador de milhares 3 10 5 2 2 2 3" xfId="37157"/>
    <cellStyle name="Separador de milhares 3 10 5 2 2 2 4" xfId="37158"/>
    <cellStyle name="Separador de milhares 3 10 5 2 2 2 5" xfId="54777"/>
    <cellStyle name="Separador de milhares 3 10 5 2 2 3" xfId="37159"/>
    <cellStyle name="Separador de milhares 3 10 5 2 2 3 2" xfId="37160"/>
    <cellStyle name="Separador de milhares 3 10 5 2 2 3 2 2" xfId="37161"/>
    <cellStyle name="Separador de milhares 3 10 5 2 2 3 3" xfId="37162"/>
    <cellStyle name="Separador de milhares 3 10 5 2 2 3 4" xfId="37163"/>
    <cellStyle name="Separador de milhares 3 10 5 2 2 4" xfId="37164"/>
    <cellStyle name="Separador de milhares 3 10 5 2 2 4 2" xfId="37165"/>
    <cellStyle name="Separador de milhares 3 10 5 2 2 5" xfId="37166"/>
    <cellStyle name="Separador de milhares 3 10 5 2 2 6" xfId="37167"/>
    <cellStyle name="Separador de milhares 3 10 5 2 2 7" xfId="47757"/>
    <cellStyle name="Separador de milhares 3 10 5 2 2 8" xfId="51298"/>
    <cellStyle name="Separador de milhares 3 10 5 2 2 9" xfId="57351"/>
    <cellStyle name="Separador de milhares 3 10 5 2 3" xfId="37168"/>
    <cellStyle name="Separador de milhares 3 10 5 2 3 2" xfId="37169"/>
    <cellStyle name="Separador de milhares 3 10 5 2 3 2 2" xfId="37170"/>
    <cellStyle name="Separador de milhares 3 10 5 2 3 3" xfId="37171"/>
    <cellStyle name="Separador de milhares 3 10 5 2 3 4" xfId="37172"/>
    <cellStyle name="Separador de milhares 3 10 5 2 3 5" xfId="53278"/>
    <cellStyle name="Separador de milhares 3 10 5 2 4" xfId="37173"/>
    <cellStyle name="Separador de milhares 3 10 5 2 4 2" xfId="37174"/>
    <cellStyle name="Separador de milhares 3 10 5 2 4 2 2" xfId="37175"/>
    <cellStyle name="Separador de milhares 3 10 5 2 4 3" xfId="37176"/>
    <cellStyle name="Separador de milhares 3 10 5 2 4 4" xfId="37177"/>
    <cellStyle name="Separador de milhares 3 10 5 2 4 5" xfId="50280"/>
    <cellStyle name="Separador de milhares 3 10 5 2 5" xfId="37178"/>
    <cellStyle name="Separador de milhares 3 10 5 2 5 2" xfId="37179"/>
    <cellStyle name="Separador de milhares 3 10 5 2 5 2 2" xfId="37180"/>
    <cellStyle name="Separador de milhares 3 10 5 2 5 3" xfId="37181"/>
    <cellStyle name="Separador de milhares 3 10 5 2 5 4" xfId="37182"/>
    <cellStyle name="Separador de milhares 3 10 5 2 6" xfId="37183"/>
    <cellStyle name="Separador de milhares 3 10 5 2 6 2" xfId="37184"/>
    <cellStyle name="Separador de milhares 3 10 5 2 7" xfId="37185"/>
    <cellStyle name="Separador de milhares 3 10 5 2 8" xfId="37186"/>
    <cellStyle name="Separador de milhares 3 10 5 2 9" xfId="46258"/>
    <cellStyle name="Separador de milhares 3 10 5 3" xfId="1549"/>
    <cellStyle name="Separador de milhares 3 10 5 3 10" xfId="56870"/>
    <cellStyle name="Separador de milhares 3 10 5 3 2" xfId="3080"/>
    <cellStyle name="Separador de milhares 3 10 5 3 2 2" xfId="37187"/>
    <cellStyle name="Separador de milhares 3 10 5 3 2 2 2" xfId="37188"/>
    <cellStyle name="Separador de milhares 3 10 5 3 2 2 2 2" xfId="37189"/>
    <cellStyle name="Separador de milhares 3 10 5 3 2 2 3" xfId="37190"/>
    <cellStyle name="Separador de milhares 3 10 5 3 2 2 4" xfId="37191"/>
    <cellStyle name="Separador de milhares 3 10 5 3 2 2 5" xfId="55313"/>
    <cellStyle name="Separador de milhares 3 10 5 3 2 3" xfId="37192"/>
    <cellStyle name="Separador de milhares 3 10 5 3 2 3 2" xfId="37193"/>
    <cellStyle name="Separador de milhares 3 10 5 3 2 4" xfId="37194"/>
    <cellStyle name="Separador de milhares 3 10 5 3 2 5" xfId="37195"/>
    <cellStyle name="Separador de milhares 3 10 5 3 2 6" xfId="48293"/>
    <cellStyle name="Separador de milhares 3 10 5 3 2 7" xfId="52316"/>
    <cellStyle name="Separador de milhares 3 10 5 3 3" xfId="37196"/>
    <cellStyle name="Separador de milhares 3 10 5 3 3 2" xfId="37197"/>
    <cellStyle name="Separador de milhares 3 10 5 3 3 2 2" xfId="37198"/>
    <cellStyle name="Separador de milhares 3 10 5 3 3 3" xfId="37199"/>
    <cellStyle name="Separador de milhares 3 10 5 3 3 4" xfId="37200"/>
    <cellStyle name="Separador de milhares 3 10 5 3 3 5" xfId="53814"/>
    <cellStyle name="Separador de milhares 3 10 5 3 4" xfId="37201"/>
    <cellStyle name="Separador de milhares 3 10 5 3 4 2" xfId="37202"/>
    <cellStyle name="Separador de milhares 3 10 5 3 4 2 2" xfId="37203"/>
    <cellStyle name="Separador de milhares 3 10 5 3 4 3" xfId="37204"/>
    <cellStyle name="Separador de milhares 3 10 5 3 4 4" xfId="37205"/>
    <cellStyle name="Separador de milhares 3 10 5 3 5" xfId="37206"/>
    <cellStyle name="Separador de milhares 3 10 5 3 5 2" xfId="37207"/>
    <cellStyle name="Separador de milhares 3 10 5 3 6" xfId="37208"/>
    <cellStyle name="Separador de milhares 3 10 5 3 7" xfId="37209"/>
    <cellStyle name="Separador de milhares 3 10 5 3 8" xfId="46794"/>
    <cellStyle name="Separador de milhares 3 10 5 3 9" xfId="50817"/>
    <cellStyle name="Separador de milhares 3 10 5 4" xfId="2063"/>
    <cellStyle name="Separador de milhares 3 10 5 4 2" xfId="37210"/>
    <cellStyle name="Separador de milhares 3 10 5 4 2 2" xfId="37211"/>
    <cellStyle name="Separador de milhares 3 10 5 4 2 2 2" xfId="37212"/>
    <cellStyle name="Separador de milhares 3 10 5 4 2 3" xfId="37213"/>
    <cellStyle name="Separador de milhares 3 10 5 4 2 4" xfId="37214"/>
    <cellStyle name="Separador de milhares 3 10 5 4 2 5" xfId="54296"/>
    <cellStyle name="Separador de milhares 3 10 5 4 3" xfId="37215"/>
    <cellStyle name="Separador de milhares 3 10 5 4 3 2" xfId="37216"/>
    <cellStyle name="Separador de milhares 3 10 5 4 4" xfId="37217"/>
    <cellStyle name="Separador de milhares 3 10 5 4 5" xfId="37218"/>
    <cellStyle name="Separador de milhares 3 10 5 4 6" xfId="47276"/>
    <cellStyle name="Separador de milhares 3 10 5 4 7" xfId="51835"/>
    <cellStyle name="Separador de milhares 3 10 5 5" xfId="37219"/>
    <cellStyle name="Separador de milhares 3 10 5 5 2" xfId="37220"/>
    <cellStyle name="Separador de milhares 3 10 5 5 2 2" xfId="37221"/>
    <cellStyle name="Separador de milhares 3 10 5 5 3" xfId="37222"/>
    <cellStyle name="Separador de milhares 3 10 5 5 4" xfId="37223"/>
    <cellStyle name="Separador de milhares 3 10 5 5 5" xfId="52797"/>
    <cellStyle name="Separador de milhares 3 10 5 6" xfId="37224"/>
    <cellStyle name="Separador de milhares 3 10 5 6 2" xfId="37225"/>
    <cellStyle name="Separador de milhares 3 10 5 6 2 2" xfId="37226"/>
    <cellStyle name="Separador de milhares 3 10 5 6 3" xfId="37227"/>
    <cellStyle name="Separador de milhares 3 10 5 6 4" xfId="37228"/>
    <cellStyle name="Separador de milhares 3 10 5 6 5" xfId="49799"/>
    <cellStyle name="Separador de milhares 3 10 5 7" xfId="37229"/>
    <cellStyle name="Separador de milhares 3 10 5 7 2" xfId="37230"/>
    <cellStyle name="Separador de milhares 3 10 5 7 2 2" xfId="37231"/>
    <cellStyle name="Separador de milhares 3 10 5 7 3" xfId="37232"/>
    <cellStyle name="Separador de milhares 3 10 5 7 4" xfId="37233"/>
    <cellStyle name="Separador de milhares 3 10 5 8" xfId="37234"/>
    <cellStyle name="Separador de milhares 3 10 5 8 2" xfId="37235"/>
    <cellStyle name="Separador de milhares 3 10 5 9" xfId="37236"/>
    <cellStyle name="Separador de milhares 3 10 6" xfId="634"/>
    <cellStyle name="Separador de milhares 3 10 6 10" xfId="37237"/>
    <cellStyle name="Separador de milhares 3 10 6 11" xfId="45883"/>
    <cellStyle name="Separador de milhares 3 10 6 12" xfId="48882"/>
    <cellStyle name="Separador de milhares 3 10 6 13" xfId="55958"/>
    <cellStyle name="Separador de milhares 3 10 6 2" xfId="1119"/>
    <cellStyle name="Separador de milhares 3 10 6 2 10" xfId="49363"/>
    <cellStyle name="Separador de milhares 3 10 6 2 11" xfId="56439"/>
    <cellStyle name="Separador de milhares 3 10 6 2 2" xfId="2650"/>
    <cellStyle name="Separador de milhares 3 10 6 2 2 2" xfId="37238"/>
    <cellStyle name="Separador de milhares 3 10 6 2 2 2 2" xfId="37239"/>
    <cellStyle name="Separador de milhares 3 10 6 2 2 2 2 2" xfId="37240"/>
    <cellStyle name="Separador de milhares 3 10 6 2 2 2 3" xfId="37241"/>
    <cellStyle name="Separador de milhares 3 10 6 2 2 2 4" xfId="37242"/>
    <cellStyle name="Separador de milhares 3 10 6 2 2 2 5" xfId="54883"/>
    <cellStyle name="Separador de milhares 3 10 6 2 2 3" xfId="37243"/>
    <cellStyle name="Separador de milhares 3 10 6 2 2 3 2" xfId="37244"/>
    <cellStyle name="Separador de milhares 3 10 6 2 2 3 2 2" xfId="37245"/>
    <cellStyle name="Separador de milhares 3 10 6 2 2 3 3" xfId="37246"/>
    <cellStyle name="Separador de milhares 3 10 6 2 2 3 4" xfId="37247"/>
    <cellStyle name="Separador de milhares 3 10 6 2 2 4" xfId="37248"/>
    <cellStyle name="Separador de milhares 3 10 6 2 2 4 2" xfId="37249"/>
    <cellStyle name="Separador de milhares 3 10 6 2 2 5" xfId="37250"/>
    <cellStyle name="Separador de milhares 3 10 6 2 2 6" xfId="37251"/>
    <cellStyle name="Separador de milhares 3 10 6 2 2 7" xfId="47863"/>
    <cellStyle name="Separador de milhares 3 10 6 2 2 8" xfId="51404"/>
    <cellStyle name="Separador de milhares 3 10 6 2 2 9" xfId="57457"/>
    <cellStyle name="Separador de milhares 3 10 6 2 3" xfId="37252"/>
    <cellStyle name="Separador de milhares 3 10 6 2 3 2" xfId="37253"/>
    <cellStyle name="Separador de milhares 3 10 6 2 3 2 2" xfId="37254"/>
    <cellStyle name="Separador de milhares 3 10 6 2 3 3" xfId="37255"/>
    <cellStyle name="Separador de milhares 3 10 6 2 3 4" xfId="37256"/>
    <cellStyle name="Separador de milhares 3 10 6 2 3 5" xfId="53384"/>
    <cellStyle name="Separador de milhares 3 10 6 2 4" xfId="37257"/>
    <cellStyle name="Separador de milhares 3 10 6 2 4 2" xfId="37258"/>
    <cellStyle name="Separador de milhares 3 10 6 2 4 2 2" xfId="37259"/>
    <cellStyle name="Separador de milhares 3 10 6 2 4 3" xfId="37260"/>
    <cellStyle name="Separador de milhares 3 10 6 2 4 4" xfId="37261"/>
    <cellStyle name="Separador de milhares 3 10 6 2 4 5" xfId="50386"/>
    <cellStyle name="Separador de milhares 3 10 6 2 5" xfId="37262"/>
    <cellStyle name="Separador de milhares 3 10 6 2 5 2" xfId="37263"/>
    <cellStyle name="Separador de milhares 3 10 6 2 5 2 2" xfId="37264"/>
    <cellStyle name="Separador de milhares 3 10 6 2 5 3" xfId="37265"/>
    <cellStyle name="Separador de milhares 3 10 6 2 5 4" xfId="37266"/>
    <cellStyle name="Separador de milhares 3 10 6 2 6" xfId="37267"/>
    <cellStyle name="Separador de milhares 3 10 6 2 6 2" xfId="37268"/>
    <cellStyle name="Separador de milhares 3 10 6 2 7" xfId="37269"/>
    <cellStyle name="Separador de milhares 3 10 6 2 8" xfId="37270"/>
    <cellStyle name="Separador de milhares 3 10 6 2 9" xfId="46364"/>
    <cellStyle name="Separador de milhares 3 10 6 3" xfId="1655"/>
    <cellStyle name="Separador de milhares 3 10 6 3 10" xfId="56976"/>
    <cellStyle name="Separador de milhares 3 10 6 3 2" xfId="3186"/>
    <cellStyle name="Separador de milhares 3 10 6 3 2 2" xfId="37271"/>
    <cellStyle name="Separador de milhares 3 10 6 3 2 2 2" xfId="37272"/>
    <cellStyle name="Separador de milhares 3 10 6 3 2 2 2 2" xfId="37273"/>
    <cellStyle name="Separador de milhares 3 10 6 3 2 2 3" xfId="37274"/>
    <cellStyle name="Separador de milhares 3 10 6 3 2 2 4" xfId="37275"/>
    <cellStyle name="Separador de milhares 3 10 6 3 2 2 5" xfId="55419"/>
    <cellStyle name="Separador de milhares 3 10 6 3 2 3" xfId="37276"/>
    <cellStyle name="Separador de milhares 3 10 6 3 2 3 2" xfId="37277"/>
    <cellStyle name="Separador de milhares 3 10 6 3 2 4" xfId="37278"/>
    <cellStyle name="Separador de milhares 3 10 6 3 2 5" xfId="37279"/>
    <cellStyle name="Separador de milhares 3 10 6 3 2 6" xfId="48399"/>
    <cellStyle name="Separador de milhares 3 10 6 3 2 7" xfId="52422"/>
    <cellStyle name="Separador de milhares 3 10 6 3 3" xfId="37280"/>
    <cellStyle name="Separador de milhares 3 10 6 3 3 2" xfId="37281"/>
    <cellStyle name="Separador de milhares 3 10 6 3 3 2 2" xfId="37282"/>
    <cellStyle name="Separador de milhares 3 10 6 3 3 3" xfId="37283"/>
    <cellStyle name="Separador de milhares 3 10 6 3 3 4" xfId="37284"/>
    <cellStyle name="Separador de milhares 3 10 6 3 3 5" xfId="53920"/>
    <cellStyle name="Separador de milhares 3 10 6 3 4" xfId="37285"/>
    <cellStyle name="Separador de milhares 3 10 6 3 4 2" xfId="37286"/>
    <cellStyle name="Separador de milhares 3 10 6 3 4 2 2" xfId="37287"/>
    <cellStyle name="Separador de milhares 3 10 6 3 4 3" xfId="37288"/>
    <cellStyle name="Separador de milhares 3 10 6 3 4 4" xfId="37289"/>
    <cellStyle name="Separador de milhares 3 10 6 3 5" xfId="37290"/>
    <cellStyle name="Separador de milhares 3 10 6 3 5 2" xfId="37291"/>
    <cellStyle name="Separador de milhares 3 10 6 3 6" xfId="37292"/>
    <cellStyle name="Separador de milhares 3 10 6 3 7" xfId="37293"/>
    <cellStyle name="Separador de milhares 3 10 6 3 8" xfId="46900"/>
    <cellStyle name="Separador de milhares 3 10 6 3 9" xfId="50923"/>
    <cellStyle name="Separador de milhares 3 10 6 4" xfId="2169"/>
    <cellStyle name="Separador de milhares 3 10 6 4 2" xfId="37294"/>
    <cellStyle name="Separador de milhares 3 10 6 4 2 2" xfId="37295"/>
    <cellStyle name="Separador de milhares 3 10 6 4 2 2 2" xfId="37296"/>
    <cellStyle name="Separador de milhares 3 10 6 4 2 3" xfId="37297"/>
    <cellStyle name="Separador de milhares 3 10 6 4 2 4" xfId="37298"/>
    <cellStyle name="Separador de milhares 3 10 6 4 2 5" xfId="54402"/>
    <cellStyle name="Separador de milhares 3 10 6 4 3" xfId="37299"/>
    <cellStyle name="Separador de milhares 3 10 6 4 3 2" xfId="37300"/>
    <cellStyle name="Separador de milhares 3 10 6 4 4" xfId="37301"/>
    <cellStyle name="Separador de milhares 3 10 6 4 5" xfId="37302"/>
    <cellStyle name="Separador de milhares 3 10 6 4 6" xfId="47382"/>
    <cellStyle name="Separador de milhares 3 10 6 4 7" xfId="51941"/>
    <cellStyle name="Separador de milhares 3 10 6 5" xfId="37303"/>
    <cellStyle name="Separador de milhares 3 10 6 5 2" xfId="37304"/>
    <cellStyle name="Separador de milhares 3 10 6 5 2 2" xfId="37305"/>
    <cellStyle name="Separador de milhares 3 10 6 5 3" xfId="37306"/>
    <cellStyle name="Separador de milhares 3 10 6 5 4" xfId="37307"/>
    <cellStyle name="Separador de milhares 3 10 6 5 5" xfId="52903"/>
    <cellStyle name="Separador de milhares 3 10 6 6" xfId="37308"/>
    <cellStyle name="Separador de milhares 3 10 6 6 2" xfId="37309"/>
    <cellStyle name="Separador de milhares 3 10 6 6 2 2" xfId="37310"/>
    <cellStyle name="Separador de milhares 3 10 6 6 3" xfId="37311"/>
    <cellStyle name="Separador de milhares 3 10 6 6 4" xfId="37312"/>
    <cellStyle name="Separador de milhares 3 10 6 6 5" xfId="49905"/>
    <cellStyle name="Separador de milhares 3 10 6 7" xfId="37313"/>
    <cellStyle name="Separador de milhares 3 10 6 7 2" xfId="37314"/>
    <cellStyle name="Separador de milhares 3 10 6 7 2 2" xfId="37315"/>
    <cellStyle name="Separador de milhares 3 10 6 7 3" xfId="37316"/>
    <cellStyle name="Separador de milhares 3 10 6 7 4" xfId="37317"/>
    <cellStyle name="Separador de milhares 3 10 6 8" xfId="37318"/>
    <cellStyle name="Separador de milhares 3 10 6 8 2" xfId="37319"/>
    <cellStyle name="Separador de milhares 3 10 6 9" xfId="37320"/>
    <cellStyle name="Separador de milhares 3 10 7" xfId="748"/>
    <cellStyle name="Separador de milhares 3 10 7 10" xfId="48992"/>
    <cellStyle name="Separador de milhares 3 10 7 11" xfId="56068"/>
    <cellStyle name="Separador de milhares 3 10 7 2" xfId="2279"/>
    <cellStyle name="Separador de milhares 3 10 7 2 2" xfId="37321"/>
    <cellStyle name="Separador de milhares 3 10 7 2 2 2" xfId="37322"/>
    <cellStyle name="Separador de milhares 3 10 7 2 2 2 2" xfId="37323"/>
    <cellStyle name="Separador de milhares 3 10 7 2 2 3" xfId="37324"/>
    <cellStyle name="Separador de milhares 3 10 7 2 2 4" xfId="37325"/>
    <cellStyle name="Separador de milhares 3 10 7 2 2 5" xfId="54512"/>
    <cellStyle name="Separador de milhares 3 10 7 2 3" xfId="37326"/>
    <cellStyle name="Separador de milhares 3 10 7 2 3 2" xfId="37327"/>
    <cellStyle name="Separador de milhares 3 10 7 2 3 2 2" xfId="37328"/>
    <cellStyle name="Separador de milhares 3 10 7 2 3 3" xfId="37329"/>
    <cellStyle name="Separador de milhares 3 10 7 2 3 4" xfId="37330"/>
    <cellStyle name="Separador de milhares 3 10 7 2 4" xfId="37331"/>
    <cellStyle name="Separador de milhares 3 10 7 2 4 2" xfId="37332"/>
    <cellStyle name="Separador de milhares 3 10 7 2 5" xfId="37333"/>
    <cellStyle name="Separador de milhares 3 10 7 2 6" xfId="37334"/>
    <cellStyle name="Separador de milhares 3 10 7 2 7" xfId="47492"/>
    <cellStyle name="Separador de milhares 3 10 7 2 8" xfId="51033"/>
    <cellStyle name="Separador de milhares 3 10 7 2 9" xfId="57086"/>
    <cellStyle name="Separador de milhares 3 10 7 3" xfId="37335"/>
    <cellStyle name="Separador de milhares 3 10 7 3 2" xfId="37336"/>
    <cellStyle name="Separador de milhares 3 10 7 3 2 2" xfId="37337"/>
    <cellStyle name="Separador de milhares 3 10 7 3 3" xfId="37338"/>
    <cellStyle name="Separador de milhares 3 10 7 3 4" xfId="37339"/>
    <cellStyle name="Separador de milhares 3 10 7 3 5" xfId="53013"/>
    <cellStyle name="Separador de milhares 3 10 7 4" xfId="37340"/>
    <cellStyle name="Separador de milhares 3 10 7 4 2" xfId="37341"/>
    <cellStyle name="Separador de milhares 3 10 7 4 2 2" xfId="37342"/>
    <cellStyle name="Separador de milhares 3 10 7 4 3" xfId="37343"/>
    <cellStyle name="Separador de milhares 3 10 7 4 4" xfId="37344"/>
    <cellStyle name="Separador de milhares 3 10 7 4 5" xfId="50015"/>
    <cellStyle name="Separador de milhares 3 10 7 5" xfId="37345"/>
    <cellStyle name="Separador de milhares 3 10 7 5 2" xfId="37346"/>
    <cellStyle name="Separador de milhares 3 10 7 5 2 2" xfId="37347"/>
    <cellStyle name="Separador de milhares 3 10 7 5 3" xfId="37348"/>
    <cellStyle name="Separador de milhares 3 10 7 5 4" xfId="37349"/>
    <cellStyle name="Separador de milhares 3 10 7 6" xfId="37350"/>
    <cellStyle name="Separador de milhares 3 10 7 6 2" xfId="37351"/>
    <cellStyle name="Separador de milhares 3 10 7 7" xfId="37352"/>
    <cellStyle name="Separador de milhares 3 10 7 8" xfId="37353"/>
    <cellStyle name="Separador de milhares 3 10 7 9" xfId="45993"/>
    <cellStyle name="Separador de milhares 3 10 8" xfId="1229"/>
    <cellStyle name="Separador de milhares 3 10 8 10" xfId="49473"/>
    <cellStyle name="Separador de milhares 3 10 8 11" xfId="56549"/>
    <cellStyle name="Separador de milhares 3 10 8 2" xfId="2760"/>
    <cellStyle name="Separador de milhares 3 10 8 2 2" xfId="37354"/>
    <cellStyle name="Separador de milhares 3 10 8 2 2 2" xfId="37355"/>
    <cellStyle name="Separador de milhares 3 10 8 2 2 2 2" xfId="37356"/>
    <cellStyle name="Separador de milhares 3 10 8 2 2 3" xfId="37357"/>
    <cellStyle name="Separador de milhares 3 10 8 2 2 4" xfId="37358"/>
    <cellStyle name="Separador de milhares 3 10 8 2 2 5" xfId="54993"/>
    <cellStyle name="Separador de milhares 3 10 8 2 3" xfId="37359"/>
    <cellStyle name="Separador de milhares 3 10 8 2 3 2" xfId="37360"/>
    <cellStyle name="Separador de milhares 3 10 8 2 4" xfId="37361"/>
    <cellStyle name="Separador de milhares 3 10 8 2 5" xfId="37362"/>
    <cellStyle name="Separador de milhares 3 10 8 2 6" xfId="47973"/>
    <cellStyle name="Separador de milhares 3 10 8 2 7" xfId="51514"/>
    <cellStyle name="Separador de milhares 3 10 8 2 8" xfId="57567"/>
    <cellStyle name="Separador de milhares 3 10 8 3" xfId="37363"/>
    <cellStyle name="Separador de milhares 3 10 8 3 2" xfId="37364"/>
    <cellStyle name="Separador de milhares 3 10 8 3 2 2" xfId="37365"/>
    <cellStyle name="Separador de milhares 3 10 8 3 3" xfId="37366"/>
    <cellStyle name="Separador de milhares 3 10 8 3 4" xfId="37367"/>
    <cellStyle name="Separador de milhares 3 10 8 3 5" xfId="53494"/>
    <cellStyle name="Separador de milhares 3 10 8 4" xfId="37368"/>
    <cellStyle name="Separador de milhares 3 10 8 4 2" xfId="37369"/>
    <cellStyle name="Separador de milhares 3 10 8 4 2 2" xfId="37370"/>
    <cellStyle name="Separador de milhares 3 10 8 4 3" xfId="37371"/>
    <cellStyle name="Separador de milhares 3 10 8 4 4" xfId="37372"/>
    <cellStyle name="Separador de milhares 3 10 8 4 5" xfId="50496"/>
    <cellStyle name="Separador de milhares 3 10 8 5" xfId="37373"/>
    <cellStyle name="Separador de milhares 3 10 8 5 2" xfId="37374"/>
    <cellStyle name="Separador de milhares 3 10 8 5 2 2" xfId="37375"/>
    <cellStyle name="Separador de milhares 3 10 8 5 3" xfId="37376"/>
    <cellStyle name="Separador de milhares 3 10 8 5 4" xfId="37377"/>
    <cellStyle name="Separador de milhares 3 10 8 6" xfId="37378"/>
    <cellStyle name="Separador de milhares 3 10 8 6 2" xfId="37379"/>
    <cellStyle name="Separador de milhares 3 10 8 7" xfId="37380"/>
    <cellStyle name="Separador de milhares 3 10 8 8" xfId="37381"/>
    <cellStyle name="Separador de milhares 3 10 8 9" xfId="46474"/>
    <cellStyle name="Separador de milhares 3 10 9" xfId="1284"/>
    <cellStyle name="Separador de milhares 3 10 9 10" xfId="56605"/>
    <cellStyle name="Separador de milhares 3 10 9 2" xfId="2815"/>
    <cellStyle name="Separador de milhares 3 10 9 2 2" xfId="37382"/>
    <cellStyle name="Separador de milhares 3 10 9 2 2 2" xfId="37383"/>
    <cellStyle name="Separador de milhares 3 10 9 2 2 2 2" xfId="37384"/>
    <cellStyle name="Separador de milhares 3 10 9 2 2 3" xfId="37385"/>
    <cellStyle name="Separador de milhares 3 10 9 2 2 4" xfId="37386"/>
    <cellStyle name="Separador de milhares 3 10 9 2 2 5" xfId="55048"/>
    <cellStyle name="Separador de milhares 3 10 9 2 3" xfId="37387"/>
    <cellStyle name="Separador de milhares 3 10 9 2 3 2" xfId="37388"/>
    <cellStyle name="Separador de milhares 3 10 9 2 4" xfId="37389"/>
    <cellStyle name="Separador de milhares 3 10 9 2 5" xfId="37390"/>
    <cellStyle name="Separador de milhares 3 10 9 2 6" xfId="48028"/>
    <cellStyle name="Separador de milhares 3 10 9 2 7" xfId="52051"/>
    <cellStyle name="Separador de milhares 3 10 9 3" xfId="37391"/>
    <cellStyle name="Separador de milhares 3 10 9 3 2" xfId="37392"/>
    <cellStyle name="Separador de milhares 3 10 9 3 2 2" xfId="37393"/>
    <cellStyle name="Separador de milhares 3 10 9 3 3" xfId="37394"/>
    <cellStyle name="Separador de milhares 3 10 9 3 4" xfId="37395"/>
    <cellStyle name="Separador de milhares 3 10 9 3 5" xfId="53549"/>
    <cellStyle name="Separador de milhares 3 10 9 4" xfId="37396"/>
    <cellStyle name="Separador de milhares 3 10 9 4 2" xfId="37397"/>
    <cellStyle name="Separador de milhares 3 10 9 4 2 2" xfId="37398"/>
    <cellStyle name="Separador de milhares 3 10 9 4 3" xfId="37399"/>
    <cellStyle name="Separador de milhares 3 10 9 4 4" xfId="37400"/>
    <cellStyle name="Separador de milhares 3 10 9 5" xfId="37401"/>
    <cellStyle name="Separador de milhares 3 10 9 5 2" xfId="37402"/>
    <cellStyle name="Separador de milhares 3 10 9 6" xfId="37403"/>
    <cellStyle name="Separador de milhares 3 10 9 7" xfId="37404"/>
    <cellStyle name="Separador de milhares 3 10 9 8" xfId="46529"/>
    <cellStyle name="Separador de milhares 3 10 9 9" xfId="50551"/>
    <cellStyle name="Separador de milhares 3 11" xfId="251"/>
    <cellStyle name="Separador de milhares 3 11 10" xfId="1797"/>
    <cellStyle name="Separador de milhares 3 11 10 2" xfId="37405"/>
    <cellStyle name="Separador de milhares 3 11 10 2 2" xfId="37406"/>
    <cellStyle name="Separador de milhares 3 11 10 2 2 2" xfId="37407"/>
    <cellStyle name="Separador de milhares 3 11 10 2 3" xfId="37408"/>
    <cellStyle name="Separador de milhares 3 11 10 2 4" xfId="37409"/>
    <cellStyle name="Separador de milhares 3 11 10 2 5" xfId="54030"/>
    <cellStyle name="Separador de milhares 3 11 10 3" xfId="37410"/>
    <cellStyle name="Separador de milhares 3 11 10 3 2" xfId="37411"/>
    <cellStyle name="Separador de milhares 3 11 10 4" xfId="37412"/>
    <cellStyle name="Separador de milhares 3 11 10 5" xfId="37413"/>
    <cellStyle name="Separador de milhares 3 11 10 6" xfId="47010"/>
    <cellStyle name="Separador de milhares 3 11 10 7" xfId="51569"/>
    <cellStyle name="Separador de milhares 3 11 11" xfId="37414"/>
    <cellStyle name="Separador de milhares 3 11 11 2" xfId="37415"/>
    <cellStyle name="Separador de milhares 3 11 11 2 2" xfId="37416"/>
    <cellStyle name="Separador de milhares 3 11 11 3" xfId="37417"/>
    <cellStyle name="Separador de milhares 3 11 11 4" xfId="37418"/>
    <cellStyle name="Separador de milhares 3 11 11 5" xfId="52531"/>
    <cellStyle name="Separador de milhares 3 11 12" xfId="37419"/>
    <cellStyle name="Separador de milhares 3 11 12 2" xfId="37420"/>
    <cellStyle name="Separador de milhares 3 11 12 2 2" xfId="37421"/>
    <cellStyle name="Separador de milhares 3 11 12 3" xfId="37422"/>
    <cellStyle name="Separador de milhares 3 11 12 4" xfId="37423"/>
    <cellStyle name="Separador de milhares 3 11 12 5" xfId="49533"/>
    <cellStyle name="Separador de milhares 3 11 13" xfId="37424"/>
    <cellStyle name="Separador de milhares 3 11 13 2" xfId="37425"/>
    <cellStyle name="Separador de milhares 3 11 13 2 2" xfId="37426"/>
    <cellStyle name="Separador de milhares 3 11 13 3" xfId="37427"/>
    <cellStyle name="Separador de milhares 3 11 13 4" xfId="37428"/>
    <cellStyle name="Separador de milhares 3 11 13 5" xfId="55555"/>
    <cellStyle name="Separador de milhares 3 11 14" xfId="37429"/>
    <cellStyle name="Separador de milhares 3 11 14 2" xfId="37430"/>
    <cellStyle name="Separador de milhares 3 11 15" xfId="37431"/>
    <cellStyle name="Separador de milhares 3 11 16" xfId="37432"/>
    <cellStyle name="Separador de milhares 3 11 17" xfId="37433"/>
    <cellStyle name="Separador de milhares 3 11 18" xfId="37434"/>
    <cellStyle name="Separador de milhares 3 11 19" xfId="37435"/>
    <cellStyle name="Separador de milhares 3 11 2" xfId="368"/>
    <cellStyle name="Separador de milhares 3 11 2 10" xfId="37436"/>
    <cellStyle name="Separador de milhares 3 11 2 10 2" xfId="37437"/>
    <cellStyle name="Separador de milhares 3 11 2 10 2 2" xfId="37438"/>
    <cellStyle name="Separador de milhares 3 11 2 10 3" xfId="37439"/>
    <cellStyle name="Separador de milhares 3 11 2 10 4" xfId="37440"/>
    <cellStyle name="Separador de milhares 3 11 2 11" xfId="37441"/>
    <cellStyle name="Separador de milhares 3 11 2 11 2" xfId="37442"/>
    <cellStyle name="Separador de milhares 3 11 2 12" xfId="37443"/>
    <cellStyle name="Separador de milhares 3 11 2 13" xfId="37444"/>
    <cellStyle name="Separador de milhares 3 11 2 14" xfId="45617"/>
    <cellStyle name="Separador de milhares 3 11 2 15" xfId="48616"/>
    <cellStyle name="Separador de milhares 3 11 2 16" xfId="55692"/>
    <cellStyle name="Separador de milhares 3 11 2 2" xfId="474"/>
    <cellStyle name="Separador de milhares 3 11 2 2 10" xfId="37445"/>
    <cellStyle name="Separador de milhares 3 11 2 2 11" xfId="45723"/>
    <cellStyle name="Separador de milhares 3 11 2 2 12" xfId="48722"/>
    <cellStyle name="Separador de milhares 3 11 2 2 13" xfId="55798"/>
    <cellStyle name="Separador de milhares 3 11 2 2 2" xfId="959"/>
    <cellStyle name="Separador de milhares 3 11 2 2 2 10" xfId="49203"/>
    <cellStyle name="Separador de milhares 3 11 2 2 2 11" xfId="56279"/>
    <cellStyle name="Separador de milhares 3 11 2 2 2 2" xfId="2490"/>
    <cellStyle name="Separador de milhares 3 11 2 2 2 2 2" xfId="37446"/>
    <cellStyle name="Separador de milhares 3 11 2 2 2 2 2 2" xfId="37447"/>
    <cellStyle name="Separador de milhares 3 11 2 2 2 2 2 2 2" xfId="37448"/>
    <cellStyle name="Separador de milhares 3 11 2 2 2 2 2 3" xfId="37449"/>
    <cellStyle name="Separador de milhares 3 11 2 2 2 2 2 4" xfId="37450"/>
    <cellStyle name="Separador de milhares 3 11 2 2 2 2 2 5" xfId="54723"/>
    <cellStyle name="Separador de milhares 3 11 2 2 2 2 3" xfId="37451"/>
    <cellStyle name="Separador de milhares 3 11 2 2 2 2 3 2" xfId="37452"/>
    <cellStyle name="Separador de milhares 3 11 2 2 2 2 3 2 2" xfId="37453"/>
    <cellStyle name="Separador de milhares 3 11 2 2 2 2 3 3" xfId="37454"/>
    <cellStyle name="Separador de milhares 3 11 2 2 2 2 3 4" xfId="37455"/>
    <cellStyle name="Separador de milhares 3 11 2 2 2 2 4" xfId="37456"/>
    <cellStyle name="Separador de milhares 3 11 2 2 2 2 4 2" xfId="37457"/>
    <cellStyle name="Separador de milhares 3 11 2 2 2 2 5" xfId="37458"/>
    <cellStyle name="Separador de milhares 3 11 2 2 2 2 6" xfId="37459"/>
    <cellStyle name="Separador de milhares 3 11 2 2 2 2 7" xfId="47703"/>
    <cellStyle name="Separador de milhares 3 11 2 2 2 2 8" xfId="51244"/>
    <cellStyle name="Separador de milhares 3 11 2 2 2 2 9" xfId="57297"/>
    <cellStyle name="Separador de milhares 3 11 2 2 2 3" xfId="37460"/>
    <cellStyle name="Separador de milhares 3 11 2 2 2 3 2" xfId="37461"/>
    <cellStyle name="Separador de milhares 3 11 2 2 2 3 2 2" xfId="37462"/>
    <cellStyle name="Separador de milhares 3 11 2 2 2 3 3" xfId="37463"/>
    <cellStyle name="Separador de milhares 3 11 2 2 2 3 4" xfId="37464"/>
    <cellStyle name="Separador de milhares 3 11 2 2 2 3 5" xfId="53224"/>
    <cellStyle name="Separador de milhares 3 11 2 2 2 4" xfId="37465"/>
    <cellStyle name="Separador de milhares 3 11 2 2 2 4 2" xfId="37466"/>
    <cellStyle name="Separador de milhares 3 11 2 2 2 4 2 2" xfId="37467"/>
    <cellStyle name="Separador de milhares 3 11 2 2 2 4 3" xfId="37468"/>
    <cellStyle name="Separador de milhares 3 11 2 2 2 4 4" xfId="37469"/>
    <cellStyle name="Separador de milhares 3 11 2 2 2 4 5" xfId="50226"/>
    <cellStyle name="Separador de milhares 3 11 2 2 2 5" xfId="37470"/>
    <cellStyle name="Separador de milhares 3 11 2 2 2 5 2" xfId="37471"/>
    <cellStyle name="Separador de milhares 3 11 2 2 2 5 2 2" xfId="37472"/>
    <cellStyle name="Separador de milhares 3 11 2 2 2 5 3" xfId="37473"/>
    <cellStyle name="Separador de milhares 3 11 2 2 2 5 4" xfId="37474"/>
    <cellStyle name="Separador de milhares 3 11 2 2 2 6" xfId="37475"/>
    <cellStyle name="Separador de milhares 3 11 2 2 2 6 2" xfId="37476"/>
    <cellStyle name="Separador de milhares 3 11 2 2 2 7" xfId="37477"/>
    <cellStyle name="Separador de milhares 3 11 2 2 2 8" xfId="37478"/>
    <cellStyle name="Separador de milhares 3 11 2 2 2 9" xfId="46204"/>
    <cellStyle name="Separador de milhares 3 11 2 2 3" xfId="1495"/>
    <cellStyle name="Separador de milhares 3 11 2 2 3 10" xfId="56816"/>
    <cellStyle name="Separador de milhares 3 11 2 2 3 2" xfId="3026"/>
    <cellStyle name="Separador de milhares 3 11 2 2 3 2 2" xfId="37479"/>
    <cellStyle name="Separador de milhares 3 11 2 2 3 2 2 2" xfId="37480"/>
    <cellStyle name="Separador de milhares 3 11 2 2 3 2 2 2 2" xfId="37481"/>
    <cellStyle name="Separador de milhares 3 11 2 2 3 2 2 3" xfId="37482"/>
    <cellStyle name="Separador de milhares 3 11 2 2 3 2 2 4" xfId="37483"/>
    <cellStyle name="Separador de milhares 3 11 2 2 3 2 2 5" xfId="55259"/>
    <cellStyle name="Separador de milhares 3 11 2 2 3 2 3" xfId="37484"/>
    <cellStyle name="Separador de milhares 3 11 2 2 3 2 3 2" xfId="37485"/>
    <cellStyle name="Separador de milhares 3 11 2 2 3 2 4" xfId="37486"/>
    <cellStyle name="Separador de milhares 3 11 2 2 3 2 5" xfId="37487"/>
    <cellStyle name="Separador de milhares 3 11 2 2 3 2 6" xfId="48239"/>
    <cellStyle name="Separador de milhares 3 11 2 2 3 2 7" xfId="52262"/>
    <cellStyle name="Separador de milhares 3 11 2 2 3 3" xfId="37488"/>
    <cellStyle name="Separador de milhares 3 11 2 2 3 3 2" xfId="37489"/>
    <cellStyle name="Separador de milhares 3 11 2 2 3 3 2 2" xfId="37490"/>
    <cellStyle name="Separador de milhares 3 11 2 2 3 3 3" xfId="37491"/>
    <cellStyle name="Separador de milhares 3 11 2 2 3 3 4" xfId="37492"/>
    <cellStyle name="Separador de milhares 3 11 2 2 3 3 5" xfId="53760"/>
    <cellStyle name="Separador de milhares 3 11 2 2 3 4" xfId="37493"/>
    <cellStyle name="Separador de milhares 3 11 2 2 3 4 2" xfId="37494"/>
    <cellStyle name="Separador de milhares 3 11 2 2 3 4 2 2" xfId="37495"/>
    <cellStyle name="Separador de milhares 3 11 2 2 3 4 3" xfId="37496"/>
    <cellStyle name="Separador de milhares 3 11 2 2 3 4 4" xfId="37497"/>
    <cellStyle name="Separador de milhares 3 11 2 2 3 5" xfId="37498"/>
    <cellStyle name="Separador de milhares 3 11 2 2 3 5 2" xfId="37499"/>
    <cellStyle name="Separador de milhares 3 11 2 2 3 6" xfId="37500"/>
    <cellStyle name="Separador de milhares 3 11 2 2 3 7" xfId="37501"/>
    <cellStyle name="Separador de milhares 3 11 2 2 3 8" xfId="46740"/>
    <cellStyle name="Separador de milhares 3 11 2 2 3 9" xfId="50763"/>
    <cellStyle name="Separador de milhares 3 11 2 2 4" xfId="2009"/>
    <cellStyle name="Separador de milhares 3 11 2 2 4 2" xfId="37502"/>
    <cellStyle name="Separador de milhares 3 11 2 2 4 2 2" xfId="37503"/>
    <cellStyle name="Separador de milhares 3 11 2 2 4 2 2 2" xfId="37504"/>
    <cellStyle name="Separador de milhares 3 11 2 2 4 2 3" xfId="37505"/>
    <cellStyle name="Separador de milhares 3 11 2 2 4 2 4" xfId="37506"/>
    <cellStyle name="Separador de milhares 3 11 2 2 4 2 5" xfId="54242"/>
    <cellStyle name="Separador de milhares 3 11 2 2 4 3" xfId="37507"/>
    <cellStyle name="Separador de milhares 3 11 2 2 4 3 2" xfId="37508"/>
    <cellStyle name="Separador de milhares 3 11 2 2 4 4" xfId="37509"/>
    <cellStyle name="Separador de milhares 3 11 2 2 4 5" xfId="37510"/>
    <cellStyle name="Separador de milhares 3 11 2 2 4 6" xfId="47222"/>
    <cellStyle name="Separador de milhares 3 11 2 2 4 7" xfId="51781"/>
    <cellStyle name="Separador de milhares 3 11 2 2 5" xfId="37511"/>
    <cellStyle name="Separador de milhares 3 11 2 2 5 2" xfId="37512"/>
    <cellStyle name="Separador de milhares 3 11 2 2 5 2 2" xfId="37513"/>
    <cellStyle name="Separador de milhares 3 11 2 2 5 3" xfId="37514"/>
    <cellStyle name="Separador de milhares 3 11 2 2 5 4" xfId="37515"/>
    <cellStyle name="Separador de milhares 3 11 2 2 5 5" xfId="52743"/>
    <cellStyle name="Separador de milhares 3 11 2 2 6" xfId="37516"/>
    <cellStyle name="Separador de milhares 3 11 2 2 6 2" xfId="37517"/>
    <cellStyle name="Separador de milhares 3 11 2 2 6 2 2" xfId="37518"/>
    <cellStyle name="Separador de milhares 3 11 2 2 6 3" xfId="37519"/>
    <cellStyle name="Separador de milhares 3 11 2 2 6 4" xfId="37520"/>
    <cellStyle name="Separador de milhares 3 11 2 2 6 5" xfId="49745"/>
    <cellStyle name="Separador de milhares 3 11 2 2 7" xfId="37521"/>
    <cellStyle name="Separador de milhares 3 11 2 2 7 2" xfId="37522"/>
    <cellStyle name="Separador de milhares 3 11 2 2 7 2 2" xfId="37523"/>
    <cellStyle name="Separador de milhares 3 11 2 2 7 3" xfId="37524"/>
    <cellStyle name="Separador de milhares 3 11 2 2 7 4" xfId="37525"/>
    <cellStyle name="Separador de milhares 3 11 2 2 8" xfId="37526"/>
    <cellStyle name="Separador de milhares 3 11 2 2 8 2" xfId="37527"/>
    <cellStyle name="Separador de milhares 3 11 2 2 9" xfId="37528"/>
    <cellStyle name="Separador de milhares 3 11 2 3" xfId="580"/>
    <cellStyle name="Separador de milhares 3 11 2 3 10" xfId="37529"/>
    <cellStyle name="Separador de milhares 3 11 2 3 11" xfId="45829"/>
    <cellStyle name="Separador de milhares 3 11 2 3 12" xfId="48828"/>
    <cellStyle name="Separador de milhares 3 11 2 3 13" xfId="55904"/>
    <cellStyle name="Separador de milhares 3 11 2 3 2" xfId="1065"/>
    <cellStyle name="Separador de milhares 3 11 2 3 2 10" xfId="49309"/>
    <cellStyle name="Separador de milhares 3 11 2 3 2 11" xfId="56385"/>
    <cellStyle name="Separador de milhares 3 11 2 3 2 2" xfId="2596"/>
    <cellStyle name="Separador de milhares 3 11 2 3 2 2 2" xfId="37530"/>
    <cellStyle name="Separador de milhares 3 11 2 3 2 2 2 2" xfId="37531"/>
    <cellStyle name="Separador de milhares 3 11 2 3 2 2 2 2 2" xfId="37532"/>
    <cellStyle name="Separador de milhares 3 11 2 3 2 2 2 3" xfId="37533"/>
    <cellStyle name="Separador de milhares 3 11 2 3 2 2 2 4" xfId="37534"/>
    <cellStyle name="Separador de milhares 3 11 2 3 2 2 2 5" xfId="54829"/>
    <cellStyle name="Separador de milhares 3 11 2 3 2 2 3" xfId="37535"/>
    <cellStyle name="Separador de milhares 3 11 2 3 2 2 3 2" xfId="37536"/>
    <cellStyle name="Separador de milhares 3 11 2 3 2 2 3 2 2" xfId="37537"/>
    <cellStyle name="Separador de milhares 3 11 2 3 2 2 3 3" xfId="37538"/>
    <cellStyle name="Separador de milhares 3 11 2 3 2 2 3 4" xfId="37539"/>
    <cellStyle name="Separador de milhares 3 11 2 3 2 2 4" xfId="37540"/>
    <cellStyle name="Separador de milhares 3 11 2 3 2 2 4 2" xfId="37541"/>
    <cellStyle name="Separador de milhares 3 11 2 3 2 2 5" xfId="37542"/>
    <cellStyle name="Separador de milhares 3 11 2 3 2 2 6" xfId="37543"/>
    <cellStyle name="Separador de milhares 3 11 2 3 2 2 7" xfId="47809"/>
    <cellStyle name="Separador de milhares 3 11 2 3 2 2 8" xfId="51350"/>
    <cellStyle name="Separador de milhares 3 11 2 3 2 2 9" xfId="57403"/>
    <cellStyle name="Separador de milhares 3 11 2 3 2 3" xfId="37544"/>
    <cellStyle name="Separador de milhares 3 11 2 3 2 3 2" xfId="37545"/>
    <cellStyle name="Separador de milhares 3 11 2 3 2 3 2 2" xfId="37546"/>
    <cellStyle name="Separador de milhares 3 11 2 3 2 3 3" xfId="37547"/>
    <cellStyle name="Separador de milhares 3 11 2 3 2 3 4" xfId="37548"/>
    <cellStyle name="Separador de milhares 3 11 2 3 2 3 5" xfId="53330"/>
    <cellStyle name="Separador de milhares 3 11 2 3 2 4" xfId="37549"/>
    <cellStyle name="Separador de milhares 3 11 2 3 2 4 2" xfId="37550"/>
    <cellStyle name="Separador de milhares 3 11 2 3 2 4 2 2" xfId="37551"/>
    <cellStyle name="Separador de milhares 3 11 2 3 2 4 3" xfId="37552"/>
    <cellStyle name="Separador de milhares 3 11 2 3 2 4 4" xfId="37553"/>
    <cellStyle name="Separador de milhares 3 11 2 3 2 4 5" xfId="50332"/>
    <cellStyle name="Separador de milhares 3 11 2 3 2 5" xfId="37554"/>
    <cellStyle name="Separador de milhares 3 11 2 3 2 5 2" xfId="37555"/>
    <cellStyle name="Separador de milhares 3 11 2 3 2 5 2 2" xfId="37556"/>
    <cellStyle name="Separador de milhares 3 11 2 3 2 5 3" xfId="37557"/>
    <cellStyle name="Separador de milhares 3 11 2 3 2 5 4" xfId="37558"/>
    <cellStyle name="Separador de milhares 3 11 2 3 2 6" xfId="37559"/>
    <cellStyle name="Separador de milhares 3 11 2 3 2 6 2" xfId="37560"/>
    <cellStyle name="Separador de milhares 3 11 2 3 2 7" xfId="37561"/>
    <cellStyle name="Separador de milhares 3 11 2 3 2 8" xfId="37562"/>
    <cellStyle name="Separador de milhares 3 11 2 3 2 9" xfId="46310"/>
    <cellStyle name="Separador de milhares 3 11 2 3 3" xfId="1601"/>
    <cellStyle name="Separador de milhares 3 11 2 3 3 10" xfId="56922"/>
    <cellStyle name="Separador de milhares 3 11 2 3 3 2" xfId="3132"/>
    <cellStyle name="Separador de milhares 3 11 2 3 3 2 2" xfId="37563"/>
    <cellStyle name="Separador de milhares 3 11 2 3 3 2 2 2" xfId="37564"/>
    <cellStyle name="Separador de milhares 3 11 2 3 3 2 2 2 2" xfId="37565"/>
    <cellStyle name="Separador de milhares 3 11 2 3 3 2 2 3" xfId="37566"/>
    <cellStyle name="Separador de milhares 3 11 2 3 3 2 2 4" xfId="37567"/>
    <cellStyle name="Separador de milhares 3 11 2 3 3 2 2 5" xfId="55365"/>
    <cellStyle name="Separador de milhares 3 11 2 3 3 2 3" xfId="37568"/>
    <cellStyle name="Separador de milhares 3 11 2 3 3 2 3 2" xfId="37569"/>
    <cellStyle name="Separador de milhares 3 11 2 3 3 2 4" xfId="37570"/>
    <cellStyle name="Separador de milhares 3 11 2 3 3 2 5" xfId="37571"/>
    <cellStyle name="Separador de milhares 3 11 2 3 3 2 6" xfId="48345"/>
    <cellStyle name="Separador de milhares 3 11 2 3 3 2 7" xfId="52368"/>
    <cellStyle name="Separador de milhares 3 11 2 3 3 3" xfId="37572"/>
    <cellStyle name="Separador de milhares 3 11 2 3 3 3 2" xfId="37573"/>
    <cellStyle name="Separador de milhares 3 11 2 3 3 3 2 2" xfId="37574"/>
    <cellStyle name="Separador de milhares 3 11 2 3 3 3 3" xfId="37575"/>
    <cellStyle name="Separador de milhares 3 11 2 3 3 3 4" xfId="37576"/>
    <cellStyle name="Separador de milhares 3 11 2 3 3 3 5" xfId="53866"/>
    <cellStyle name="Separador de milhares 3 11 2 3 3 4" xfId="37577"/>
    <cellStyle name="Separador de milhares 3 11 2 3 3 4 2" xfId="37578"/>
    <cellStyle name="Separador de milhares 3 11 2 3 3 4 2 2" xfId="37579"/>
    <cellStyle name="Separador de milhares 3 11 2 3 3 4 3" xfId="37580"/>
    <cellStyle name="Separador de milhares 3 11 2 3 3 4 4" xfId="37581"/>
    <cellStyle name="Separador de milhares 3 11 2 3 3 5" xfId="37582"/>
    <cellStyle name="Separador de milhares 3 11 2 3 3 5 2" xfId="37583"/>
    <cellStyle name="Separador de milhares 3 11 2 3 3 6" xfId="37584"/>
    <cellStyle name="Separador de milhares 3 11 2 3 3 7" xfId="37585"/>
    <cellStyle name="Separador de milhares 3 11 2 3 3 8" xfId="46846"/>
    <cellStyle name="Separador de milhares 3 11 2 3 3 9" xfId="50869"/>
    <cellStyle name="Separador de milhares 3 11 2 3 4" xfId="2115"/>
    <cellStyle name="Separador de milhares 3 11 2 3 4 2" xfId="37586"/>
    <cellStyle name="Separador de milhares 3 11 2 3 4 2 2" xfId="37587"/>
    <cellStyle name="Separador de milhares 3 11 2 3 4 2 2 2" xfId="37588"/>
    <cellStyle name="Separador de milhares 3 11 2 3 4 2 3" xfId="37589"/>
    <cellStyle name="Separador de milhares 3 11 2 3 4 2 4" xfId="37590"/>
    <cellStyle name="Separador de milhares 3 11 2 3 4 2 5" xfId="54348"/>
    <cellStyle name="Separador de milhares 3 11 2 3 4 3" xfId="37591"/>
    <cellStyle name="Separador de milhares 3 11 2 3 4 3 2" xfId="37592"/>
    <cellStyle name="Separador de milhares 3 11 2 3 4 4" xfId="37593"/>
    <cellStyle name="Separador de milhares 3 11 2 3 4 5" xfId="37594"/>
    <cellStyle name="Separador de milhares 3 11 2 3 4 6" xfId="47328"/>
    <cellStyle name="Separador de milhares 3 11 2 3 4 7" xfId="51887"/>
    <cellStyle name="Separador de milhares 3 11 2 3 5" xfId="37595"/>
    <cellStyle name="Separador de milhares 3 11 2 3 5 2" xfId="37596"/>
    <cellStyle name="Separador de milhares 3 11 2 3 5 2 2" xfId="37597"/>
    <cellStyle name="Separador de milhares 3 11 2 3 5 3" xfId="37598"/>
    <cellStyle name="Separador de milhares 3 11 2 3 5 4" xfId="37599"/>
    <cellStyle name="Separador de milhares 3 11 2 3 5 5" xfId="52849"/>
    <cellStyle name="Separador de milhares 3 11 2 3 6" xfId="37600"/>
    <cellStyle name="Separador de milhares 3 11 2 3 6 2" xfId="37601"/>
    <cellStyle name="Separador de milhares 3 11 2 3 6 2 2" xfId="37602"/>
    <cellStyle name="Separador de milhares 3 11 2 3 6 3" xfId="37603"/>
    <cellStyle name="Separador de milhares 3 11 2 3 6 4" xfId="37604"/>
    <cellStyle name="Separador de milhares 3 11 2 3 6 5" xfId="49851"/>
    <cellStyle name="Separador de milhares 3 11 2 3 7" xfId="37605"/>
    <cellStyle name="Separador de milhares 3 11 2 3 7 2" xfId="37606"/>
    <cellStyle name="Separador de milhares 3 11 2 3 7 2 2" xfId="37607"/>
    <cellStyle name="Separador de milhares 3 11 2 3 7 3" xfId="37608"/>
    <cellStyle name="Separador de milhares 3 11 2 3 7 4" xfId="37609"/>
    <cellStyle name="Separador de milhares 3 11 2 3 8" xfId="37610"/>
    <cellStyle name="Separador de milhares 3 11 2 3 8 2" xfId="37611"/>
    <cellStyle name="Separador de milhares 3 11 2 3 9" xfId="37612"/>
    <cellStyle name="Separador de milhares 3 11 2 4" xfId="690"/>
    <cellStyle name="Separador de milhares 3 11 2 4 10" xfId="37613"/>
    <cellStyle name="Separador de milhares 3 11 2 4 11" xfId="45937"/>
    <cellStyle name="Separador de milhares 3 11 2 4 12" xfId="48936"/>
    <cellStyle name="Separador de milhares 3 11 2 4 13" xfId="56012"/>
    <cellStyle name="Separador de milhares 3 11 2 4 2" xfId="1173"/>
    <cellStyle name="Separador de milhares 3 11 2 4 2 10" xfId="49417"/>
    <cellStyle name="Separador de milhares 3 11 2 4 2 11" xfId="56493"/>
    <cellStyle name="Separador de milhares 3 11 2 4 2 2" xfId="2704"/>
    <cellStyle name="Separador de milhares 3 11 2 4 2 2 2" xfId="37614"/>
    <cellStyle name="Separador de milhares 3 11 2 4 2 2 2 2" xfId="37615"/>
    <cellStyle name="Separador de milhares 3 11 2 4 2 2 2 2 2" xfId="37616"/>
    <cellStyle name="Separador de milhares 3 11 2 4 2 2 2 3" xfId="37617"/>
    <cellStyle name="Separador de milhares 3 11 2 4 2 2 2 4" xfId="37618"/>
    <cellStyle name="Separador de milhares 3 11 2 4 2 2 2 5" xfId="54937"/>
    <cellStyle name="Separador de milhares 3 11 2 4 2 2 3" xfId="37619"/>
    <cellStyle name="Separador de milhares 3 11 2 4 2 2 3 2" xfId="37620"/>
    <cellStyle name="Separador de milhares 3 11 2 4 2 2 3 2 2" xfId="37621"/>
    <cellStyle name="Separador de milhares 3 11 2 4 2 2 3 3" xfId="37622"/>
    <cellStyle name="Separador de milhares 3 11 2 4 2 2 3 4" xfId="37623"/>
    <cellStyle name="Separador de milhares 3 11 2 4 2 2 4" xfId="37624"/>
    <cellStyle name="Separador de milhares 3 11 2 4 2 2 4 2" xfId="37625"/>
    <cellStyle name="Separador de milhares 3 11 2 4 2 2 5" xfId="37626"/>
    <cellStyle name="Separador de milhares 3 11 2 4 2 2 6" xfId="37627"/>
    <cellStyle name="Separador de milhares 3 11 2 4 2 2 7" xfId="47917"/>
    <cellStyle name="Separador de milhares 3 11 2 4 2 2 8" xfId="51458"/>
    <cellStyle name="Separador de milhares 3 11 2 4 2 2 9" xfId="57511"/>
    <cellStyle name="Separador de milhares 3 11 2 4 2 3" xfId="37628"/>
    <cellStyle name="Separador de milhares 3 11 2 4 2 3 2" xfId="37629"/>
    <cellStyle name="Separador de milhares 3 11 2 4 2 3 2 2" xfId="37630"/>
    <cellStyle name="Separador de milhares 3 11 2 4 2 3 3" xfId="37631"/>
    <cellStyle name="Separador de milhares 3 11 2 4 2 3 4" xfId="37632"/>
    <cellStyle name="Separador de milhares 3 11 2 4 2 3 5" xfId="53438"/>
    <cellStyle name="Separador de milhares 3 11 2 4 2 4" xfId="37633"/>
    <cellStyle name="Separador de milhares 3 11 2 4 2 4 2" xfId="37634"/>
    <cellStyle name="Separador de milhares 3 11 2 4 2 4 2 2" xfId="37635"/>
    <cellStyle name="Separador de milhares 3 11 2 4 2 4 3" xfId="37636"/>
    <cellStyle name="Separador de milhares 3 11 2 4 2 4 4" xfId="37637"/>
    <cellStyle name="Separador de milhares 3 11 2 4 2 4 5" xfId="50440"/>
    <cellStyle name="Separador de milhares 3 11 2 4 2 5" xfId="37638"/>
    <cellStyle name="Separador de milhares 3 11 2 4 2 5 2" xfId="37639"/>
    <cellStyle name="Separador de milhares 3 11 2 4 2 5 2 2" xfId="37640"/>
    <cellStyle name="Separador de milhares 3 11 2 4 2 5 3" xfId="37641"/>
    <cellStyle name="Separador de milhares 3 11 2 4 2 5 4" xfId="37642"/>
    <cellStyle name="Separador de milhares 3 11 2 4 2 6" xfId="37643"/>
    <cellStyle name="Separador de milhares 3 11 2 4 2 6 2" xfId="37644"/>
    <cellStyle name="Separador de milhares 3 11 2 4 2 7" xfId="37645"/>
    <cellStyle name="Separador de milhares 3 11 2 4 2 8" xfId="37646"/>
    <cellStyle name="Separador de milhares 3 11 2 4 2 9" xfId="46418"/>
    <cellStyle name="Separador de milhares 3 11 2 4 3" xfId="1709"/>
    <cellStyle name="Separador de milhares 3 11 2 4 3 10" xfId="57030"/>
    <cellStyle name="Separador de milhares 3 11 2 4 3 2" xfId="3240"/>
    <cellStyle name="Separador de milhares 3 11 2 4 3 2 2" xfId="37647"/>
    <cellStyle name="Separador de milhares 3 11 2 4 3 2 2 2" xfId="37648"/>
    <cellStyle name="Separador de milhares 3 11 2 4 3 2 2 2 2" xfId="37649"/>
    <cellStyle name="Separador de milhares 3 11 2 4 3 2 2 3" xfId="37650"/>
    <cellStyle name="Separador de milhares 3 11 2 4 3 2 2 4" xfId="37651"/>
    <cellStyle name="Separador de milhares 3 11 2 4 3 2 2 5" xfId="55473"/>
    <cellStyle name="Separador de milhares 3 11 2 4 3 2 3" xfId="37652"/>
    <cellStyle name="Separador de milhares 3 11 2 4 3 2 3 2" xfId="37653"/>
    <cellStyle name="Separador de milhares 3 11 2 4 3 2 4" xfId="37654"/>
    <cellStyle name="Separador de milhares 3 11 2 4 3 2 5" xfId="37655"/>
    <cellStyle name="Separador de milhares 3 11 2 4 3 2 6" xfId="48453"/>
    <cellStyle name="Separador de milhares 3 11 2 4 3 2 7" xfId="52476"/>
    <cellStyle name="Separador de milhares 3 11 2 4 3 3" xfId="37656"/>
    <cellStyle name="Separador de milhares 3 11 2 4 3 3 2" xfId="37657"/>
    <cellStyle name="Separador de milhares 3 11 2 4 3 3 2 2" xfId="37658"/>
    <cellStyle name="Separador de milhares 3 11 2 4 3 3 3" xfId="37659"/>
    <cellStyle name="Separador de milhares 3 11 2 4 3 3 4" xfId="37660"/>
    <cellStyle name="Separador de milhares 3 11 2 4 3 3 5" xfId="53974"/>
    <cellStyle name="Separador de milhares 3 11 2 4 3 4" xfId="37661"/>
    <cellStyle name="Separador de milhares 3 11 2 4 3 4 2" xfId="37662"/>
    <cellStyle name="Separador de milhares 3 11 2 4 3 4 2 2" xfId="37663"/>
    <cellStyle name="Separador de milhares 3 11 2 4 3 4 3" xfId="37664"/>
    <cellStyle name="Separador de milhares 3 11 2 4 3 4 4" xfId="37665"/>
    <cellStyle name="Separador de milhares 3 11 2 4 3 5" xfId="37666"/>
    <cellStyle name="Separador de milhares 3 11 2 4 3 5 2" xfId="37667"/>
    <cellStyle name="Separador de milhares 3 11 2 4 3 6" xfId="37668"/>
    <cellStyle name="Separador de milhares 3 11 2 4 3 7" xfId="37669"/>
    <cellStyle name="Separador de milhares 3 11 2 4 3 8" xfId="46954"/>
    <cellStyle name="Separador de milhares 3 11 2 4 3 9" xfId="50977"/>
    <cellStyle name="Separador de milhares 3 11 2 4 4" xfId="2223"/>
    <cellStyle name="Separador de milhares 3 11 2 4 4 2" xfId="37670"/>
    <cellStyle name="Separador de milhares 3 11 2 4 4 2 2" xfId="37671"/>
    <cellStyle name="Separador de milhares 3 11 2 4 4 2 2 2" xfId="37672"/>
    <cellStyle name="Separador de milhares 3 11 2 4 4 2 3" xfId="37673"/>
    <cellStyle name="Separador de milhares 3 11 2 4 4 2 4" xfId="37674"/>
    <cellStyle name="Separador de milhares 3 11 2 4 4 2 5" xfId="54456"/>
    <cellStyle name="Separador de milhares 3 11 2 4 4 3" xfId="37675"/>
    <cellStyle name="Separador de milhares 3 11 2 4 4 3 2" xfId="37676"/>
    <cellStyle name="Separador de milhares 3 11 2 4 4 4" xfId="37677"/>
    <cellStyle name="Separador de milhares 3 11 2 4 4 5" xfId="37678"/>
    <cellStyle name="Separador de milhares 3 11 2 4 4 6" xfId="47436"/>
    <cellStyle name="Separador de milhares 3 11 2 4 4 7" xfId="51995"/>
    <cellStyle name="Separador de milhares 3 11 2 4 5" xfId="37679"/>
    <cellStyle name="Separador de milhares 3 11 2 4 5 2" xfId="37680"/>
    <cellStyle name="Separador de milhares 3 11 2 4 5 2 2" xfId="37681"/>
    <cellStyle name="Separador de milhares 3 11 2 4 5 3" xfId="37682"/>
    <cellStyle name="Separador de milhares 3 11 2 4 5 4" xfId="37683"/>
    <cellStyle name="Separador de milhares 3 11 2 4 5 5" xfId="52957"/>
    <cellStyle name="Separador de milhares 3 11 2 4 6" xfId="37684"/>
    <cellStyle name="Separador de milhares 3 11 2 4 6 2" xfId="37685"/>
    <cellStyle name="Separador de milhares 3 11 2 4 6 2 2" xfId="37686"/>
    <cellStyle name="Separador de milhares 3 11 2 4 6 3" xfId="37687"/>
    <cellStyle name="Separador de milhares 3 11 2 4 6 4" xfId="37688"/>
    <cellStyle name="Separador de milhares 3 11 2 4 6 5" xfId="49959"/>
    <cellStyle name="Separador de milhares 3 11 2 4 7" xfId="37689"/>
    <cellStyle name="Separador de milhares 3 11 2 4 7 2" xfId="37690"/>
    <cellStyle name="Separador de milhares 3 11 2 4 7 2 2" xfId="37691"/>
    <cellStyle name="Separador de milhares 3 11 2 4 7 3" xfId="37692"/>
    <cellStyle name="Separador de milhares 3 11 2 4 7 4" xfId="37693"/>
    <cellStyle name="Separador de milhares 3 11 2 4 8" xfId="37694"/>
    <cellStyle name="Separador de milhares 3 11 2 4 8 2" xfId="37695"/>
    <cellStyle name="Separador de milhares 3 11 2 4 9" xfId="37696"/>
    <cellStyle name="Separador de milhares 3 11 2 5" xfId="853"/>
    <cellStyle name="Separador de milhares 3 11 2 5 10" xfId="49097"/>
    <cellStyle name="Separador de milhares 3 11 2 5 11" xfId="56173"/>
    <cellStyle name="Separador de milhares 3 11 2 5 2" xfId="2384"/>
    <cellStyle name="Separador de milhares 3 11 2 5 2 2" xfId="37697"/>
    <cellStyle name="Separador de milhares 3 11 2 5 2 2 2" xfId="37698"/>
    <cellStyle name="Separador de milhares 3 11 2 5 2 2 2 2" xfId="37699"/>
    <cellStyle name="Separador de milhares 3 11 2 5 2 2 3" xfId="37700"/>
    <cellStyle name="Separador de milhares 3 11 2 5 2 2 4" xfId="37701"/>
    <cellStyle name="Separador de milhares 3 11 2 5 2 2 5" xfId="54617"/>
    <cellStyle name="Separador de milhares 3 11 2 5 2 3" xfId="37702"/>
    <cellStyle name="Separador de milhares 3 11 2 5 2 3 2" xfId="37703"/>
    <cellStyle name="Separador de milhares 3 11 2 5 2 3 2 2" xfId="37704"/>
    <cellStyle name="Separador de milhares 3 11 2 5 2 3 3" xfId="37705"/>
    <cellStyle name="Separador de milhares 3 11 2 5 2 3 4" xfId="37706"/>
    <cellStyle name="Separador de milhares 3 11 2 5 2 4" xfId="37707"/>
    <cellStyle name="Separador de milhares 3 11 2 5 2 4 2" xfId="37708"/>
    <cellStyle name="Separador de milhares 3 11 2 5 2 5" xfId="37709"/>
    <cellStyle name="Separador de milhares 3 11 2 5 2 6" xfId="37710"/>
    <cellStyle name="Separador de milhares 3 11 2 5 2 7" xfId="47597"/>
    <cellStyle name="Separador de milhares 3 11 2 5 2 8" xfId="51138"/>
    <cellStyle name="Separador de milhares 3 11 2 5 2 9" xfId="57191"/>
    <cellStyle name="Separador de milhares 3 11 2 5 3" xfId="37711"/>
    <cellStyle name="Separador de milhares 3 11 2 5 3 2" xfId="37712"/>
    <cellStyle name="Separador de milhares 3 11 2 5 3 2 2" xfId="37713"/>
    <cellStyle name="Separador de milhares 3 11 2 5 3 3" xfId="37714"/>
    <cellStyle name="Separador de milhares 3 11 2 5 3 4" xfId="37715"/>
    <cellStyle name="Separador de milhares 3 11 2 5 3 5" xfId="53118"/>
    <cellStyle name="Separador de milhares 3 11 2 5 4" xfId="37716"/>
    <cellStyle name="Separador de milhares 3 11 2 5 4 2" xfId="37717"/>
    <cellStyle name="Separador de milhares 3 11 2 5 4 2 2" xfId="37718"/>
    <cellStyle name="Separador de milhares 3 11 2 5 4 3" xfId="37719"/>
    <cellStyle name="Separador de milhares 3 11 2 5 4 4" xfId="37720"/>
    <cellStyle name="Separador de milhares 3 11 2 5 4 5" xfId="50120"/>
    <cellStyle name="Separador de milhares 3 11 2 5 5" xfId="37721"/>
    <cellStyle name="Separador de milhares 3 11 2 5 5 2" xfId="37722"/>
    <cellStyle name="Separador de milhares 3 11 2 5 5 2 2" xfId="37723"/>
    <cellStyle name="Separador de milhares 3 11 2 5 5 3" xfId="37724"/>
    <cellStyle name="Separador de milhares 3 11 2 5 5 4" xfId="37725"/>
    <cellStyle name="Separador de milhares 3 11 2 5 6" xfId="37726"/>
    <cellStyle name="Separador de milhares 3 11 2 5 6 2" xfId="37727"/>
    <cellStyle name="Separador de milhares 3 11 2 5 7" xfId="37728"/>
    <cellStyle name="Separador de milhares 3 11 2 5 8" xfId="37729"/>
    <cellStyle name="Separador de milhares 3 11 2 5 9" xfId="46098"/>
    <cellStyle name="Separador de milhares 3 11 2 6" xfId="1389"/>
    <cellStyle name="Separador de milhares 3 11 2 6 10" xfId="56710"/>
    <cellStyle name="Separador de milhares 3 11 2 6 2" xfId="2920"/>
    <cellStyle name="Separador de milhares 3 11 2 6 2 2" xfId="37730"/>
    <cellStyle name="Separador de milhares 3 11 2 6 2 2 2" xfId="37731"/>
    <cellStyle name="Separador de milhares 3 11 2 6 2 2 2 2" xfId="37732"/>
    <cellStyle name="Separador de milhares 3 11 2 6 2 2 3" xfId="37733"/>
    <cellStyle name="Separador de milhares 3 11 2 6 2 2 4" xfId="37734"/>
    <cellStyle name="Separador de milhares 3 11 2 6 2 2 5" xfId="55153"/>
    <cellStyle name="Separador de milhares 3 11 2 6 2 3" xfId="37735"/>
    <cellStyle name="Separador de milhares 3 11 2 6 2 3 2" xfId="37736"/>
    <cellStyle name="Separador de milhares 3 11 2 6 2 4" xfId="37737"/>
    <cellStyle name="Separador de milhares 3 11 2 6 2 5" xfId="37738"/>
    <cellStyle name="Separador de milhares 3 11 2 6 2 6" xfId="48133"/>
    <cellStyle name="Separador de milhares 3 11 2 6 2 7" xfId="52156"/>
    <cellStyle name="Separador de milhares 3 11 2 6 3" xfId="37739"/>
    <cellStyle name="Separador de milhares 3 11 2 6 3 2" xfId="37740"/>
    <cellStyle name="Separador de milhares 3 11 2 6 3 2 2" xfId="37741"/>
    <cellStyle name="Separador de milhares 3 11 2 6 3 3" xfId="37742"/>
    <cellStyle name="Separador de milhares 3 11 2 6 3 4" xfId="37743"/>
    <cellStyle name="Separador de milhares 3 11 2 6 3 5" xfId="53654"/>
    <cellStyle name="Separador de milhares 3 11 2 6 4" xfId="37744"/>
    <cellStyle name="Separador de milhares 3 11 2 6 4 2" xfId="37745"/>
    <cellStyle name="Separador de milhares 3 11 2 6 4 2 2" xfId="37746"/>
    <cellStyle name="Separador de milhares 3 11 2 6 4 3" xfId="37747"/>
    <cellStyle name="Separador de milhares 3 11 2 6 4 4" xfId="37748"/>
    <cellStyle name="Separador de milhares 3 11 2 6 5" xfId="37749"/>
    <cellStyle name="Separador de milhares 3 11 2 6 5 2" xfId="37750"/>
    <cellStyle name="Separador de milhares 3 11 2 6 6" xfId="37751"/>
    <cellStyle name="Separador de milhares 3 11 2 6 7" xfId="37752"/>
    <cellStyle name="Separador de milhares 3 11 2 6 8" xfId="46634"/>
    <cellStyle name="Separador de milhares 3 11 2 6 9" xfId="50657"/>
    <cellStyle name="Separador de milhares 3 11 2 7" xfId="1903"/>
    <cellStyle name="Separador de milhares 3 11 2 7 2" xfId="37753"/>
    <cellStyle name="Separador de milhares 3 11 2 7 2 2" xfId="37754"/>
    <cellStyle name="Separador de milhares 3 11 2 7 2 2 2" xfId="37755"/>
    <cellStyle name="Separador de milhares 3 11 2 7 2 3" xfId="37756"/>
    <cellStyle name="Separador de milhares 3 11 2 7 2 4" xfId="37757"/>
    <cellStyle name="Separador de milhares 3 11 2 7 2 5" xfId="54136"/>
    <cellStyle name="Separador de milhares 3 11 2 7 3" xfId="37758"/>
    <cellStyle name="Separador de milhares 3 11 2 7 3 2" xfId="37759"/>
    <cellStyle name="Separador de milhares 3 11 2 7 4" xfId="37760"/>
    <cellStyle name="Separador de milhares 3 11 2 7 5" xfId="37761"/>
    <cellStyle name="Separador de milhares 3 11 2 7 6" xfId="47116"/>
    <cellStyle name="Separador de milhares 3 11 2 7 7" xfId="51675"/>
    <cellStyle name="Separador de milhares 3 11 2 8" xfId="37762"/>
    <cellStyle name="Separador de milhares 3 11 2 8 2" xfId="37763"/>
    <cellStyle name="Separador de milhares 3 11 2 8 2 2" xfId="37764"/>
    <cellStyle name="Separador de milhares 3 11 2 8 3" xfId="37765"/>
    <cellStyle name="Separador de milhares 3 11 2 8 4" xfId="37766"/>
    <cellStyle name="Separador de milhares 3 11 2 8 5" xfId="52637"/>
    <cellStyle name="Separador de milhares 3 11 2 9" xfId="37767"/>
    <cellStyle name="Separador de milhares 3 11 2 9 2" xfId="37768"/>
    <cellStyle name="Separador de milhares 3 11 2 9 2 2" xfId="37769"/>
    <cellStyle name="Separador de milhares 3 11 2 9 3" xfId="37770"/>
    <cellStyle name="Separador de milhares 3 11 2 9 4" xfId="37771"/>
    <cellStyle name="Separador de milhares 3 11 2 9 5" xfId="49639"/>
    <cellStyle name="Separador de milhares 3 11 20" xfId="37772"/>
    <cellStyle name="Separador de milhares 3 11 21" xfId="45511"/>
    <cellStyle name="Separador de milhares 3 11 22" xfId="48510"/>
    <cellStyle name="Separador de milhares 3 11 23" xfId="55586"/>
    <cellStyle name="Separador de milhares 3 11 3" xfId="315"/>
    <cellStyle name="Separador de milhares 3 11 3 10" xfId="37773"/>
    <cellStyle name="Separador de milhares 3 11 3 11" xfId="45564"/>
    <cellStyle name="Separador de milhares 3 11 3 12" xfId="48563"/>
    <cellStyle name="Separador de milhares 3 11 3 13" xfId="55639"/>
    <cellStyle name="Separador de milhares 3 11 3 2" xfId="800"/>
    <cellStyle name="Separador de milhares 3 11 3 2 10" xfId="49044"/>
    <cellStyle name="Separador de milhares 3 11 3 2 11" xfId="56120"/>
    <cellStyle name="Separador de milhares 3 11 3 2 2" xfId="2331"/>
    <cellStyle name="Separador de milhares 3 11 3 2 2 2" xfId="37774"/>
    <cellStyle name="Separador de milhares 3 11 3 2 2 2 2" xfId="37775"/>
    <cellStyle name="Separador de milhares 3 11 3 2 2 2 2 2" xfId="37776"/>
    <cellStyle name="Separador de milhares 3 11 3 2 2 2 3" xfId="37777"/>
    <cellStyle name="Separador de milhares 3 11 3 2 2 2 4" xfId="37778"/>
    <cellStyle name="Separador de milhares 3 11 3 2 2 2 5" xfId="54564"/>
    <cellStyle name="Separador de milhares 3 11 3 2 2 3" xfId="37779"/>
    <cellStyle name="Separador de milhares 3 11 3 2 2 3 2" xfId="37780"/>
    <cellStyle name="Separador de milhares 3 11 3 2 2 3 2 2" xfId="37781"/>
    <cellStyle name="Separador de milhares 3 11 3 2 2 3 3" xfId="37782"/>
    <cellStyle name="Separador de milhares 3 11 3 2 2 3 4" xfId="37783"/>
    <cellStyle name="Separador de milhares 3 11 3 2 2 4" xfId="37784"/>
    <cellStyle name="Separador de milhares 3 11 3 2 2 4 2" xfId="37785"/>
    <cellStyle name="Separador de milhares 3 11 3 2 2 5" xfId="37786"/>
    <cellStyle name="Separador de milhares 3 11 3 2 2 6" xfId="37787"/>
    <cellStyle name="Separador de milhares 3 11 3 2 2 7" xfId="47544"/>
    <cellStyle name="Separador de milhares 3 11 3 2 2 8" xfId="51085"/>
    <cellStyle name="Separador de milhares 3 11 3 2 2 9" xfId="57138"/>
    <cellStyle name="Separador de milhares 3 11 3 2 3" xfId="37788"/>
    <cellStyle name="Separador de milhares 3 11 3 2 3 2" xfId="37789"/>
    <cellStyle name="Separador de milhares 3 11 3 2 3 2 2" xfId="37790"/>
    <cellStyle name="Separador de milhares 3 11 3 2 3 3" xfId="37791"/>
    <cellStyle name="Separador de milhares 3 11 3 2 3 4" xfId="37792"/>
    <cellStyle name="Separador de milhares 3 11 3 2 3 5" xfId="53065"/>
    <cellStyle name="Separador de milhares 3 11 3 2 4" xfId="37793"/>
    <cellStyle name="Separador de milhares 3 11 3 2 4 2" xfId="37794"/>
    <cellStyle name="Separador de milhares 3 11 3 2 4 2 2" xfId="37795"/>
    <cellStyle name="Separador de milhares 3 11 3 2 4 3" xfId="37796"/>
    <cellStyle name="Separador de milhares 3 11 3 2 4 4" xfId="37797"/>
    <cellStyle name="Separador de milhares 3 11 3 2 4 5" xfId="50067"/>
    <cellStyle name="Separador de milhares 3 11 3 2 5" xfId="37798"/>
    <cellStyle name="Separador de milhares 3 11 3 2 5 2" xfId="37799"/>
    <cellStyle name="Separador de milhares 3 11 3 2 5 2 2" xfId="37800"/>
    <cellStyle name="Separador de milhares 3 11 3 2 5 3" xfId="37801"/>
    <cellStyle name="Separador de milhares 3 11 3 2 5 4" xfId="37802"/>
    <cellStyle name="Separador de milhares 3 11 3 2 6" xfId="37803"/>
    <cellStyle name="Separador de milhares 3 11 3 2 6 2" xfId="37804"/>
    <cellStyle name="Separador de milhares 3 11 3 2 7" xfId="37805"/>
    <cellStyle name="Separador de milhares 3 11 3 2 8" xfId="37806"/>
    <cellStyle name="Separador de milhares 3 11 3 2 9" xfId="46045"/>
    <cellStyle name="Separador de milhares 3 11 3 3" xfId="1336"/>
    <cellStyle name="Separador de milhares 3 11 3 3 10" xfId="56657"/>
    <cellStyle name="Separador de milhares 3 11 3 3 2" xfId="2867"/>
    <cellStyle name="Separador de milhares 3 11 3 3 2 2" xfId="37807"/>
    <cellStyle name="Separador de milhares 3 11 3 3 2 2 2" xfId="37808"/>
    <cellStyle name="Separador de milhares 3 11 3 3 2 2 2 2" xfId="37809"/>
    <cellStyle name="Separador de milhares 3 11 3 3 2 2 3" xfId="37810"/>
    <cellStyle name="Separador de milhares 3 11 3 3 2 2 4" xfId="37811"/>
    <cellStyle name="Separador de milhares 3 11 3 3 2 2 5" xfId="55100"/>
    <cellStyle name="Separador de milhares 3 11 3 3 2 3" xfId="37812"/>
    <cellStyle name="Separador de milhares 3 11 3 3 2 3 2" xfId="37813"/>
    <cellStyle name="Separador de milhares 3 11 3 3 2 4" xfId="37814"/>
    <cellStyle name="Separador de milhares 3 11 3 3 2 5" xfId="37815"/>
    <cellStyle name="Separador de milhares 3 11 3 3 2 6" xfId="48080"/>
    <cellStyle name="Separador de milhares 3 11 3 3 2 7" xfId="52103"/>
    <cellStyle name="Separador de milhares 3 11 3 3 3" xfId="37816"/>
    <cellStyle name="Separador de milhares 3 11 3 3 3 2" xfId="37817"/>
    <cellStyle name="Separador de milhares 3 11 3 3 3 2 2" xfId="37818"/>
    <cellStyle name="Separador de milhares 3 11 3 3 3 3" xfId="37819"/>
    <cellStyle name="Separador de milhares 3 11 3 3 3 4" xfId="37820"/>
    <cellStyle name="Separador de milhares 3 11 3 3 3 5" xfId="53601"/>
    <cellStyle name="Separador de milhares 3 11 3 3 4" xfId="37821"/>
    <cellStyle name="Separador de milhares 3 11 3 3 4 2" xfId="37822"/>
    <cellStyle name="Separador de milhares 3 11 3 3 4 2 2" xfId="37823"/>
    <cellStyle name="Separador de milhares 3 11 3 3 4 3" xfId="37824"/>
    <cellStyle name="Separador de milhares 3 11 3 3 4 4" xfId="37825"/>
    <cellStyle name="Separador de milhares 3 11 3 3 5" xfId="37826"/>
    <cellStyle name="Separador de milhares 3 11 3 3 5 2" xfId="37827"/>
    <cellStyle name="Separador de milhares 3 11 3 3 6" xfId="37828"/>
    <cellStyle name="Separador de milhares 3 11 3 3 7" xfId="37829"/>
    <cellStyle name="Separador de milhares 3 11 3 3 8" xfId="46581"/>
    <cellStyle name="Separador de milhares 3 11 3 3 9" xfId="50604"/>
    <cellStyle name="Separador de milhares 3 11 3 4" xfId="1850"/>
    <cellStyle name="Separador de milhares 3 11 3 4 2" xfId="37830"/>
    <cellStyle name="Separador de milhares 3 11 3 4 2 2" xfId="37831"/>
    <cellStyle name="Separador de milhares 3 11 3 4 2 2 2" xfId="37832"/>
    <cellStyle name="Separador de milhares 3 11 3 4 2 3" xfId="37833"/>
    <cellStyle name="Separador de milhares 3 11 3 4 2 4" xfId="37834"/>
    <cellStyle name="Separador de milhares 3 11 3 4 2 5" xfId="54083"/>
    <cellStyle name="Separador de milhares 3 11 3 4 3" xfId="37835"/>
    <cellStyle name="Separador de milhares 3 11 3 4 3 2" xfId="37836"/>
    <cellStyle name="Separador de milhares 3 11 3 4 4" xfId="37837"/>
    <cellStyle name="Separador de milhares 3 11 3 4 5" xfId="37838"/>
    <cellStyle name="Separador de milhares 3 11 3 4 6" xfId="47063"/>
    <cellStyle name="Separador de milhares 3 11 3 4 7" xfId="51622"/>
    <cellStyle name="Separador de milhares 3 11 3 5" xfId="37839"/>
    <cellStyle name="Separador de milhares 3 11 3 5 2" xfId="37840"/>
    <cellStyle name="Separador de milhares 3 11 3 5 2 2" xfId="37841"/>
    <cellStyle name="Separador de milhares 3 11 3 5 3" xfId="37842"/>
    <cellStyle name="Separador de milhares 3 11 3 5 4" xfId="37843"/>
    <cellStyle name="Separador de milhares 3 11 3 5 5" xfId="52584"/>
    <cellStyle name="Separador de milhares 3 11 3 6" xfId="37844"/>
    <cellStyle name="Separador de milhares 3 11 3 6 2" xfId="37845"/>
    <cellStyle name="Separador de milhares 3 11 3 6 2 2" xfId="37846"/>
    <cellStyle name="Separador de milhares 3 11 3 6 3" xfId="37847"/>
    <cellStyle name="Separador de milhares 3 11 3 6 4" xfId="37848"/>
    <cellStyle name="Separador de milhares 3 11 3 6 5" xfId="49586"/>
    <cellStyle name="Separador de milhares 3 11 3 7" xfId="37849"/>
    <cellStyle name="Separador de milhares 3 11 3 7 2" xfId="37850"/>
    <cellStyle name="Separador de milhares 3 11 3 7 2 2" xfId="37851"/>
    <cellStyle name="Separador de milhares 3 11 3 7 3" xfId="37852"/>
    <cellStyle name="Separador de milhares 3 11 3 7 4" xfId="37853"/>
    <cellStyle name="Separador de milhares 3 11 3 8" xfId="37854"/>
    <cellStyle name="Separador de milhares 3 11 3 8 2" xfId="37855"/>
    <cellStyle name="Separador de milhares 3 11 3 9" xfId="37856"/>
    <cellStyle name="Separador de milhares 3 11 4" xfId="421"/>
    <cellStyle name="Separador de milhares 3 11 4 10" xfId="37857"/>
    <cellStyle name="Separador de milhares 3 11 4 11" xfId="45670"/>
    <cellStyle name="Separador de milhares 3 11 4 12" xfId="48669"/>
    <cellStyle name="Separador de milhares 3 11 4 13" xfId="55745"/>
    <cellStyle name="Separador de milhares 3 11 4 2" xfId="906"/>
    <cellStyle name="Separador de milhares 3 11 4 2 10" xfId="49150"/>
    <cellStyle name="Separador de milhares 3 11 4 2 11" xfId="56226"/>
    <cellStyle name="Separador de milhares 3 11 4 2 2" xfId="2437"/>
    <cellStyle name="Separador de milhares 3 11 4 2 2 2" xfId="37858"/>
    <cellStyle name="Separador de milhares 3 11 4 2 2 2 2" xfId="37859"/>
    <cellStyle name="Separador de milhares 3 11 4 2 2 2 2 2" xfId="37860"/>
    <cellStyle name="Separador de milhares 3 11 4 2 2 2 3" xfId="37861"/>
    <cellStyle name="Separador de milhares 3 11 4 2 2 2 4" xfId="37862"/>
    <cellStyle name="Separador de milhares 3 11 4 2 2 2 5" xfId="54670"/>
    <cellStyle name="Separador de milhares 3 11 4 2 2 3" xfId="37863"/>
    <cellStyle name="Separador de milhares 3 11 4 2 2 3 2" xfId="37864"/>
    <cellStyle name="Separador de milhares 3 11 4 2 2 3 2 2" xfId="37865"/>
    <cellStyle name="Separador de milhares 3 11 4 2 2 3 3" xfId="37866"/>
    <cellStyle name="Separador de milhares 3 11 4 2 2 3 4" xfId="37867"/>
    <cellStyle name="Separador de milhares 3 11 4 2 2 4" xfId="37868"/>
    <cellStyle name="Separador de milhares 3 11 4 2 2 4 2" xfId="37869"/>
    <cellStyle name="Separador de milhares 3 11 4 2 2 5" xfId="37870"/>
    <cellStyle name="Separador de milhares 3 11 4 2 2 6" xfId="37871"/>
    <cellStyle name="Separador de milhares 3 11 4 2 2 7" xfId="47650"/>
    <cellStyle name="Separador de milhares 3 11 4 2 2 8" xfId="51191"/>
    <cellStyle name="Separador de milhares 3 11 4 2 2 9" xfId="57244"/>
    <cellStyle name="Separador de milhares 3 11 4 2 3" xfId="37872"/>
    <cellStyle name="Separador de milhares 3 11 4 2 3 2" xfId="37873"/>
    <cellStyle name="Separador de milhares 3 11 4 2 3 2 2" xfId="37874"/>
    <cellStyle name="Separador de milhares 3 11 4 2 3 3" xfId="37875"/>
    <cellStyle name="Separador de milhares 3 11 4 2 3 4" xfId="37876"/>
    <cellStyle name="Separador de milhares 3 11 4 2 3 5" xfId="53171"/>
    <cellStyle name="Separador de milhares 3 11 4 2 4" xfId="37877"/>
    <cellStyle name="Separador de milhares 3 11 4 2 4 2" xfId="37878"/>
    <cellStyle name="Separador de milhares 3 11 4 2 4 2 2" xfId="37879"/>
    <cellStyle name="Separador de milhares 3 11 4 2 4 3" xfId="37880"/>
    <cellStyle name="Separador de milhares 3 11 4 2 4 4" xfId="37881"/>
    <cellStyle name="Separador de milhares 3 11 4 2 4 5" xfId="50173"/>
    <cellStyle name="Separador de milhares 3 11 4 2 5" xfId="37882"/>
    <cellStyle name="Separador de milhares 3 11 4 2 5 2" xfId="37883"/>
    <cellStyle name="Separador de milhares 3 11 4 2 5 2 2" xfId="37884"/>
    <cellStyle name="Separador de milhares 3 11 4 2 5 3" xfId="37885"/>
    <cellStyle name="Separador de milhares 3 11 4 2 5 4" xfId="37886"/>
    <cellStyle name="Separador de milhares 3 11 4 2 6" xfId="37887"/>
    <cellStyle name="Separador de milhares 3 11 4 2 6 2" xfId="37888"/>
    <cellStyle name="Separador de milhares 3 11 4 2 7" xfId="37889"/>
    <cellStyle name="Separador de milhares 3 11 4 2 8" xfId="37890"/>
    <cellStyle name="Separador de milhares 3 11 4 2 9" xfId="46151"/>
    <cellStyle name="Separador de milhares 3 11 4 3" xfId="1442"/>
    <cellStyle name="Separador de milhares 3 11 4 3 10" xfId="56763"/>
    <cellStyle name="Separador de milhares 3 11 4 3 2" xfId="2973"/>
    <cellStyle name="Separador de milhares 3 11 4 3 2 2" xfId="37891"/>
    <cellStyle name="Separador de milhares 3 11 4 3 2 2 2" xfId="37892"/>
    <cellStyle name="Separador de milhares 3 11 4 3 2 2 2 2" xfId="37893"/>
    <cellStyle name="Separador de milhares 3 11 4 3 2 2 3" xfId="37894"/>
    <cellStyle name="Separador de milhares 3 11 4 3 2 2 4" xfId="37895"/>
    <cellStyle name="Separador de milhares 3 11 4 3 2 2 5" xfId="55206"/>
    <cellStyle name="Separador de milhares 3 11 4 3 2 3" xfId="37896"/>
    <cellStyle name="Separador de milhares 3 11 4 3 2 3 2" xfId="37897"/>
    <cellStyle name="Separador de milhares 3 11 4 3 2 4" xfId="37898"/>
    <cellStyle name="Separador de milhares 3 11 4 3 2 5" xfId="37899"/>
    <cellStyle name="Separador de milhares 3 11 4 3 2 6" xfId="48186"/>
    <cellStyle name="Separador de milhares 3 11 4 3 2 7" xfId="52209"/>
    <cellStyle name="Separador de milhares 3 11 4 3 3" xfId="37900"/>
    <cellStyle name="Separador de milhares 3 11 4 3 3 2" xfId="37901"/>
    <cellStyle name="Separador de milhares 3 11 4 3 3 2 2" xfId="37902"/>
    <cellStyle name="Separador de milhares 3 11 4 3 3 3" xfId="37903"/>
    <cellStyle name="Separador de milhares 3 11 4 3 3 4" xfId="37904"/>
    <cellStyle name="Separador de milhares 3 11 4 3 3 5" xfId="53707"/>
    <cellStyle name="Separador de milhares 3 11 4 3 4" xfId="37905"/>
    <cellStyle name="Separador de milhares 3 11 4 3 4 2" xfId="37906"/>
    <cellStyle name="Separador de milhares 3 11 4 3 4 2 2" xfId="37907"/>
    <cellStyle name="Separador de milhares 3 11 4 3 4 3" xfId="37908"/>
    <cellStyle name="Separador de milhares 3 11 4 3 4 4" xfId="37909"/>
    <cellStyle name="Separador de milhares 3 11 4 3 5" xfId="37910"/>
    <cellStyle name="Separador de milhares 3 11 4 3 5 2" xfId="37911"/>
    <cellStyle name="Separador de milhares 3 11 4 3 6" xfId="37912"/>
    <cellStyle name="Separador de milhares 3 11 4 3 7" xfId="37913"/>
    <cellStyle name="Separador de milhares 3 11 4 3 8" xfId="46687"/>
    <cellStyle name="Separador de milhares 3 11 4 3 9" xfId="50710"/>
    <cellStyle name="Separador de milhares 3 11 4 4" xfId="1956"/>
    <cellStyle name="Separador de milhares 3 11 4 4 2" xfId="37914"/>
    <cellStyle name="Separador de milhares 3 11 4 4 2 2" xfId="37915"/>
    <cellStyle name="Separador de milhares 3 11 4 4 2 2 2" xfId="37916"/>
    <cellStyle name="Separador de milhares 3 11 4 4 2 3" xfId="37917"/>
    <cellStyle name="Separador de milhares 3 11 4 4 2 4" xfId="37918"/>
    <cellStyle name="Separador de milhares 3 11 4 4 2 5" xfId="54189"/>
    <cellStyle name="Separador de milhares 3 11 4 4 3" xfId="37919"/>
    <cellStyle name="Separador de milhares 3 11 4 4 3 2" xfId="37920"/>
    <cellStyle name="Separador de milhares 3 11 4 4 4" xfId="37921"/>
    <cellStyle name="Separador de milhares 3 11 4 4 5" xfId="37922"/>
    <cellStyle name="Separador de milhares 3 11 4 4 6" xfId="47169"/>
    <cellStyle name="Separador de milhares 3 11 4 4 7" xfId="51728"/>
    <cellStyle name="Separador de milhares 3 11 4 5" xfId="37923"/>
    <cellStyle name="Separador de milhares 3 11 4 5 2" xfId="37924"/>
    <cellStyle name="Separador de milhares 3 11 4 5 2 2" xfId="37925"/>
    <cellStyle name="Separador de milhares 3 11 4 5 3" xfId="37926"/>
    <cellStyle name="Separador de milhares 3 11 4 5 4" xfId="37927"/>
    <cellStyle name="Separador de milhares 3 11 4 5 5" xfId="52690"/>
    <cellStyle name="Separador de milhares 3 11 4 6" xfId="37928"/>
    <cellStyle name="Separador de milhares 3 11 4 6 2" xfId="37929"/>
    <cellStyle name="Separador de milhares 3 11 4 6 2 2" xfId="37930"/>
    <cellStyle name="Separador de milhares 3 11 4 6 3" xfId="37931"/>
    <cellStyle name="Separador de milhares 3 11 4 6 4" xfId="37932"/>
    <cellStyle name="Separador de milhares 3 11 4 6 5" xfId="49692"/>
    <cellStyle name="Separador de milhares 3 11 4 7" xfId="37933"/>
    <cellStyle name="Separador de milhares 3 11 4 7 2" xfId="37934"/>
    <cellStyle name="Separador de milhares 3 11 4 7 2 2" xfId="37935"/>
    <cellStyle name="Separador de milhares 3 11 4 7 3" xfId="37936"/>
    <cellStyle name="Separador de milhares 3 11 4 7 4" xfId="37937"/>
    <cellStyle name="Separador de milhares 3 11 4 8" xfId="37938"/>
    <cellStyle name="Separador de milhares 3 11 4 8 2" xfId="37939"/>
    <cellStyle name="Separador de milhares 3 11 4 9" xfId="37940"/>
    <cellStyle name="Separador de milhares 3 11 5" xfId="527"/>
    <cellStyle name="Separador de milhares 3 11 5 10" xfId="37941"/>
    <cellStyle name="Separador de milhares 3 11 5 11" xfId="45776"/>
    <cellStyle name="Separador de milhares 3 11 5 12" xfId="48775"/>
    <cellStyle name="Separador de milhares 3 11 5 13" xfId="55851"/>
    <cellStyle name="Separador de milhares 3 11 5 2" xfId="1012"/>
    <cellStyle name="Separador de milhares 3 11 5 2 10" xfId="49256"/>
    <cellStyle name="Separador de milhares 3 11 5 2 11" xfId="56332"/>
    <cellStyle name="Separador de milhares 3 11 5 2 2" xfId="2543"/>
    <cellStyle name="Separador de milhares 3 11 5 2 2 2" xfId="37942"/>
    <cellStyle name="Separador de milhares 3 11 5 2 2 2 2" xfId="37943"/>
    <cellStyle name="Separador de milhares 3 11 5 2 2 2 2 2" xfId="37944"/>
    <cellStyle name="Separador de milhares 3 11 5 2 2 2 3" xfId="37945"/>
    <cellStyle name="Separador de milhares 3 11 5 2 2 2 4" xfId="37946"/>
    <cellStyle name="Separador de milhares 3 11 5 2 2 2 5" xfId="54776"/>
    <cellStyle name="Separador de milhares 3 11 5 2 2 3" xfId="37947"/>
    <cellStyle name="Separador de milhares 3 11 5 2 2 3 2" xfId="37948"/>
    <cellStyle name="Separador de milhares 3 11 5 2 2 3 2 2" xfId="37949"/>
    <cellStyle name="Separador de milhares 3 11 5 2 2 3 3" xfId="37950"/>
    <cellStyle name="Separador de milhares 3 11 5 2 2 3 4" xfId="37951"/>
    <cellStyle name="Separador de milhares 3 11 5 2 2 4" xfId="37952"/>
    <cellStyle name="Separador de milhares 3 11 5 2 2 4 2" xfId="37953"/>
    <cellStyle name="Separador de milhares 3 11 5 2 2 5" xfId="37954"/>
    <cellStyle name="Separador de milhares 3 11 5 2 2 6" xfId="37955"/>
    <cellStyle name="Separador de milhares 3 11 5 2 2 7" xfId="47756"/>
    <cellStyle name="Separador de milhares 3 11 5 2 2 8" xfId="51297"/>
    <cellStyle name="Separador de milhares 3 11 5 2 2 9" xfId="57350"/>
    <cellStyle name="Separador de milhares 3 11 5 2 3" xfId="37956"/>
    <cellStyle name="Separador de milhares 3 11 5 2 3 2" xfId="37957"/>
    <cellStyle name="Separador de milhares 3 11 5 2 3 2 2" xfId="37958"/>
    <cellStyle name="Separador de milhares 3 11 5 2 3 3" xfId="37959"/>
    <cellStyle name="Separador de milhares 3 11 5 2 3 4" xfId="37960"/>
    <cellStyle name="Separador de milhares 3 11 5 2 3 5" xfId="53277"/>
    <cellStyle name="Separador de milhares 3 11 5 2 4" xfId="37961"/>
    <cellStyle name="Separador de milhares 3 11 5 2 4 2" xfId="37962"/>
    <cellStyle name="Separador de milhares 3 11 5 2 4 2 2" xfId="37963"/>
    <cellStyle name="Separador de milhares 3 11 5 2 4 3" xfId="37964"/>
    <cellStyle name="Separador de milhares 3 11 5 2 4 4" xfId="37965"/>
    <cellStyle name="Separador de milhares 3 11 5 2 4 5" xfId="50279"/>
    <cellStyle name="Separador de milhares 3 11 5 2 5" xfId="37966"/>
    <cellStyle name="Separador de milhares 3 11 5 2 5 2" xfId="37967"/>
    <cellStyle name="Separador de milhares 3 11 5 2 5 2 2" xfId="37968"/>
    <cellStyle name="Separador de milhares 3 11 5 2 5 3" xfId="37969"/>
    <cellStyle name="Separador de milhares 3 11 5 2 5 4" xfId="37970"/>
    <cellStyle name="Separador de milhares 3 11 5 2 6" xfId="37971"/>
    <cellStyle name="Separador de milhares 3 11 5 2 6 2" xfId="37972"/>
    <cellStyle name="Separador de milhares 3 11 5 2 7" xfId="37973"/>
    <cellStyle name="Separador de milhares 3 11 5 2 8" xfId="37974"/>
    <cellStyle name="Separador de milhares 3 11 5 2 9" xfId="46257"/>
    <cellStyle name="Separador de milhares 3 11 5 3" xfId="1548"/>
    <cellStyle name="Separador de milhares 3 11 5 3 10" xfId="56869"/>
    <cellStyle name="Separador de milhares 3 11 5 3 2" xfId="3079"/>
    <cellStyle name="Separador de milhares 3 11 5 3 2 2" xfId="37975"/>
    <cellStyle name="Separador de milhares 3 11 5 3 2 2 2" xfId="37976"/>
    <cellStyle name="Separador de milhares 3 11 5 3 2 2 2 2" xfId="37977"/>
    <cellStyle name="Separador de milhares 3 11 5 3 2 2 3" xfId="37978"/>
    <cellStyle name="Separador de milhares 3 11 5 3 2 2 4" xfId="37979"/>
    <cellStyle name="Separador de milhares 3 11 5 3 2 2 5" xfId="55312"/>
    <cellStyle name="Separador de milhares 3 11 5 3 2 3" xfId="37980"/>
    <cellStyle name="Separador de milhares 3 11 5 3 2 3 2" xfId="37981"/>
    <cellStyle name="Separador de milhares 3 11 5 3 2 4" xfId="37982"/>
    <cellStyle name="Separador de milhares 3 11 5 3 2 5" xfId="37983"/>
    <cellStyle name="Separador de milhares 3 11 5 3 2 6" xfId="48292"/>
    <cellStyle name="Separador de milhares 3 11 5 3 2 7" xfId="52315"/>
    <cellStyle name="Separador de milhares 3 11 5 3 3" xfId="37984"/>
    <cellStyle name="Separador de milhares 3 11 5 3 3 2" xfId="37985"/>
    <cellStyle name="Separador de milhares 3 11 5 3 3 2 2" xfId="37986"/>
    <cellStyle name="Separador de milhares 3 11 5 3 3 3" xfId="37987"/>
    <cellStyle name="Separador de milhares 3 11 5 3 3 4" xfId="37988"/>
    <cellStyle name="Separador de milhares 3 11 5 3 3 5" xfId="53813"/>
    <cellStyle name="Separador de milhares 3 11 5 3 4" xfId="37989"/>
    <cellStyle name="Separador de milhares 3 11 5 3 4 2" xfId="37990"/>
    <cellStyle name="Separador de milhares 3 11 5 3 4 2 2" xfId="37991"/>
    <cellStyle name="Separador de milhares 3 11 5 3 4 3" xfId="37992"/>
    <cellStyle name="Separador de milhares 3 11 5 3 4 4" xfId="37993"/>
    <cellStyle name="Separador de milhares 3 11 5 3 5" xfId="37994"/>
    <cellStyle name="Separador de milhares 3 11 5 3 5 2" xfId="37995"/>
    <cellStyle name="Separador de milhares 3 11 5 3 6" xfId="37996"/>
    <cellStyle name="Separador de milhares 3 11 5 3 7" xfId="37997"/>
    <cellStyle name="Separador de milhares 3 11 5 3 8" xfId="46793"/>
    <cellStyle name="Separador de milhares 3 11 5 3 9" xfId="50816"/>
    <cellStyle name="Separador de milhares 3 11 5 4" xfId="2062"/>
    <cellStyle name="Separador de milhares 3 11 5 4 2" xfId="37998"/>
    <cellStyle name="Separador de milhares 3 11 5 4 2 2" xfId="37999"/>
    <cellStyle name="Separador de milhares 3 11 5 4 2 2 2" xfId="38000"/>
    <cellStyle name="Separador de milhares 3 11 5 4 2 3" xfId="38001"/>
    <cellStyle name="Separador de milhares 3 11 5 4 2 4" xfId="38002"/>
    <cellStyle name="Separador de milhares 3 11 5 4 2 5" xfId="54295"/>
    <cellStyle name="Separador de milhares 3 11 5 4 3" xfId="38003"/>
    <cellStyle name="Separador de milhares 3 11 5 4 3 2" xfId="38004"/>
    <cellStyle name="Separador de milhares 3 11 5 4 4" xfId="38005"/>
    <cellStyle name="Separador de milhares 3 11 5 4 5" xfId="38006"/>
    <cellStyle name="Separador de milhares 3 11 5 4 6" xfId="47275"/>
    <cellStyle name="Separador de milhares 3 11 5 4 7" xfId="51834"/>
    <cellStyle name="Separador de milhares 3 11 5 5" xfId="38007"/>
    <cellStyle name="Separador de milhares 3 11 5 5 2" xfId="38008"/>
    <cellStyle name="Separador de milhares 3 11 5 5 2 2" xfId="38009"/>
    <cellStyle name="Separador de milhares 3 11 5 5 3" xfId="38010"/>
    <cellStyle name="Separador de milhares 3 11 5 5 4" xfId="38011"/>
    <cellStyle name="Separador de milhares 3 11 5 5 5" xfId="52796"/>
    <cellStyle name="Separador de milhares 3 11 5 6" xfId="38012"/>
    <cellStyle name="Separador de milhares 3 11 5 6 2" xfId="38013"/>
    <cellStyle name="Separador de milhares 3 11 5 6 2 2" xfId="38014"/>
    <cellStyle name="Separador de milhares 3 11 5 6 3" xfId="38015"/>
    <cellStyle name="Separador de milhares 3 11 5 6 4" xfId="38016"/>
    <cellStyle name="Separador de milhares 3 11 5 6 5" xfId="49798"/>
    <cellStyle name="Separador de milhares 3 11 5 7" xfId="38017"/>
    <cellStyle name="Separador de milhares 3 11 5 7 2" xfId="38018"/>
    <cellStyle name="Separador de milhares 3 11 5 7 2 2" xfId="38019"/>
    <cellStyle name="Separador de milhares 3 11 5 7 3" xfId="38020"/>
    <cellStyle name="Separador de milhares 3 11 5 7 4" xfId="38021"/>
    <cellStyle name="Separador de milhares 3 11 5 8" xfId="38022"/>
    <cellStyle name="Separador de milhares 3 11 5 8 2" xfId="38023"/>
    <cellStyle name="Separador de milhares 3 11 5 9" xfId="38024"/>
    <cellStyle name="Separador de milhares 3 11 6" xfId="633"/>
    <cellStyle name="Separador de milhares 3 11 6 10" xfId="38025"/>
    <cellStyle name="Separador de milhares 3 11 6 11" xfId="45882"/>
    <cellStyle name="Separador de milhares 3 11 6 12" xfId="48881"/>
    <cellStyle name="Separador de milhares 3 11 6 13" xfId="55957"/>
    <cellStyle name="Separador de milhares 3 11 6 2" xfId="1118"/>
    <cellStyle name="Separador de milhares 3 11 6 2 10" xfId="49362"/>
    <cellStyle name="Separador de milhares 3 11 6 2 11" xfId="56438"/>
    <cellStyle name="Separador de milhares 3 11 6 2 2" xfId="2649"/>
    <cellStyle name="Separador de milhares 3 11 6 2 2 2" xfId="38026"/>
    <cellStyle name="Separador de milhares 3 11 6 2 2 2 2" xfId="38027"/>
    <cellStyle name="Separador de milhares 3 11 6 2 2 2 2 2" xfId="38028"/>
    <cellStyle name="Separador de milhares 3 11 6 2 2 2 3" xfId="38029"/>
    <cellStyle name="Separador de milhares 3 11 6 2 2 2 4" xfId="38030"/>
    <cellStyle name="Separador de milhares 3 11 6 2 2 2 5" xfId="54882"/>
    <cellStyle name="Separador de milhares 3 11 6 2 2 3" xfId="38031"/>
    <cellStyle name="Separador de milhares 3 11 6 2 2 3 2" xfId="38032"/>
    <cellStyle name="Separador de milhares 3 11 6 2 2 3 2 2" xfId="38033"/>
    <cellStyle name="Separador de milhares 3 11 6 2 2 3 3" xfId="38034"/>
    <cellStyle name="Separador de milhares 3 11 6 2 2 3 4" xfId="38035"/>
    <cellStyle name="Separador de milhares 3 11 6 2 2 4" xfId="38036"/>
    <cellStyle name="Separador de milhares 3 11 6 2 2 4 2" xfId="38037"/>
    <cellStyle name="Separador de milhares 3 11 6 2 2 5" xfId="38038"/>
    <cellStyle name="Separador de milhares 3 11 6 2 2 6" xfId="38039"/>
    <cellStyle name="Separador de milhares 3 11 6 2 2 7" xfId="47862"/>
    <cellStyle name="Separador de milhares 3 11 6 2 2 8" xfId="51403"/>
    <cellStyle name="Separador de milhares 3 11 6 2 2 9" xfId="57456"/>
    <cellStyle name="Separador de milhares 3 11 6 2 3" xfId="38040"/>
    <cellStyle name="Separador de milhares 3 11 6 2 3 2" xfId="38041"/>
    <cellStyle name="Separador de milhares 3 11 6 2 3 2 2" xfId="38042"/>
    <cellStyle name="Separador de milhares 3 11 6 2 3 3" xfId="38043"/>
    <cellStyle name="Separador de milhares 3 11 6 2 3 4" xfId="38044"/>
    <cellStyle name="Separador de milhares 3 11 6 2 3 5" xfId="53383"/>
    <cellStyle name="Separador de milhares 3 11 6 2 4" xfId="38045"/>
    <cellStyle name="Separador de milhares 3 11 6 2 4 2" xfId="38046"/>
    <cellStyle name="Separador de milhares 3 11 6 2 4 2 2" xfId="38047"/>
    <cellStyle name="Separador de milhares 3 11 6 2 4 3" xfId="38048"/>
    <cellStyle name="Separador de milhares 3 11 6 2 4 4" xfId="38049"/>
    <cellStyle name="Separador de milhares 3 11 6 2 4 5" xfId="50385"/>
    <cellStyle name="Separador de milhares 3 11 6 2 5" xfId="38050"/>
    <cellStyle name="Separador de milhares 3 11 6 2 5 2" xfId="38051"/>
    <cellStyle name="Separador de milhares 3 11 6 2 5 2 2" xfId="38052"/>
    <cellStyle name="Separador de milhares 3 11 6 2 5 3" xfId="38053"/>
    <cellStyle name="Separador de milhares 3 11 6 2 5 4" xfId="38054"/>
    <cellStyle name="Separador de milhares 3 11 6 2 6" xfId="38055"/>
    <cellStyle name="Separador de milhares 3 11 6 2 6 2" xfId="38056"/>
    <cellStyle name="Separador de milhares 3 11 6 2 7" xfId="38057"/>
    <cellStyle name="Separador de milhares 3 11 6 2 8" xfId="38058"/>
    <cellStyle name="Separador de milhares 3 11 6 2 9" xfId="46363"/>
    <cellStyle name="Separador de milhares 3 11 6 3" xfId="1654"/>
    <cellStyle name="Separador de milhares 3 11 6 3 10" xfId="56975"/>
    <cellStyle name="Separador de milhares 3 11 6 3 2" xfId="3185"/>
    <cellStyle name="Separador de milhares 3 11 6 3 2 2" xfId="38059"/>
    <cellStyle name="Separador de milhares 3 11 6 3 2 2 2" xfId="38060"/>
    <cellStyle name="Separador de milhares 3 11 6 3 2 2 2 2" xfId="38061"/>
    <cellStyle name="Separador de milhares 3 11 6 3 2 2 3" xfId="38062"/>
    <cellStyle name="Separador de milhares 3 11 6 3 2 2 4" xfId="38063"/>
    <cellStyle name="Separador de milhares 3 11 6 3 2 2 5" xfId="55418"/>
    <cellStyle name="Separador de milhares 3 11 6 3 2 3" xfId="38064"/>
    <cellStyle name="Separador de milhares 3 11 6 3 2 3 2" xfId="38065"/>
    <cellStyle name="Separador de milhares 3 11 6 3 2 4" xfId="38066"/>
    <cellStyle name="Separador de milhares 3 11 6 3 2 5" xfId="38067"/>
    <cellStyle name="Separador de milhares 3 11 6 3 2 6" xfId="48398"/>
    <cellStyle name="Separador de milhares 3 11 6 3 2 7" xfId="52421"/>
    <cellStyle name="Separador de milhares 3 11 6 3 3" xfId="38068"/>
    <cellStyle name="Separador de milhares 3 11 6 3 3 2" xfId="38069"/>
    <cellStyle name="Separador de milhares 3 11 6 3 3 2 2" xfId="38070"/>
    <cellStyle name="Separador de milhares 3 11 6 3 3 3" xfId="38071"/>
    <cellStyle name="Separador de milhares 3 11 6 3 3 4" xfId="38072"/>
    <cellStyle name="Separador de milhares 3 11 6 3 3 5" xfId="53919"/>
    <cellStyle name="Separador de milhares 3 11 6 3 4" xfId="38073"/>
    <cellStyle name="Separador de milhares 3 11 6 3 4 2" xfId="38074"/>
    <cellStyle name="Separador de milhares 3 11 6 3 4 2 2" xfId="38075"/>
    <cellStyle name="Separador de milhares 3 11 6 3 4 3" xfId="38076"/>
    <cellStyle name="Separador de milhares 3 11 6 3 4 4" xfId="38077"/>
    <cellStyle name="Separador de milhares 3 11 6 3 5" xfId="38078"/>
    <cellStyle name="Separador de milhares 3 11 6 3 5 2" xfId="38079"/>
    <cellStyle name="Separador de milhares 3 11 6 3 6" xfId="38080"/>
    <cellStyle name="Separador de milhares 3 11 6 3 7" xfId="38081"/>
    <cellStyle name="Separador de milhares 3 11 6 3 8" xfId="46899"/>
    <cellStyle name="Separador de milhares 3 11 6 3 9" xfId="50922"/>
    <cellStyle name="Separador de milhares 3 11 6 4" xfId="2168"/>
    <cellStyle name="Separador de milhares 3 11 6 4 2" xfId="38082"/>
    <cellStyle name="Separador de milhares 3 11 6 4 2 2" xfId="38083"/>
    <cellStyle name="Separador de milhares 3 11 6 4 2 2 2" xfId="38084"/>
    <cellStyle name="Separador de milhares 3 11 6 4 2 3" xfId="38085"/>
    <cellStyle name="Separador de milhares 3 11 6 4 2 4" xfId="38086"/>
    <cellStyle name="Separador de milhares 3 11 6 4 2 5" xfId="54401"/>
    <cellStyle name="Separador de milhares 3 11 6 4 3" xfId="38087"/>
    <cellStyle name="Separador de milhares 3 11 6 4 3 2" xfId="38088"/>
    <cellStyle name="Separador de milhares 3 11 6 4 4" xfId="38089"/>
    <cellStyle name="Separador de milhares 3 11 6 4 5" xfId="38090"/>
    <cellStyle name="Separador de milhares 3 11 6 4 6" xfId="47381"/>
    <cellStyle name="Separador de milhares 3 11 6 4 7" xfId="51940"/>
    <cellStyle name="Separador de milhares 3 11 6 5" xfId="38091"/>
    <cellStyle name="Separador de milhares 3 11 6 5 2" xfId="38092"/>
    <cellStyle name="Separador de milhares 3 11 6 5 2 2" xfId="38093"/>
    <cellStyle name="Separador de milhares 3 11 6 5 3" xfId="38094"/>
    <cellStyle name="Separador de milhares 3 11 6 5 4" xfId="38095"/>
    <cellStyle name="Separador de milhares 3 11 6 5 5" xfId="52902"/>
    <cellStyle name="Separador de milhares 3 11 6 6" xfId="38096"/>
    <cellStyle name="Separador de milhares 3 11 6 6 2" xfId="38097"/>
    <cellStyle name="Separador de milhares 3 11 6 6 2 2" xfId="38098"/>
    <cellStyle name="Separador de milhares 3 11 6 6 3" xfId="38099"/>
    <cellStyle name="Separador de milhares 3 11 6 6 4" xfId="38100"/>
    <cellStyle name="Separador de milhares 3 11 6 6 5" xfId="49904"/>
    <cellStyle name="Separador de milhares 3 11 6 7" xfId="38101"/>
    <cellStyle name="Separador de milhares 3 11 6 7 2" xfId="38102"/>
    <cellStyle name="Separador de milhares 3 11 6 7 2 2" xfId="38103"/>
    <cellStyle name="Separador de milhares 3 11 6 7 3" xfId="38104"/>
    <cellStyle name="Separador de milhares 3 11 6 7 4" xfId="38105"/>
    <cellStyle name="Separador de milhares 3 11 6 8" xfId="38106"/>
    <cellStyle name="Separador de milhares 3 11 6 8 2" xfId="38107"/>
    <cellStyle name="Separador de milhares 3 11 6 9" xfId="38108"/>
    <cellStyle name="Separador de milhares 3 11 7" xfId="747"/>
    <cellStyle name="Separador de milhares 3 11 7 10" xfId="48991"/>
    <cellStyle name="Separador de milhares 3 11 7 11" xfId="56067"/>
    <cellStyle name="Separador de milhares 3 11 7 2" xfId="2278"/>
    <cellStyle name="Separador de milhares 3 11 7 2 2" xfId="38109"/>
    <cellStyle name="Separador de milhares 3 11 7 2 2 2" xfId="38110"/>
    <cellStyle name="Separador de milhares 3 11 7 2 2 2 2" xfId="38111"/>
    <cellStyle name="Separador de milhares 3 11 7 2 2 3" xfId="38112"/>
    <cellStyle name="Separador de milhares 3 11 7 2 2 4" xfId="38113"/>
    <cellStyle name="Separador de milhares 3 11 7 2 2 5" xfId="54511"/>
    <cellStyle name="Separador de milhares 3 11 7 2 3" xfId="38114"/>
    <cellStyle name="Separador de milhares 3 11 7 2 3 2" xfId="38115"/>
    <cellStyle name="Separador de milhares 3 11 7 2 3 2 2" xfId="38116"/>
    <cellStyle name="Separador de milhares 3 11 7 2 3 3" xfId="38117"/>
    <cellStyle name="Separador de milhares 3 11 7 2 3 4" xfId="38118"/>
    <cellStyle name="Separador de milhares 3 11 7 2 4" xfId="38119"/>
    <cellStyle name="Separador de milhares 3 11 7 2 4 2" xfId="38120"/>
    <cellStyle name="Separador de milhares 3 11 7 2 5" xfId="38121"/>
    <cellStyle name="Separador de milhares 3 11 7 2 6" xfId="38122"/>
    <cellStyle name="Separador de milhares 3 11 7 2 7" xfId="47491"/>
    <cellStyle name="Separador de milhares 3 11 7 2 8" xfId="51032"/>
    <cellStyle name="Separador de milhares 3 11 7 2 9" xfId="57085"/>
    <cellStyle name="Separador de milhares 3 11 7 3" xfId="38123"/>
    <cellStyle name="Separador de milhares 3 11 7 3 2" xfId="38124"/>
    <cellStyle name="Separador de milhares 3 11 7 3 2 2" xfId="38125"/>
    <cellStyle name="Separador de milhares 3 11 7 3 3" xfId="38126"/>
    <cellStyle name="Separador de milhares 3 11 7 3 4" xfId="38127"/>
    <cellStyle name="Separador de milhares 3 11 7 3 5" xfId="53012"/>
    <cellStyle name="Separador de milhares 3 11 7 4" xfId="38128"/>
    <cellStyle name="Separador de milhares 3 11 7 4 2" xfId="38129"/>
    <cellStyle name="Separador de milhares 3 11 7 4 2 2" xfId="38130"/>
    <cellStyle name="Separador de milhares 3 11 7 4 3" xfId="38131"/>
    <cellStyle name="Separador de milhares 3 11 7 4 4" xfId="38132"/>
    <cellStyle name="Separador de milhares 3 11 7 4 5" xfId="50014"/>
    <cellStyle name="Separador de milhares 3 11 7 5" xfId="38133"/>
    <cellStyle name="Separador de milhares 3 11 7 5 2" xfId="38134"/>
    <cellStyle name="Separador de milhares 3 11 7 5 2 2" xfId="38135"/>
    <cellStyle name="Separador de milhares 3 11 7 5 3" xfId="38136"/>
    <cellStyle name="Separador de milhares 3 11 7 5 4" xfId="38137"/>
    <cellStyle name="Separador de milhares 3 11 7 6" xfId="38138"/>
    <cellStyle name="Separador de milhares 3 11 7 6 2" xfId="38139"/>
    <cellStyle name="Separador de milhares 3 11 7 7" xfId="38140"/>
    <cellStyle name="Separador de milhares 3 11 7 8" xfId="38141"/>
    <cellStyle name="Separador de milhares 3 11 7 9" xfId="45992"/>
    <cellStyle name="Separador de milhares 3 11 8" xfId="1228"/>
    <cellStyle name="Separador de milhares 3 11 8 10" xfId="49472"/>
    <cellStyle name="Separador de milhares 3 11 8 11" xfId="56548"/>
    <cellStyle name="Separador de milhares 3 11 8 2" xfId="2759"/>
    <cellStyle name="Separador de milhares 3 11 8 2 2" xfId="38142"/>
    <cellStyle name="Separador de milhares 3 11 8 2 2 2" xfId="38143"/>
    <cellStyle name="Separador de milhares 3 11 8 2 2 2 2" xfId="38144"/>
    <cellStyle name="Separador de milhares 3 11 8 2 2 3" xfId="38145"/>
    <cellStyle name="Separador de milhares 3 11 8 2 2 4" xfId="38146"/>
    <cellStyle name="Separador de milhares 3 11 8 2 2 5" xfId="54992"/>
    <cellStyle name="Separador de milhares 3 11 8 2 3" xfId="38147"/>
    <cellStyle name="Separador de milhares 3 11 8 2 3 2" xfId="38148"/>
    <cellStyle name="Separador de milhares 3 11 8 2 4" xfId="38149"/>
    <cellStyle name="Separador de milhares 3 11 8 2 5" xfId="38150"/>
    <cellStyle name="Separador de milhares 3 11 8 2 6" xfId="47972"/>
    <cellStyle name="Separador de milhares 3 11 8 2 7" xfId="51513"/>
    <cellStyle name="Separador de milhares 3 11 8 2 8" xfId="57566"/>
    <cellStyle name="Separador de milhares 3 11 8 3" xfId="38151"/>
    <cellStyle name="Separador de milhares 3 11 8 3 2" xfId="38152"/>
    <cellStyle name="Separador de milhares 3 11 8 3 2 2" xfId="38153"/>
    <cellStyle name="Separador de milhares 3 11 8 3 3" xfId="38154"/>
    <cellStyle name="Separador de milhares 3 11 8 3 4" xfId="38155"/>
    <cellStyle name="Separador de milhares 3 11 8 3 5" xfId="53493"/>
    <cellStyle name="Separador de milhares 3 11 8 4" xfId="38156"/>
    <cellStyle name="Separador de milhares 3 11 8 4 2" xfId="38157"/>
    <cellStyle name="Separador de milhares 3 11 8 4 2 2" xfId="38158"/>
    <cellStyle name="Separador de milhares 3 11 8 4 3" xfId="38159"/>
    <cellStyle name="Separador de milhares 3 11 8 4 4" xfId="38160"/>
    <cellStyle name="Separador de milhares 3 11 8 4 5" xfId="50495"/>
    <cellStyle name="Separador de milhares 3 11 8 5" xfId="38161"/>
    <cellStyle name="Separador de milhares 3 11 8 5 2" xfId="38162"/>
    <cellStyle name="Separador de milhares 3 11 8 5 2 2" xfId="38163"/>
    <cellStyle name="Separador de milhares 3 11 8 5 3" xfId="38164"/>
    <cellStyle name="Separador de milhares 3 11 8 5 4" xfId="38165"/>
    <cellStyle name="Separador de milhares 3 11 8 6" xfId="38166"/>
    <cellStyle name="Separador de milhares 3 11 8 6 2" xfId="38167"/>
    <cellStyle name="Separador de milhares 3 11 8 7" xfId="38168"/>
    <cellStyle name="Separador de milhares 3 11 8 8" xfId="38169"/>
    <cellStyle name="Separador de milhares 3 11 8 9" xfId="46473"/>
    <cellStyle name="Separador de milhares 3 11 9" xfId="1283"/>
    <cellStyle name="Separador de milhares 3 11 9 10" xfId="56604"/>
    <cellStyle name="Separador de milhares 3 11 9 2" xfId="2814"/>
    <cellStyle name="Separador de milhares 3 11 9 2 2" xfId="38170"/>
    <cellStyle name="Separador de milhares 3 11 9 2 2 2" xfId="38171"/>
    <cellStyle name="Separador de milhares 3 11 9 2 2 2 2" xfId="38172"/>
    <cellStyle name="Separador de milhares 3 11 9 2 2 3" xfId="38173"/>
    <cellStyle name="Separador de milhares 3 11 9 2 2 4" xfId="38174"/>
    <cellStyle name="Separador de milhares 3 11 9 2 2 5" xfId="55047"/>
    <cellStyle name="Separador de milhares 3 11 9 2 3" xfId="38175"/>
    <cellStyle name="Separador de milhares 3 11 9 2 3 2" xfId="38176"/>
    <cellStyle name="Separador de milhares 3 11 9 2 4" xfId="38177"/>
    <cellStyle name="Separador de milhares 3 11 9 2 5" xfId="38178"/>
    <cellStyle name="Separador de milhares 3 11 9 2 6" xfId="48027"/>
    <cellStyle name="Separador de milhares 3 11 9 2 7" xfId="52050"/>
    <cellStyle name="Separador de milhares 3 11 9 3" xfId="38179"/>
    <cellStyle name="Separador de milhares 3 11 9 3 2" xfId="38180"/>
    <cellStyle name="Separador de milhares 3 11 9 3 2 2" xfId="38181"/>
    <cellStyle name="Separador de milhares 3 11 9 3 3" xfId="38182"/>
    <cellStyle name="Separador de milhares 3 11 9 3 4" xfId="38183"/>
    <cellStyle name="Separador de milhares 3 11 9 3 5" xfId="53548"/>
    <cellStyle name="Separador de milhares 3 11 9 4" xfId="38184"/>
    <cellStyle name="Separador de milhares 3 11 9 4 2" xfId="38185"/>
    <cellStyle name="Separador de milhares 3 11 9 4 2 2" xfId="38186"/>
    <cellStyle name="Separador de milhares 3 11 9 4 3" xfId="38187"/>
    <cellStyle name="Separador de milhares 3 11 9 4 4" xfId="38188"/>
    <cellStyle name="Separador de milhares 3 11 9 5" xfId="38189"/>
    <cellStyle name="Separador de milhares 3 11 9 5 2" xfId="38190"/>
    <cellStyle name="Separador de milhares 3 11 9 6" xfId="38191"/>
    <cellStyle name="Separador de milhares 3 11 9 7" xfId="38192"/>
    <cellStyle name="Separador de milhares 3 11 9 8" xfId="46528"/>
    <cellStyle name="Separador de milhares 3 11 9 9" xfId="50550"/>
    <cellStyle name="Separador de milhares 3 12" xfId="340"/>
    <cellStyle name="Separador de milhares 3 12 10" xfId="38193"/>
    <cellStyle name="Separador de milhares 3 12 10 2" xfId="38194"/>
    <cellStyle name="Separador de milhares 3 12 10 2 2" xfId="38195"/>
    <cellStyle name="Separador de milhares 3 12 10 3" xfId="38196"/>
    <cellStyle name="Separador de milhares 3 12 10 4" xfId="38197"/>
    <cellStyle name="Separador de milhares 3 12 11" xfId="38198"/>
    <cellStyle name="Separador de milhares 3 12 11 2" xfId="38199"/>
    <cellStyle name="Separador de milhares 3 12 12" xfId="38200"/>
    <cellStyle name="Separador de milhares 3 12 13" xfId="38201"/>
    <cellStyle name="Separador de milhares 3 12 14" xfId="45589"/>
    <cellStyle name="Separador de milhares 3 12 15" xfId="48588"/>
    <cellStyle name="Separador de milhares 3 12 16" xfId="55664"/>
    <cellStyle name="Separador de milhares 3 12 2" xfId="446"/>
    <cellStyle name="Separador de milhares 3 12 2 10" xfId="38202"/>
    <cellStyle name="Separador de milhares 3 12 2 11" xfId="45695"/>
    <cellStyle name="Separador de milhares 3 12 2 12" xfId="48694"/>
    <cellStyle name="Separador de milhares 3 12 2 13" xfId="55770"/>
    <cellStyle name="Separador de milhares 3 12 2 2" xfId="931"/>
    <cellStyle name="Separador de milhares 3 12 2 2 10" xfId="49175"/>
    <cellStyle name="Separador de milhares 3 12 2 2 11" xfId="56251"/>
    <cellStyle name="Separador de milhares 3 12 2 2 2" xfId="2462"/>
    <cellStyle name="Separador de milhares 3 12 2 2 2 2" xfId="38203"/>
    <cellStyle name="Separador de milhares 3 12 2 2 2 2 2" xfId="38204"/>
    <cellStyle name="Separador de milhares 3 12 2 2 2 2 2 2" xfId="38205"/>
    <cellStyle name="Separador de milhares 3 12 2 2 2 2 3" xfId="38206"/>
    <cellStyle name="Separador de milhares 3 12 2 2 2 2 4" xfId="38207"/>
    <cellStyle name="Separador de milhares 3 12 2 2 2 2 5" xfId="54695"/>
    <cellStyle name="Separador de milhares 3 12 2 2 2 3" xfId="38208"/>
    <cellStyle name="Separador de milhares 3 12 2 2 2 3 2" xfId="38209"/>
    <cellStyle name="Separador de milhares 3 12 2 2 2 3 2 2" xfId="38210"/>
    <cellStyle name="Separador de milhares 3 12 2 2 2 3 3" xfId="38211"/>
    <cellStyle name="Separador de milhares 3 12 2 2 2 3 4" xfId="38212"/>
    <cellStyle name="Separador de milhares 3 12 2 2 2 4" xfId="38213"/>
    <cellStyle name="Separador de milhares 3 12 2 2 2 4 2" xfId="38214"/>
    <cellStyle name="Separador de milhares 3 12 2 2 2 5" xfId="38215"/>
    <cellStyle name="Separador de milhares 3 12 2 2 2 6" xfId="38216"/>
    <cellStyle name="Separador de milhares 3 12 2 2 2 7" xfId="47675"/>
    <cellStyle name="Separador de milhares 3 12 2 2 2 8" xfId="51216"/>
    <cellStyle name="Separador de milhares 3 12 2 2 2 9" xfId="57269"/>
    <cellStyle name="Separador de milhares 3 12 2 2 3" xfId="38217"/>
    <cellStyle name="Separador de milhares 3 12 2 2 3 2" xfId="38218"/>
    <cellStyle name="Separador de milhares 3 12 2 2 3 2 2" xfId="38219"/>
    <cellStyle name="Separador de milhares 3 12 2 2 3 3" xfId="38220"/>
    <cellStyle name="Separador de milhares 3 12 2 2 3 4" xfId="38221"/>
    <cellStyle name="Separador de milhares 3 12 2 2 3 5" xfId="53196"/>
    <cellStyle name="Separador de milhares 3 12 2 2 4" xfId="38222"/>
    <cellStyle name="Separador de milhares 3 12 2 2 4 2" xfId="38223"/>
    <cellStyle name="Separador de milhares 3 12 2 2 4 2 2" xfId="38224"/>
    <cellStyle name="Separador de milhares 3 12 2 2 4 3" xfId="38225"/>
    <cellStyle name="Separador de milhares 3 12 2 2 4 4" xfId="38226"/>
    <cellStyle name="Separador de milhares 3 12 2 2 4 5" xfId="50198"/>
    <cellStyle name="Separador de milhares 3 12 2 2 5" xfId="38227"/>
    <cellStyle name="Separador de milhares 3 12 2 2 5 2" xfId="38228"/>
    <cellStyle name="Separador de milhares 3 12 2 2 5 2 2" xfId="38229"/>
    <cellStyle name="Separador de milhares 3 12 2 2 5 3" xfId="38230"/>
    <cellStyle name="Separador de milhares 3 12 2 2 5 4" xfId="38231"/>
    <cellStyle name="Separador de milhares 3 12 2 2 6" xfId="38232"/>
    <cellStyle name="Separador de milhares 3 12 2 2 6 2" xfId="38233"/>
    <cellStyle name="Separador de milhares 3 12 2 2 7" xfId="38234"/>
    <cellStyle name="Separador de milhares 3 12 2 2 8" xfId="38235"/>
    <cellStyle name="Separador de milhares 3 12 2 2 9" xfId="46176"/>
    <cellStyle name="Separador de milhares 3 12 2 3" xfId="1467"/>
    <cellStyle name="Separador de milhares 3 12 2 3 10" xfId="56788"/>
    <cellStyle name="Separador de milhares 3 12 2 3 2" xfId="2998"/>
    <cellStyle name="Separador de milhares 3 12 2 3 2 2" xfId="38236"/>
    <cellStyle name="Separador de milhares 3 12 2 3 2 2 2" xfId="38237"/>
    <cellStyle name="Separador de milhares 3 12 2 3 2 2 2 2" xfId="38238"/>
    <cellStyle name="Separador de milhares 3 12 2 3 2 2 3" xfId="38239"/>
    <cellStyle name="Separador de milhares 3 12 2 3 2 2 4" xfId="38240"/>
    <cellStyle name="Separador de milhares 3 12 2 3 2 2 5" xfId="55231"/>
    <cellStyle name="Separador de milhares 3 12 2 3 2 3" xfId="38241"/>
    <cellStyle name="Separador de milhares 3 12 2 3 2 3 2" xfId="38242"/>
    <cellStyle name="Separador de milhares 3 12 2 3 2 4" xfId="38243"/>
    <cellStyle name="Separador de milhares 3 12 2 3 2 5" xfId="38244"/>
    <cellStyle name="Separador de milhares 3 12 2 3 2 6" xfId="48211"/>
    <cellStyle name="Separador de milhares 3 12 2 3 2 7" xfId="52234"/>
    <cellStyle name="Separador de milhares 3 12 2 3 3" xfId="38245"/>
    <cellStyle name="Separador de milhares 3 12 2 3 3 2" xfId="38246"/>
    <cellStyle name="Separador de milhares 3 12 2 3 3 2 2" xfId="38247"/>
    <cellStyle name="Separador de milhares 3 12 2 3 3 3" xfId="38248"/>
    <cellStyle name="Separador de milhares 3 12 2 3 3 4" xfId="38249"/>
    <cellStyle name="Separador de milhares 3 12 2 3 3 5" xfId="53732"/>
    <cellStyle name="Separador de milhares 3 12 2 3 4" xfId="38250"/>
    <cellStyle name="Separador de milhares 3 12 2 3 4 2" xfId="38251"/>
    <cellStyle name="Separador de milhares 3 12 2 3 4 2 2" xfId="38252"/>
    <cellStyle name="Separador de milhares 3 12 2 3 4 3" xfId="38253"/>
    <cellStyle name="Separador de milhares 3 12 2 3 4 4" xfId="38254"/>
    <cellStyle name="Separador de milhares 3 12 2 3 5" xfId="38255"/>
    <cellStyle name="Separador de milhares 3 12 2 3 5 2" xfId="38256"/>
    <cellStyle name="Separador de milhares 3 12 2 3 6" xfId="38257"/>
    <cellStyle name="Separador de milhares 3 12 2 3 7" xfId="38258"/>
    <cellStyle name="Separador de milhares 3 12 2 3 8" xfId="46712"/>
    <cellStyle name="Separador de milhares 3 12 2 3 9" xfId="50735"/>
    <cellStyle name="Separador de milhares 3 12 2 4" xfId="1981"/>
    <cellStyle name="Separador de milhares 3 12 2 4 2" xfId="38259"/>
    <cellStyle name="Separador de milhares 3 12 2 4 2 2" xfId="38260"/>
    <cellStyle name="Separador de milhares 3 12 2 4 2 2 2" xfId="38261"/>
    <cellStyle name="Separador de milhares 3 12 2 4 2 3" xfId="38262"/>
    <cellStyle name="Separador de milhares 3 12 2 4 2 4" xfId="38263"/>
    <cellStyle name="Separador de milhares 3 12 2 4 2 5" xfId="54214"/>
    <cellStyle name="Separador de milhares 3 12 2 4 3" xfId="38264"/>
    <cellStyle name="Separador de milhares 3 12 2 4 3 2" xfId="38265"/>
    <cellStyle name="Separador de milhares 3 12 2 4 4" xfId="38266"/>
    <cellStyle name="Separador de milhares 3 12 2 4 5" xfId="38267"/>
    <cellStyle name="Separador de milhares 3 12 2 4 6" xfId="47194"/>
    <cellStyle name="Separador de milhares 3 12 2 4 7" xfId="51753"/>
    <cellStyle name="Separador de milhares 3 12 2 5" xfId="38268"/>
    <cellStyle name="Separador de milhares 3 12 2 5 2" xfId="38269"/>
    <cellStyle name="Separador de milhares 3 12 2 5 2 2" xfId="38270"/>
    <cellStyle name="Separador de milhares 3 12 2 5 3" xfId="38271"/>
    <cellStyle name="Separador de milhares 3 12 2 5 4" xfId="38272"/>
    <cellStyle name="Separador de milhares 3 12 2 5 5" xfId="52715"/>
    <cellStyle name="Separador de milhares 3 12 2 6" xfId="38273"/>
    <cellStyle name="Separador de milhares 3 12 2 6 2" xfId="38274"/>
    <cellStyle name="Separador de milhares 3 12 2 6 2 2" xfId="38275"/>
    <cellStyle name="Separador de milhares 3 12 2 6 3" xfId="38276"/>
    <cellStyle name="Separador de milhares 3 12 2 6 4" xfId="38277"/>
    <cellStyle name="Separador de milhares 3 12 2 6 5" xfId="49717"/>
    <cellStyle name="Separador de milhares 3 12 2 7" xfId="38278"/>
    <cellStyle name="Separador de milhares 3 12 2 7 2" xfId="38279"/>
    <cellStyle name="Separador de milhares 3 12 2 7 2 2" xfId="38280"/>
    <cellStyle name="Separador de milhares 3 12 2 7 3" xfId="38281"/>
    <cellStyle name="Separador de milhares 3 12 2 7 4" xfId="38282"/>
    <cellStyle name="Separador de milhares 3 12 2 8" xfId="38283"/>
    <cellStyle name="Separador de milhares 3 12 2 8 2" xfId="38284"/>
    <cellStyle name="Separador de milhares 3 12 2 9" xfId="38285"/>
    <cellStyle name="Separador de milhares 3 12 3" xfId="552"/>
    <cellStyle name="Separador de milhares 3 12 3 10" xfId="38286"/>
    <cellStyle name="Separador de milhares 3 12 3 11" xfId="45801"/>
    <cellStyle name="Separador de milhares 3 12 3 12" xfId="48800"/>
    <cellStyle name="Separador de milhares 3 12 3 13" xfId="55876"/>
    <cellStyle name="Separador de milhares 3 12 3 2" xfId="1037"/>
    <cellStyle name="Separador de milhares 3 12 3 2 10" xfId="49281"/>
    <cellStyle name="Separador de milhares 3 12 3 2 11" xfId="56357"/>
    <cellStyle name="Separador de milhares 3 12 3 2 2" xfId="2568"/>
    <cellStyle name="Separador de milhares 3 12 3 2 2 2" xfId="38287"/>
    <cellStyle name="Separador de milhares 3 12 3 2 2 2 2" xfId="38288"/>
    <cellStyle name="Separador de milhares 3 12 3 2 2 2 2 2" xfId="38289"/>
    <cellStyle name="Separador de milhares 3 12 3 2 2 2 3" xfId="38290"/>
    <cellStyle name="Separador de milhares 3 12 3 2 2 2 4" xfId="38291"/>
    <cellStyle name="Separador de milhares 3 12 3 2 2 2 5" xfId="54801"/>
    <cellStyle name="Separador de milhares 3 12 3 2 2 3" xfId="38292"/>
    <cellStyle name="Separador de milhares 3 12 3 2 2 3 2" xfId="38293"/>
    <cellStyle name="Separador de milhares 3 12 3 2 2 3 2 2" xfId="38294"/>
    <cellStyle name="Separador de milhares 3 12 3 2 2 3 3" xfId="38295"/>
    <cellStyle name="Separador de milhares 3 12 3 2 2 3 4" xfId="38296"/>
    <cellStyle name="Separador de milhares 3 12 3 2 2 4" xfId="38297"/>
    <cellStyle name="Separador de milhares 3 12 3 2 2 4 2" xfId="38298"/>
    <cellStyle name="Separador de milhares 3 12 3 2 2 5" xfId="38299"/>
    <cellStyle name="Separador de milhares 3 12 3 2 2 6" xfId="38300"/>
    <cellStyle name="Separador de milhares 3 12 3 2 2 7" xfId="47781"/>
    <cellStyle name="Separador de milhares 3 12 3 2 2 8" xfId="51322"/>
    <cellStyle name="Separador de milhares 3 12 3 2 2 9" xfId="57375"/>
    <cellStyle name="Separador de milhares 3 12 3 2 3" xfId="38301"/>
    <cellStyle name="Separador de milhares 3 12 3 2 3 2" xfId="38302"/>
    <cellStyle name="Separador de milhares 3 12 3 2 3 2 2" xfId="38303"/>
    <cellStyle name="Separador de milhares 3 12 3 2 3 3" xfId="38304"/>
    <cellStyle name="Separador de milhares 3 12 3 2 3 4" xfId="38305"/>
    <cellStyle name="Separador de milhares 3 12 3 2 3 5" xfId="53302"/>
    <cellStyle name="Separador de milhares 3 12 3 2 4" xfId="38306"/>
    <cellStyle name="Separador de milhares 3 12 3 2 4 2" xfId="38307"/>
    <cellStyle name="Separador de milhares 3 12 3 2 4 2 2" xfId="38308"/>
    <cellStyle name="Separador de milhares 3 12 3 2 4 3" xfId="38309"/>
    <cellStyle name="Separador de milhares 3 12 3 2 4 4" xfId="38310"/>
    <cellStyle name="Separador de milhares 3 12 3 2 4 5" xfId="50304"/>
    <cellStyle name="Separador de milhares 3 12 3 2 5" xfId="38311"/>
    <cellStyle name="Separador de milhares 3 12 3 2 5 2" xfId="38312"/>
    <cellStyle name="Separador de milhares 3 12 3 2 5 2 2" xfId="38313"/>
    <cellStyle name="Separador de milhares 3 12 3 2 5 3" xfId="38314"/>
    <cellStyle name="Separador de milhares 3 12 3 2 5 4" xfId="38315"/>
    <cellStyle name="Separador de milhares 3 12 3 2 6" xfId="38316"/>
    <cellStyle name="Separador de milhares 3 12 3 2 6 2" xfId="38317"/>
    <cellStyle name="Separador de milhares 3 12 3 2 7" xfId="38318"/>
    <cellStyle name="Separador de milhares 3 12 3 2 8" xfId="38319"/>
    <cellStyle name="Separador de milhares 3 12 3 2 9" xfId="46282"/>
    <cellStyle name="Separador de milhares 3 12 3 3" xfId="1573"/>
    <cellStyle name="Separador de milhares 3 12 3 3 10" xfId="56894"/>
    <cellStyle name="Separador de milhares 3 12 3 3 2" xfId="3104"/>
    <cellStyle name="Separador de milhares 3 12 3 3 2 2" xfId="38320"/>
    <cellStyle name="Separador de milhares 3 12 3 3 2 2 2" xfId="38321"/>
    <cellStyle name="Separador de milhares 3 12 3 3 2 2 2 2" xfId="38322"/>
    <cellStyle name="Separador de milhares 3 12 3 3 2 2 3" xfId="38323"/>
    <cellStyle name="Separador de milhares 3 12 3 3 2 2 4" xfId="38324"/>
    <cellStyle name="Separador de milhares 3 12 3 3 2 2 5" xfId="55337"/>
    <cellStyle name="Separador de milhares 3 12 3 3 2 3" xfId="38325"/>
    <cellStyle name="Separador de milhares 3 12 3 3 2 3 2" xfId="38326"/>
    <cellStyle name="Separador de milhares 3 12 3 3 2 4" xfId="38327"/>
    <cellStyle name="Separador de milhares 3 12 3 3 2 5" xfId="38328"/>
    <cellStyle name="Separador de milhares 3 12 3 3 2 6" xfId="48317"/>
    <cellStyle name="Separador de milhares 3 12 3 3 2 7" xfId="52340"/>
    <cellStyle name="Separador de milhares 3 12 3 3 3" xfId="38329"/>
    <cellStyle name="Separador de milhares 3 12 3 3 3 2" xfId="38330"/>
    <cellStyle name="Separador de milhares 3 12 3 3 3 2 2" xfId="38331"/>
    <cellStyle name="Separador de milhares 3 12 3 3 3 3" xfId="38332"/>
    <cellStyle name="Separador de milhares 3 12 3 3 3 4" xfId="38333"/>
    <cellStyle name="Separador de milhares 3 12 3 3 3 5" xfId="53838"/>
    <cellStyle name="Separador de milhares 3 12 3 3 4" xfId="38334"/>
    <cellStyle name="Separador de milhares 3 12 3 3 4 2" xfId="38335"/>
    <cellStyle name="Separador de milhares 3 12 3 3 4 2 2" xfId="38336"/>
    <cellStyle name="Separador de milhares 3 12 3 3 4 3" xfId="38337"/>
    <cellStyle name="Separador de milhares 3 12 3 3 4 4" xfId="38338"/>
    <cellStyle name="Separador de milhares 3 12 3 3 5" xfId="38339"/>
    <cellStyle name="Separador de milhares 3 12 3 3 5 2" xfId="38340"/>
    <cellStyle name="Separador de milhares 3 12 3 3 6" xfId="38341"/>
    <cellStyle name="Separador de milhares 3 12 3 3 7" xfId="38342"/>
    <cellStyle name="Separador de milhares 3 12 3 3 8" xfId="46818"/>
    <cellStyle name="Separador de milhares 3 12 3 3 9" xfId="50841"/>
    <cellStyle name="Separador de milhares 3 12 3 4" xfId="2087"/>
    <cellStyle name="Separador de milhares 3 12 3 4 2" xfId="38343"/>
    <cellStyle name="Separador de milhares 3 12 3 4 2 2" xfId="38344"/>
    <cellStyle name="Separador de milhares 3 12 3 4 2 2 2" xfId="38345"/>
    <cellStyle name="Separador de milhares 3 12 3 4 2 3" xfId="38346"/>
    <cellStyle name="Separador de milhares 3 12 3 4 2 4" xfId="38347"/>
    <cellStyle name="Separador de milhares 3 12 3 4 2 5" xfId="54320"/>
    <cellStyle name="Separador de milhares 3 12 3 4 3" xfId="38348"/>
    <cellStyle name="Separador de milhares 3 12 3 4 3 2" xfId="38349"/>
    <cellStyle name="Separador de milhares 3 12 3 4 4" xfId="38350"/>
    <cellStyle name="Separador de milhares 3 12 3 4 5" xfId="38351"/>
    <cellStyle name="Separador de milhares 3 12 3 4 6" xfId="47300"/>
    <cellStyle name="Separador de milhares 3 12 3 4 7" xfId="51859"/>
    <cellStyle name="Separador de milhares 3 12 3 5" xfId="38352"/>
    <cellStyle name="Separador de milhares 3 12 3 5 2" xfId="38353"/>
    <cellStyle name="Separador de milhares 3 12 3 5 2 2" xfId="38354"/>
    <cellStyle name="Separador de milhares 3 12 3 5 3" xfId="38355"/>
    <cellStyle name="Separador de milhares 3 12 3 5 4" xfId="38356"/>
    <cellStyle name="Separador de milhares 3 12 3 5 5" xfId="52821"/>
    <cellStyle name="Separador de milhares 3 12 3 6" xfId="38357"/>
    <cellStyle name="Separador de milhares 3 12 3 6 2" xfId="38358"/>
    <cellStyle name="Separador de milhares 3 12 3 6 2 2" xfId="38359"/>
    <cellStyle name="Separador de milhares 3 12 3 6 3" xfId="38360"/>
    <cellStyle name="Separador de milhares 3 12 3 6 4" xfId="38361"/>
    <cellStyle name="Separador de milhares 3 12 3 6 5" xfId="49823"/>
    <cellStyle name="Separador de milhares 3 12 3 7" xfId="38362"/>
    <cellStyle name="Separador de milhares 3 12 3 7 2" xfId="38363"/>
    <cellStyle name="Separador de milhares 3 12 3 7 2 2" xfId="38364"/>
    <cellStyle name="Separador de milhares 3 12 3 7 3" xfId="38365"/>
    <cellStyle name="Separador de milhares 3 12 3 7 4" xfId="38366"/>
    <cellStyle name="Separador de milhares 3 12 3 8" xfId="38367"/>
    <cellStyle name="Separador de milhares 3 12 3 8 2" xfId="38368"/>
    <cellStyle name="Separador de milhares 3 12 3 9" xfId="38369"/>
    <cellStyle name="Separador de milhares 3 12 4" xfId="661"/>
    <cellStyle name="Separador de milhares 3 12 4 10" xfId="38370"/>
    <cellStyle name="Separador de milhares 3 12 4 11" xfId="45909"/>
    <cellStyle name="Separador de milhares 3 12 4 12" xfId="48908"/>
    <cellStyle name="Separador de milhares 3 12 4 13" xfId="55984"/>
    <cellStyle name="Separador de milhares 3 12 4 2" xfId="1145"/>
    <cellStyle name="Separador de milhares 3 12 4 2 10" xfId="49389"/>
    <cellStyle name="Separador de milhares 3 12 4 2 11" xfId="56465"/>
    <cellStyle name="Separador de milhares 3 12 4 2 2" xfId="2676"/>
    <cellStyle name="Separador de milhares 3 12 4 2 2 2" xfId="38371"/>
    <cellStyle name="Separador de milhares 3 12 4 2 2 2 2" xfId="38372"/>
    <cellStyle name="Separador de milhares 3 12 4 2 2 2 2 2" xfId="38373"/>
    <cellStyle name="Separador de milhares 3 12 4 2 2 2 3" xfId="38374"/>
    <cellStyle name="Separador de milhares 3 12 4 2 2 2 4" xfId="38375"/>
    <cellStyle name="Separador de milhares 3 12 4 2 2 2 5" xfId="54909"/>
    <cellStyle name="Separador de milhares 3 12 4 2 2 3" xfId="38376"/>
    <cellStyle name="Separador de milhares 3 12 4 2 2 3 2" xfId="38377"/>
    <cellStyle name="Separador de milhares 3 12 4 2 2 3 2 2" xfId="38378"/>
    <cellStyle name="Separador de milhares 3 12 4 2 2 3 3" xfId="38379"/>
    <cellStyle name="Separador de milhares 3 12 4 2 2 3 4" xfId="38380"/>
    <cellStyle name="Separador de milhares 3 12 4 2 2 4" xfId="38381"/>
    <cellStyle name="Separador de milhares 3 12 4 2 2 4 2" xfId="38382"/>
    <cellStyle name="Separador de milhares 3 12 4 2 2 5" xfId="38383"/>
    <cellStyle name="Separador de milhares 3 12 4 2 2 6" xfId="38384"/>
    <cellStyle name="Separador de milhares 3 12 4 2 2 7" xfId="47889"/>
    <cellStyle name="Separador de milhares 3 12 4 2 2 8" xfId="51430"/>
    <cellStyle name="Separador de milhares 3 12 4 2 2 9" xfId="57483"/>
    <cellStyle name="Separador de milhares 3 12 4 2 3" xfId="38385"/>
    <cellStyle name="Separador de milhares 3 12 4 2 3 2" xfId="38386"/>
    <cellStyle name="Separador de milhares 3 12 4 2 3 2 2" xfId="38387"/>
    <cellStyle name="Separador de milhares 3 12 4 2 3 3" xfId="38388"/>
    <cellStyle name="Separador de milhares 3 12 4 2 3 4" xfId="38389"/>
    <cellStyle name="Separador de milhares 3 12 4 2 3 5" xfId="53410"/>
    <cellStyle name="Separador de milhares 3 12 4 2 4" xfId="38390"/>
    <cellStyle name="Separador de milhares 3 12 4 2 4 2" xfId="38391"/>
    <cellStyle name="Separador de milhares 3 12 4 2 4 2 2" xfId="38392"/>
    <cellStyle name="Separador de milhares 3 12 4 2 4 3" xfId="38393"/>
    <cellStyle name="Separador de milhares 3 12 4 2 4 4" xfId="38394"/>
    <cellStyle name="Separador de milhares 3 12 4 2 4 5" xfId="50412"/>
    <cellStyle name="Separador de milhares 3 12 4 2 5" xfId="38395"/>
    <cellStyle name="Separador de milhares 3 12 4 2 5 2" xfId="38396"/>
    <cellStyle name="Separador de milhares 3 12 4 2 5 2 2" xfId="38397"/>
    <cellStyle name="Separador de milhares 3 12 4 2 5 3" xfId="38398"/>
    <cellStyle name="Separador de milhares 3 12 4 2 5 4" xfId="38399"/>
    <cellStyle name="Separador de milhares 3 12 4 2 6" xfId="38400"/>
    <cellStyle name="Separador de milhares 3 12 4 2 6 2" xfId="38401"/>
    <cellStyle name="Separador de milhares 3 12 4 2 7" xfId="38402"/>
    <cellStyle name="Separador de milhares 3 12 4 2 8" xfId="38403"/>
    <cellStyle name="Separador de milhares 3 12 4 2 9" xfId="46390"/>
    <cellStyle name="Separador de milhares 3 12 4 3" xfId="1681"/>
    <cellStyle name="Separador de milhares 3 12 4 3 10" xfId="57002"/>
    <cellStyle name="Separador de milhares 3 12 4 3 2" xfId="3212"/>
    <cellStyle name="Separador de milhares 3 12 4 3 2 2" xfId="38404"/>
    <cellStyle name="Separador de milhares 3 12 4 3 2 2 2" xfId="38405"/>
    <cellStyle name="Separador de milhares 3 12 4 3 2 2 2 2" xfId="38406"/>
    <cellStyle name="Separador de milhares 3 12 4 3 2 2 3" xfId="38407"/>
    <cellStyle name="Separador de milhares 3 12 4 3 2 2 4" xfId="38408"/>
    <cellStyle name="Separador de milhares 3 12 4 3 2 2 5" xfId="55445"/>
    <cellStyle name="Separador de milhares 3 12 4 3 2 3" xfId="38409"/>
    <cellStyle name="Separador de milhares 3 12 4 3 2 3 2" xfId="38410"/>
    <cellStyle name="Separador de milhares 3 12 4 3 2 4" xfId="38411"/>
    <cellStyle name="Separador de milhares 3 12 4 3 2 5" xfId="38412"/>
    <cellStyle name="Separador de milhares 3 12 4 3 2 6" xfId="48425"/>
    <cellStyle name="Separador de milhares 3 12 4 3 2 7" xfId="52448"/>
    <cellStyle name="Separador de milhares 3 12 4 3 3" xfId="38413"/>
    <cellStyle name="Separador de milhares 3 12 4 3 3 2" xfId="38414"/>
    <cellStyle name="Separador de milhares 3 12 4 3 3 2 2" xfId="38415"/>
    <cellStyle name="Separador de milhares 3 12 4 3 3 3" xfId="38416"/>
    <cellStyle name="Separador de milhares 3 12 4 3 3 4" xfId="38417"/>
    <cellStyle name="Separador de milhares 3 12 4 3 3 5" xfId="53946"/>
    <cellStyle name="Separador de milhares 3 12 4 3 4" xfId="38418"/>
    <cellStyle name="Separador de milhares 3 12 4 3 4 2" xfId="38419"/>
    <cellStyle name="Separador de milhares 3 12 4 3 4 2 2" xfId="38420"/>
    <cellStyle name="Separador de milhares 3 12 4 3 4 3" xfId="38421"/>
    <cellStyle name="Separador de milhares 3 12 4 3 4 4" xfId="38422"/>
    <cellStyle name="Separador de milhares 3 12 4 3 5" xfId="38423"/>
    <cellStyle name="Separador de milhares 3 12 4 3 5 2" xfId="38424"/>
    <cellStyle name="Separador de milhares 3 12 4 3 6" xfId="38425"/>
    <cellStyle name="Separador de milhares 3 12 4 3 7" xfId="38426"/>
    <cellStyle name="Separador de milhares 3 12 4 3 8" xfId="46926"/>
    <cellStyle name="Separador de milhares 3 12 4 3 9" xfId="50949"/>
    <cellStyle name="Separador de milhares 3 12 4 4" xfId="2195"/>
    <cellStyle name="Separador de milhares 3 12 4 4 2" xfId="38427"/>
    <cellStyle name="Separador de milhares 3 12 4 4 2 2" xfId="38428"/>
    <cellStyle name="Separador de milhares 3 12 4 4 2 2 2" xfId="38429"/>
    <cellStyle name="Separador de milhares 3 12 4 4 2 3" xfId="38430"/>
    <cellStyle name="Separador de milhares 3 12 4 4 2 4" xfId="38431"/>
    <cellStyle name="Separador de milhares 3 12 4 4 2 5" xfId="54428"/>
    <cellStyle name="Separador de milhares 3 12 4 4 3" xfId="38432"/>
    <cellStyle name="Separador de milhares 3 12 4 4 3 2" xfId="38433"/>
    <cellStyle name="Separador de milhares 3 12 4 4 4" xfId="38434"/>
    <cellStyle name="Separador de milhares 3 12 4 4 5" xfId="38435"/>
    <cellStyle name="Separador de milhares 3 12 4 4 6" xfId="47408"/>
    <cellStyle name="Separador de milhares 3 12 4 4 7" xfId="51967"/>
    <cellStyle name="Separador de milhares 3 12 4 5" xfId="38436"/>
    <cellStyle name="Separador de milhares 3 12 4 5 2" xfId="38437"/>
    <cellStyle name="Separador de milhares 3 12 4 5 2 2" xfId="38438"/>
    <cellStyle name="Separador de milhares 3 12 4 5 3" xfId="38439"/>
    <cellStyle name="Separador de milhares 3 12 4 5 4" xfId="38440"/>
    <cellStyle name="Separador de milhares 3 12 4 5 5" xfId="52929"/>
    <cellStyle name="Separador de milhares 3 12 4 6" xfId="38441"/>
    <cellStyle name="Separador de milhares 3 12 4 6 2" xfId="38442"/>
    <cellStyle name="Separador de milhares 3 12 4 6 2 2" xfId="38443"/>
    <cellStyle name="Separador de milhares 3 12 4 6 3" xfId="38444"/>
    <cellStyle name="Separador de milhares 3 12 4 6 4" xfId="38445"/>
    <cellStyle name="Separador de milhares 3 12 4 6 5" xfId="49931"/>
    <cellStyle name="Separador de milhares 3 12 4 7" xfId="38446"/>
    <cellStyle name="Separador de milhares 3 12 4 7 2" xfId="38447"/>
    <cellStyle name="Separador de milhares 3 12 4 7 2 2" xfId="38448"/>
    <cellStyle name="Separador de milhares 3 12 4 7 3" xfId="38449"/>
    <cellStyle name="Separador de milhares 3 12 4 7 4" xfId="38450"/>
    <cellStyle name="Separador de milhares 3 12 4 8" xfId="38451"/>
    <cellStyle name="Separador de milhares 3 12 4 8 2" xfId="38452"/>
    <cellStyle name="Separador de milhares 3 12 4 9" xfId="38453"/>
    <cellStyle name="Separador de milhares 3 12 5" xfId="825"/>
    <cellStyle name="Separador de milhares 3 12 5 10" xfId="49069"/>
    <cellStyle name="Separador de milhares 3 12 5 11" xfId="56145"/>
    <cellStyle name="Separador de milhares 3 12 5 2" xfId="2356"/>
    <cellStyle name="Separador de milhares 3 12 5 2 2" xfId="38454"/>
    <cellStyle name="Separador de milhares 3 12 5 2 2 2" xfId="38455"/>
    <cellStyle name="Separador de milhares 3 12 5 2 2 2 2" xfId="38456"/>
    <cellStyle name="Separador de milhares 3 12 5 2 2 3" xfId="38457"/>
    <cellStyle name="Separador de milhares 3 12 5 2 2 4" xfId="38458"/>
    <cellStyle name="Separador de milhares 3 12 5 2 2 5" xfId="54589"/>
    <cellStyle name="Separador de milhares 3 12 5 2 3" xfId="38459"/>
    <cellStyle name="Separador de milhares 3 12 5 2 3 2" xfId="38460"/>
    <cellStyle name="Separador de milhares 3 12 5 2 3 2 2" xfId="38461"/>
    <cellStyle name="Separador de milhares 3 12 5 2 3 3" xfId="38462"/>
    <cellStyle name="Separador de milhares 3 12 5 2 3 4" xfId="38463"/>
    <cellStyle name="Separador de milhares 3 12 5 2 4" xfId="38464"/>
    <cellStyle name="Separador de milhares 3 12 5 2 4 2" xfId="38465"/>
    <cellStyle name="Separador de milhares 3 12 5 2 5" xfId="38466"/>
    <cellStyle name="Separador de milhares 3 12 5 2 6" xfId="38467"/>
    <cellStyle name="Separador de milhares 3 12 5 2 7" xfId="47569"/>
    <cellStyle name="Separador de milhares 3 12 5 2 8" xfId="51110"/>
    <cellStyle name="Separador de milhares 3 12 5 2 9" xfId="57163"/>
    <cellStyle name="Separador de milhares 3 12 5 3" xfId="38468"/>
    <cellStyle name="Separador de milhares 3 12 5 3 2" xfId="38469"/>
    <cellStyle name="Separador de milhares 3 12 5 3 2 2" xfId="38470"/>
    <cellStyle name="Separador de milhares 3 12 5 3 3" xfId="38471"/>
    <cellStyle name="Separador de milhares 3 12 5 3 4" xfId="38472"/>
    <cellStyle name="Separador de milhares 3 12 5 3 5" xfId="53090"/>
    <cellStyle name="Separador de milhares 3 12 5 4" xfId="38473"/>
    <cellStyle name="Separador de milhares 3 12 5 4 2" xfId="38474"/>
    <cellStyle name="Separador de milhares 3 12 5 4 2 2" xfId="38475"/>
    <cellStyle name="Separador de milhares 3 12 5 4 3" xfId="38476"/>
    <cellStyle name="Separador de milhares 3 12 5 4 4" xfId="38477"/>
    <cellStyle name="Separador de milhares 3 12 5 4 5" xfId="50092"/>
    <cellStyle name="Separador de milhares 3 12 5 5" xfId="38478"/>
    <cellStyle name="Separador de milhares 3 12 5 5 2" xfId="38479"/>
    <cellStyle name="Separador de milhares 3 12 5 5 2 2" xfId="38480"/>
    <cellStyle name="Separador de milhares 3 12 5 5 3" xfId="38481"/>
    <cellStyle name="Separador de milhares 3 12 5 5 4" xfId="38482"/>
    <cellStyle name="Separador de milhares 3 12 5 6" xfId="38483"/>
    <cellStyle name="Separador de milhares 3 12 5 6 2" xfId="38484"/>
    <cellStyle name="Separador de milhares 3 12 5 7" xfId="38485"/>
    <cellStyle name="Separador de milhares 3 12 5 8" xfId="38486"/>
    <cellStyle name="Separador de milhares 3 12 5 9" xfId="46070"/>
    <cellStyle name="Separador de milhares 3 12 6" xfId="1361"/>
    <cellStyle name="Separador de milhares 3 12 6 10" xfId="56682"/>
    <cellStyle name="Separador de milhares 3 12 6 2" xfId="2892"/>
    <cellStyle name="Separador de milhares 3 12 6 2 2" xfId="38487"/>
    <cellStyle name="Separador de milhares 3 12 6 2 2 2" xfId="38488"/>
    <cellStyle name="Separador de milhares 3 12 6 2 2 2 2" xfId="38489"/>
    <cellStyle name="Separador de milhares 3 12 6 2 2 3" xfId="38490"/>
    <cellStyle name="Separador de milhares 3 12 6 2 2 4" xfId="38491"/>
    <cellStyle name="Separador de milhares 3 12 6 2 2 5" xfId="55125"/>
    <cellStyle name="Separador de milhares 3 12 6 2 3" xfId="38492"/>
    <cellStyle name="Separador de milhares 3 12 6 2 3 2" xfId="38493"/>
    <cellStyle name="Separador de milhares 3 12 6 2 4" xfId="38494"/>
    <cellStyle name="Separador de milhares 3 12 6 2 5" xfId="38495"/>
    <cellStyle name="Separador de milhares 3 12 6 2 6" xfId="48105"/>
    <cellStyle name="Separador de milhares 3 12 6 2 7" xfId="52128"/>
    <cellStyle name="Separador de milhares 3 12 6 3" xfId="38496"/>
    <cellStyle name="Separador de milhares 3 12 6 3 2" xfId="38497"/>
    <cellStyle name="Separador de milhares 3 12 6 3 2 2" xfId="38498"/>
    <cellStyle name="Separador de milhares 3 12 6 3 3" xfId="38499"/>
    <cellStyle name="Separador de milhares 3 12 6 3 4" xfId="38500"/>
    <cellStyle name="Separador de milhares 3 12 6 3 5" xfId="53626"/>
    <cellStyle name="Separador de milhares 3 12 6 4" xfId="38501"/>
    <cellStyle name="Separador de milhares 3 12 6 4 2" xfId="38502"/>
    <cellStyle name="Separador de milhares 3 12 6 4 2 2" xfId="38503"/>
    <cellStyle name="Separador de milhares 3 12 6 4 3" xfId="38504"/>
    <cellStyle name="Separador de milhares 3 12 6 4 4" xfId="38505"/>
    <cellStyle name="Separador de milhares 3 12 6 5" xfId="38506"/>
    <cellStyle name="Separador de milhares 3 12 6 5 2" xfId="38507"/>
    <cellStyle name="Separador de milhares 3 12 6 6" xfId="38508"/>
    <cellStyle name="Separador de milhares 3 12 6 7" xfId="38509"/>
    <cellStyle name="Separador de milhares 3 12 6 8" xfId="46606"/>
    <cellStyle name="Separador de milhares 3 12 6 9" xfId="50629"/>
    <cellStyle name="Separador de milhares 3 12 7" xfId="1875"/>
    <cellStyle name="Separador de milhares 3 12 7 2" xfId="38510"/>
    <cellStyle name="Separador de milhares 3 12 7 2 2" xfId="38511"/>
    <cellStyle name="Separador de milhares 3 12 7 2 2 2" xfId="38512"/>
    <cellStyle name="Separador de milhares 3 12 7 2 3" xfId="38513"/>
    <cellStyle name="Separador de milhares 3 12 7 2 4" xfId="38514"/>
    <cellStyle name="Separador de milhares 3 12 7 2 5" xfId="54108"/>
    <cellStyle name="Separador de milhares 3 12 7 3" xfId="38515"/>
    <cellStyle name="Separador de milhares 3 12 7 3 2" xfId="38516"/>
    <cellStyle name="Separador de milhares 3 12 7 4" xfId="38517"/>
    <cellStyle name="Separador de milhares 3 12 7 5" xfId="38518"/>
    <cellStyle name="Separador de milhares 3 12 7 6" xfId="47088"/>
    <cellStyle name="Separador de milhares 3 12 7 7" xfId="51647"/>
    <cellStyle name="Separador de milhares 3 12 8" xfId="38519"/>
    <cellStyle name="Separador de milhares 3 12 8 2" xfId="38520"/>
    <cellStyle name="Separador de milhares 3 12 8 2 2" xfId="38521"/>
    <cellStyle name="Separador de milhares 3 12 8 3" xfId="38522"/>
    <cellStyle name="Separador de milhares 3 12 8 4" xfId="38523"/>
    <cellStyle name="Separador de milhares 3 12 8 5" xfId="52609"/>
    <cellStyle name="Separador de milhares 3 12 9" xfId="38524"/>
    <cellStyle name="Separador de milhares 3 12 9 2" xfId="38525"/>
    <cellStyle name="Separador de milhares 3 12 9 2 2" xfId="38526"/>
    <cellStyle name="Separador de milhares 3 12 9 3" xfId="38527"/>
    <cellStyle name="Separador de milhares 3 12 9 4" xfId="38528"/>
    <cellStyle name="Separador de milhares 3 12 9 5" xfId="49611"/>
    <cellStyle name="Separador de milhares 3 13" xfId="287"/>
    <cellStyle name="Separador de milhares 3 13 10" xfId="38529"/>
    <cellStyle name="Separador de milhares 3 13 11" xfId="45536"/>
    <cellStyle name="Separador de milhares 3 13 12" xfId="48535"/>
    <cellStyle name="Separador de milhares 3 13 13" xfId="55611"/>
    <cellStyle name="Separador de milhares 3 13 2" xfId="772"/>
    <cellStyle name="Separador de milhares 3 13 2 10" xfId="49016"/>
    <cellStyle name="Separador de milhares 3 13 2 11" xfId="56092"/>
    <cellStyle name="Separador de milhares 3 13 2 2" xfId="2303"/>
    <cellStyle name="Separador de milhares 3 13 2 2 2" xfId="38530"/>
    <cellStyle name="Separador de milhares 3 13 2 2 2 2" xfId="38531"/>
    <cellStyle name="Separador de milhares 3 13 2 2 2 2 2" xfId="38532"/>
    <cellStyle name="Separador de milhares 3 13 2 2 2 3" xfId="38533"/>
    <cellStyle name="Separador de milhares 3 13 2 2 2 4" xfId="38534"/>
    <cellStyle name="Separador de milhares 3 13 2 2 2 5" xfId="54536"/>
    <cellStyle name="Separador de milhares 3 13 2 2 3" xfId="38535"/>
    <cellStyle name="Separador de milhares 3 13 2 2 3 2" xfId="38536"/>
    <cellStyle name="Separador de milhares 3 13 2 2 3 2 2" xfId="38537"/>
    <cellStyle name="Separador de milhares 3 13 2 2 3 3" xfId="38538"/>
    <cellStyle name="Separador de milhares 3 13 2 2 3 4" xfId="38539"/>
    <cellStyle name="Separador de milhares 3 13 2 2 4" xfId="38540"/>
    <cellStyle name="Separador de milhares 3 13 2 2 4 2" xfId="38541"/>
    <cellStyle name="Separador de milhares 3 13 2 2 5" xfId="38542"/>
    <cellStyle name="Separador de milhares 3 13 2 2 6" xfId="38543"/>
    <cellStyle name="Separador de milhares 3 13 2 2 7" xfId="47516"/>
    <cellStyle name="Separador de milhares 3 13 2 2 8" xfId="51057"/>
    <cellStyle name="Separador de milhares 3 13 2 2 9" xfId="57110"/>
    <cellStyle name="Separador de milhares 3 13 2 3" xfId="38544"/>
    <cellStyle name="Separador de milhares 3 13 2 3 2" xfId="38545"/>
    <cellStyle name="Separador de milhares 3 13 2 3 2 2" xfId="38546"/>
    <cellStyle name="Separador de milhares 3 13 2 3 3" xfId="38547"/>
    <cellStyle name="Separador de milhares 3 13 2 3 4" xfId="38548"/>
    <cellStyle name="Separador de milhares 3 13 2 3 5" xfId="53037"/>
    <cellStyle name="Separador de milhares 3 13 2 4" xfId="38549"/>
    <cellStyle name="Separador de milhares 3 13 2 4 2" xfId="38550"/>
    <cellStyle name="Separador de milhares 3 13 2 4 2 2" xfId="38551"/>
    <cellStyle name="Separador de milhares 3 13 2 4 3" xfId="38552"/>
    <cellStyle name="Separador de milhares 3 13 2 4 4" xfId="38553"/>
    <cellStyle name="Separador de milhares 3 13 2 4 5" xfId="50039"/>
    <cellStyle name="Separador de milhares 3 13 2 5" xfId="38554"/>
    <cellStyle name="Separador de milhares 3 13 2 5 2" xfId="38555"/>
    <cellStyle name="Separador de milhares 3 13 2 5 2 2" xfId="38556"/>
    <cellStyle name="Separador de milhares 3 13 2 5 3" xfId="38557"/>
    <cellStyle name="Separador de milhares 3 13 2 5 4" xfId="38558"/>
    <cellStyle name="Separador de milhares 3 13 2 6" xfId="38559"/>
    <cellStyle name="Separador de milhares 3 13 2 6 2" xfId="38560"/>
    <cellStyle name="Separador de milhares 3 13 2 7" xfId="38561"/>
    <cellStyle name="Separador de milhares 3 13 2 8" xfId="38562"/>
    <cellStyle name="Separador de milhares 3 13 2 9" xfId="46017"/>
    <cellStyle name="Separador de milhares 3 13 3" xfId="1308"/>
    <cellStyle name="Separador de milhares 3 13 3 10" xfId="56629"/>
    <cellStyle name="Separador de milhares 3 13 3 2" xfId="2839"/>
    <cellStyle name="Separador de milhares 3 13 3 2 2" xfId="38563"/>
    <cellStyle name="Separador de milhares 3 13 3 2 2 2" xfId="38564"/>
    <cellStyle name="Separador de milhares 3 13 3 2 2 2 2" xfId="38565"/>
    <cellStyle name="Separador de milhares 3 13 3 2 2 3" xfId="38566"/>
    <cellStyle name="Separador de milhares 3 13 3 2 2 4" xfId="38567"/>
    <cellStyle name="Separador de milhares 3 13 3 2 2 5" xfId="55072"/>
    <cellStyle name="Separador de milhares 3 13 3 2 3" xfId="38568"/>
    <cellStyle name="Separador de milhares 3 13 3 2 3 2" xfId="38569"/>
    <cellStyle name="Separador de milhares 3 13 3 2 4" xfId="38570"/>
    <cellStyle name="Separador de milhares 3 13 3 2 5" xfId="38571"/>
    <cellStyle name="Separador de milhares 3 13 3 2 6" xfId="48052"/>
    <cellStyle name="Separador de milhares 3 13 3 2 7" xfId="52075"/>
    <cellStyle name="Separador de milhares 3 13 3 3" xfId="38572"/>
    <cellStyle name="Separador de milhares 3 13 3 3 2" xfId="38573"/>
    <cellStyle name="Separador de milhares 3 13 3 3 2 2" xfId="38574"/>
    <cellStyle name="Separador de milhares 3 13 3 3 3" xfId="38575"/>
    <cellStyle name="Separador de milhares 3 13 3 3 4" xfId="38576"/>
    <cellStyle name="Separador de milhares 3 13 3 3 5" xfId="53573"/>
    <cellStyle name="Separador de milhares 3 13 3 4" xfId="38577"/>
    <cellStyle name="Separador de milhares 3 13 3 4 2" xfId="38578"/>
    <cellStyle name="Separador de milhares 3 13 3 4 2 2" xfId="38579"/>
    <cellStyle name="Separador de milhares 3 13 3 4 3" xfId="38580"/>
    <cellStyle name="Separador de milhares 3 13 3 4 4" xfId="38581"/>
    <cellStyle name="Separador de milhares 3 13 3 5" xfId="38582"/>
    <cellStyle name="Separador de milhares 3 13 3 5 2" xfId="38583"/>
    <cellStyle name="Separador de milhares 3 13 3 6" xfId="38584"/>
    <cellStyle name="Separador de milhares 3 13 3 7" xfId="38585"/>
    <cellStyle name="Separador de milhares 3 13 3 8" xfId="46553"/>
    <cellStyle name="Separador de milhares 3 13 3 9" xfId="50576"/>
    <cellStyle name="Separador de milhares 3 13 4" xfId="1822"/>
    <cellStyle name="Separador de milhares 3 13 4 2" xfId="38586"/>
    <cellStyle name="Separador de milhares 3 13 4 2 2" xfId="38587"/>
    <cellStyle name="Separador de milhares 3 13 4 2 2 2" xfId="38588"/>
    <cellStyle name="Separador de milhares 3 13 4 2 3" xfId="38589"/>
    <cellStyle name="Separador de milhares 3 13 4 2 4" xfId="38590"/>
    <cellStyle name="Separador de milhares 3 13 4 2 5" xfId="54055"/>
    <cellStyle name="Separador de milhares 3 13 4 3" xfId="38591"/>
    <cellStyle name="Separador de milhares 3 13 4 3 2" xfId="38592"/>
    <cellStyle name="Separador de milhares 3 13 4 4" xfId="38593"/>
    <cellStyle name="Separador de milhares 3 13 4 5" xfId="38594"/>
    <cellStyle name="Separador de milhares 3 13 4 6" xfId="47035"/>
    <cellStyle name="Separador de milhares 3 13 4 7" xfId="51594"/>
    <cellStyle name="Separador de milhares 3 13 5" xfId="38595"/>
    <cellStyle name="Separador de milhares 3 13 5 2" xfId="38596"/>
    <cellStyle name="Separador de milhares 3 13 5 2 2" xfId="38597"/>
    <cellStyle name="Separador de milhares 3 13 5 3" xfId="38598"/>
    <cellStyle name="Separador de milhares 3 13 5 4" xfId="38599"/>
    <cellStyle name="Separador de milhares 3 13 5 5" xfId="52556"/>
    <cellStyle name="Separador de milhares 3 13 6" xfId="38600"/>
    <cellStyle name="Separador de milhares 3 13 6 2" xfId="38601"/>
    <cellStyle name="Separador de milhares 3 13 6 2 2" xfId="38602"/>
    <cellStyle name="Separador de milhares 3 13 6 3" xfId="38603"/>
    <cellStyle name="Separador de milhares 3 13 6 4" xfId="38604"/>
    <cellStyle name="Separador de milhares 3 13 6 5" xfId="49558"/>
    <cellStyle name="Separador de milhares 3 13 7" xfId="38605"/>
    <cellStyle name="Separador de milhares 3 13 7 2" xfId="38606"/>
    <cellStyle name="Separador de milhares 3 13 7 2 2" xfId="38607"/>
    <cellStyle name="Separador de milhares 3 13 7 3" xfId="38608"/>
    <cellStyle name="Separador de milhares 3 13 7 4" xfId="38609"/>
    <cellStyle name="Separador de milhares 3 13 8" xfId="38610"/>
    <cellStyle name="Separador de milhares 3 13 8 2" xfId="38611"/>
    <cellStyle name="Separador de milhares 3 13 9" xfId="38612"/>
    <cellStyle name="Separador de milhares 3 14" xfId="393"/>
    <cellStyle name="Separador de milhares 3 14 10" xfId="38613"/>
    <cellStyle name="Separador de milhares 3 14 11" xfId="45642"/>
    <cellStyle name="Separador de milhares 3 14 12" xfId="48641"/>
    <cellStyle name="Separador de milhares 3 14 13" xfId="55717"/>
    <cellStyle name="Separador de milhares 3 14 2" xfId="878"/>
    <cellStyle name="Separador de milhares 3 14 2 10" xfId="49122"/>
    <cellStyle name="Separador de milhares 3 14 2 11" xfId="56198"/>
    <cellStyle name="Separador de milhares 3 14 2 2" xfId="2409"/>
    <cellStyle name="Separador de milhares 3 14 2 2 2" xfId="38614"/>
    <cellStyle name="Separador de milhares 3 14 2 2 2 2" xfId="38615"/>
    <cellStyle name="Separador de milhares 3 14 2 2 2 2 2" xfId="38616"/>
    <cellStyle name="Separador de milhares 3 14 2 2 2 3" xfId="38617"/>
    <cellStyle name="Separador de milhares 3 14 2 2 2 4" xfId="38618"/>
    <cellStyle name="Separador de milhares 3 14 2 2 2 5" xfId="54642"/>
    <cellStyle name="Separador de milhares 3 14 2 2 3" xfId="38619"/>
    <cellStyle name="Separador de milhares 3 14 2 2 3 2" xfId="38620"/>
    <cellStyle name="Separador de milhares 3 14 2 2 3 2 2" xfId="38621"/>
    <cellStyle name="Separador de milhares 3 14 2 2 3 3" xfId="38622"/>
    <cellStyle name="Separador de milhares 3 14 2 2 3 4" xfId="38623"/>
    <cellStyle name="Separador de milhares 3 14 2 2 4" xfId="38624"/>
    <cellStyle name="Separador de milhares 3 14 2 2 4 2" xfId="38625"/>
    <cellStyle name="Separador de milhares 3 14 2 2 5" xfId="38626"/>
    <cellStyle name="Separador de milhares 3 14 2 2 6" xfId="38627"/>
    <cellStyle name="Separador de milhares 3 14 2 2 7" xfId="47622"/>
    <cellStyle name="Separador de milhares 3 14 2 2 8" xfId="51163"/>
    <cellStyle name="Separador de milhares 3 14 2 2 9" xfId="57216"/>
    <cellStyle name="Separador de milhares 3 14 2 3" xfId="38628"/>
    <cellStyle name="Separador de milhares 3 14 2 3 2" xfId="38629"/>
    <cellStyle name="Separador de milhares 3 14 2 3 2 2" xfId="38630"/>
    <cellStyle name="Separador de milhares 3 14 2 3 3" xfId="38631"/>
    <cellStyle name="Separador de milhares 3 14 2 3 4" xfId="38632"/>
    <cellStyle name="Separador de milhares 3 14 2 3 5" xfId="53143"/>
    <cellStyle name="Separador de milhares 3 14 2 4" xfId="38633"/>
    <cellStyle name="Separador de milhares 3 14 2 4 2" xfId="38634"/>
    <cellStyle name="Separador de milhares 3 14 2 4 2 2" xfId="38635"/>
    <cellStyle name="Separador de milhares 3 14 2 4 3" xfId="38636"/>
    <cellStyle name="Separador de milhares 3 14 2 4 4" xfId="38637"/>
    <cellStyle name="Separador de milhares 3 14 2 4 5" xfId="50145"/>
    <cellStyle name="Separador de milhares 3 14 2 5" xfId="38638"/>
    <cellStyle name="Separador de milhares 3 14 2 5 2" xfId="38639"/>
    <cellStyle name="Separador de milhares 3 14 2 5 2 2" xfId="38640"/>
    <cellStyle name="Separador de milhares 3 14 2 5 3" xfId="38641"/>
    <cellStyle name="Separador de milhares 3 14 2 5 4" xfId="38642"/>
    <cellStyle name="Separador de milhares 3 14 2 6" xfId="38643"/>
    <cellStyle name="Separador de milhares 3 14 2 6 2" xfId="38644"/>
    <cellStyle name="Separador de milhares 3 14 2 7" xfId="38645"/>
    <cellStyle name="Separador de milhares 3 14 2 8" xfId="38646"/>
    <cellStyle name="Separador de milhares 3 14 2 9" xfId="46123"/>
    <cellStyle name="Separador de milhares 3 14 3" xfId="1414"/>
    <cellStyle name="Separador de milhares 3 14 3 10" xfId="56735"/>
    <cellStyle name="Separador de milhares 3 14 3 2" xfId="2945"/>
    <cellStyle name="Separador de milhares 3 14 3 2 2" xfId="38647"/>
    <cellStyle name="Separador de milhares 3 14 3 2 2 2" xfId="38648"/>
    <cellStyle name="Separador de milhares 3 14 3 2 2 2 2" xfId="38649"/>
    <cellStyle name="Separador de milhares 3 14 3 2 2 3" xfId="38650"/>
    <cellStyle name="Separador de milhares 3 14 3 2 2 4" xfId="38651"/>
    <cellStyle name="Separador de milhares 3 14 3 2 2 5" xfId="55178"/>
    <cellStyle name="Separador de milhares 3 14 3 2 3" xfId="38652"/>
    <cellStyle name="Separador de milhares 3 14 3 2 3 2" xfId="38653"/>
    <cellStyle name="Separador de milhares 3 14 3 2 4" xfId="38654"/>
    <cellStyle name="Separador de milhares 3 14 3 2 5" xfId="38655"/>
    <cellStyle name="Separador de milhares 3 14 3 2 6" xfId="48158"/>
    <cellStyle name="Separador de milhares 3 14 3 2 7" xfId="52181"/>
    <cellStyle name="Separador de milhares 3 14 3 3" xfId="38656"/>
    <cellStyle name="Separador de milhares 3 14 3 3 2" xfId="38657"/>
    <cellStyle name="Separador de milhares 3 14 3 3 2 2" xfId="38658"/>
    <cellStyle name="Separador de milhares 3 14 3 3 3" xfId="38659"/>
    <cellStyle name="Separador de milhares 3 14 3 3 4" xfId="38660"/>
    <cellStyle name="Separador de milhares 3 14 3 3 5" xfId="53679"/>
    <cellStyle name="Separador de milhares 3 14 3 4" xfId="38661"/>
    <cellStyle name="Separador de milhares 3 14 3 4 2" xfId="38662"/>
    <cellStyle name="Separador de milhares 3 14 3 4 2 2" xfId="38663"/>
    <cellStyle name="Separador de milhares 3 14 3 4 3" xfId="38664"/>
    <cellStyle name="Separador de milhares 3 14 3 4 4" xfId="38665"/>
    <cellStyle name="Separador de milhares 3 14 3 5" xfId="38666"/>
    <cellStyle name="Separador de milhares 3 14 3 5 2" xfId="38667"/>
    <cellStyle name="Separador de milhares 3 14 3 6" xfId="38668"/>
    <cellStyle name="Separador de milhares 3 14 3 7" xfId="38669"/>
    <cellStyle name="Separador de milhares 3 14 3 8" xfId="46659"/>
    <cellStyle name="Separador de milhares 3 14 3 9" xfId="50682"/>
    <cellStyle name="Separador de milhares 3 14 4" xfId="1928"/>
    <cellStyle name="Separador de milhares 3 14 4 2" xfId="38670"/>
    <cellStyle name="Separador de milhares 3 14 4 2 2" xfId="38671"/>
    <cellStyle name="Separador de milhares 3 14 4 2 2 2" xfId="38672"/>
    <cellStyle name="Separador de milhares 3 14 4 2 3" xfId="38673"/>
    <cellStyle name="Separador de milhares 3 14 4 2 4" xfId="38674"/>
    <cellStyle name="Separador de milhares 3 14 4 2 5" xfId="54161"/>
    <cellStyle name="Separador de milhares 3 14 4 3" xfId="38675"/>
    <cellStyle name="Separador de milhares 3 14 4 3 2" xfId="38676"/>
    <cellStyle name="Separador de milhares 3 14 4 4" xfId="38677"/>
    <cellStyle name="Separador de milhares 3 14 4 5" xfId="38678"/>
    <cellStyle name="Separador de milhares 3 14 4 6" xfId="47141"/>
    <cellStyle name="Separador de milhares 3 14 4 7" xfId="51700"/>
    <cellStyle name="Separador de milhares 3 14 5" xfId="38679"/>
    <cellStyle name="Separador de milhares 3 14 5 2" xfId="38680"/>
    <cellStyle name="Separador de milhares 3 14 5 2 2" xfId="38681"/>
    <cellStyle name="Separador de milhares 3 14 5 3" xfId="38682"/>
    <cellStyle name="Separador de milhares 3 14 5 4" xfId="38683"/>
    <cellStyle name="Separador de milhares 3 14 5 5" xfId="52662"/>
    <cellStyle name="Separador de milhares 3 14 6" xfId="38684"/>
    <cellStyle name="Separador de milhares 3 14 6 2" xfId="38685"/>
    <cellStyle name="Separador de milhares 3 14 6 2 2" xfId="38686"/>
    <cellStyle name="Separador de milhares 3 14 6 3" xfId="38687"/>
    <cellStyle name="Separador de milhares 3 14 6 4" xfId="38688"/>
    <cellStyle name="Separador de milhares 3 14 6 5" xfId="49664"/>
    <cellStyle name="Separador de milhares 3 14 7" xfId="38689"/>
    <cellStyle name="Separador de milhares 3 14 7 2" xfId="38690"/>
    <cellStyle name="Separador de milhares 3 14 7 2 2" xfId="38691"/>
    <cellStyle name="Separador de milhares 3 14 7 3" xfId="38692"/>
    <cellStyle name="Separador de milhares 3 14 7 4" xfId="38693"/>
    <cellStyle name="Separador de milhares 3 14 8" xfId="38694"/>
    <cellStyle name="Separador de milhares 3 14 8 2" xfId="38695"/>
    <cellStyle name="Separador de milhares 3 14 9" xfId="38696"/>
    <cellStyle name="Separador de milhares 3 15" xfId="499"/>
    <cellStyle name="Separador de milhares 3 15 10" xfId="38697"/>
    <cellStyle name="Separador de milhares 3 15 11" xfId="45748"/>
    <cellStyle name="Separador de milhares 3 15 12" xfId="48747"/>
    <cellStyle name="Separador de milhares 3 15 13" xfId="55823"/>
    <cellStyle name="Separador de milhares 3 15 2" xfId="984"/>
    <cellStyle name="Separador de milhares 3 15 2 10" xfId="49228"/>
    <cellStyle name="Separador de milhares 3 15 2 11" xfId="56304"/>
    <cellStyle name="Separador de milhares 3 15 2 2" xfId="2515"/>
    <cellStyle name="Separador de milhares 3 15 2 2 2" xfId="38698"/>
    <cellStyle name="Separador de milhares 3 15 2 2 2 2" xfId="38699"/>
    <cellStyle name="Separador de milhares 3 15 2 2 2 2 2" xfId="38700"/>
    <cellStyle name="Separador de milhares 3 15 2 2 2 3" xfId="38701"/>
    <cellStyle name="Separador de milhares 3 15 2 2 2 4" xfId="38702"/>
    <cellStyle name="Separador de milhares 3 15 2 2 2 5" xfId="54748"/>
    <cellStyle name="Separador de milhares 3 15 2 2 3" xfId="38703"/>
    <cellStyle name="Separador de milhares 3 15 2 2 3 2" xfId="38704"/>
    <cellStyle name="Separador de milhares 3 15 2 2 3 2 2" xfId="38705"/>
    <cellStyle name="Separador de milhares 3 15 2 2 3 3" xfId="38706"/>
    <cellStyle name="Separador de milhares 3 15 2 2 3 4" xfId="38707"/>
    <cellStyle name="Separador de milhares 3 15 2 2 4" xfId="38708"/>
    <cellStyle name="Separador de milhares 3 15 2 2 4 2" xfId="38709"/>
    <cellStyle name="Separador de milhares 3 15 2 2 5" xfId="38710"/>
    <cellStyle name="Separador de milhares 3 15 2 2 6" xfId="38711"/>
    <cellStyle name="Separador de milhares 3 15 2 2 7" xfId="47728"/>
    <cellStyle name="Separador de milhares 3 15 2 2 8" xfId="51269"/>
    <cellStyle name="Separador de milhares 3 15 2 2 9" xfId="57322"/>
    <cellStyle name="Separador de milhares 3 15 2 3" xfId="38712"/>
    <cellStyle name="Separador de milhares 3 15 2 3 2" xfId="38713"/>
    <cellStyle name="Separador de milhares 3 15 2 3 2 2" xfId="38714"/>
    <cellStyle name="Separador de milhares 3 15 2 3 3" xfId="38715"/>
    <cellStyle name="Separador de milhares 3 15 2 3 4" xfId="38716"/>
    <cellStyle name="Separador de milhares 3 15 2 3 5" xfId="53249"/>
    <cellStyle name="Separador de milhares 3 15 2 4" xfId="38717"/>
    <cellStyle name="Separador de milhares 3 15 2 4 2" xfId="38718"/>
    <cellStyle name="Separador de milhares 3 15 2 4 2 2" xfId="38719"/>
    <cellStyle name="Separador de milhares 3 15 2 4 3" xfId="38720"/>
    <cellStyle name="Separador de milhares 3 15 2 4 4" xfId="38721"/>
    <cellStyle name="Separador de milhares 3 15 2 4 5" xfId="50251"/>
    <cellStyle name="Separador de milhares 3 15 2 5" xfId="38722"/>
    <cellStyle name="Separador de milhares 3 15 2 5 2" xfId="38723"/>
    <cellStyle name="Separador de milhares 3 15 2 5 2 2" xfId="38724"/>
    <cellStyle name="Separador de milhares 3 15 2 5 3" xfId="38725"/>
    <cellStyle name="Separador de milhares 3 15 2 5 4" xfId="38726"/>
    <cellStyle name="Separador de milhares 3 15 2 6" xfId="38727"/>
    <cellStyle name="Separador de milhares 3 15 2 6 2" xfId="38728"/>
    <cellStyle name="Separador de milhares 3 15 2 7" xfId="38729"/>
    <cellStyle name="Separador de milhares 3 15 2 8" xfId="38730"/>
    <cellStyle name="Separador de milhares 3 15 2 9" xfId="46229"/>
    <cellStyle name="Separador de milhares 3 15 3" xfId="1520"/>
    <cellStyle name="Separador de milhares 3 15 3 10" xfId="56841"/>
    <cellStyle name="Separador de milhares 3 15 3 2" xfId="3051"/>
    <cellStyle name="Separador de milhares 3 15 3 2 2" xfId="38731"/>
    <cellStyle name="Separador de milhares 3 15 3 2 2 2" xfId="38732"/>
    <cellStyle name="Separador de milhares 3 15 3 2 2 2 2" xfId="38733"/>
    <cellStyle name="Separador de milhares 3 15 3 2 2 3" xfId="38734"/>
    <cellStyle name="Separador de milhares 3 15 3 2 2 4" xfId="38735"/>
    <cellStyle name="Separador de milhares 3 15 3 2 2 5" xfId="55284"/>
    <cellStyle name="Separador de milhares 3 15 3 2 3" xfId="38736"/>
    <cellStyle name="Separador de milhares 3 15 3 2 3 2" xfId="38737"/>
    <cellStyle name="Separador de milhares 3 15 3 2 4" xfId="38738"/>
    <cellStyle name="Separador de milhares 3 15 3 2 5" xfId="38739"/>
    <cellStyle name="Separador de milhares 3 15 3 2 6" xfId="48264"/>
    <cellStyle name="Separador de milhares 3 15 3 2 7" xfId="52287"/>
    <cellStyle name="Separador de milhares 3 15 3 3" xfId="38740"/>
    <cellStyle name="Separador de milhares 3 15 3 3 2" xfId="38741"/>
    <cellStyle name="Separador de milhares 3 15 3 3 2 2" xfId="38742"/>
    <cellStyle name="Separador de milhares 3 15 3 3 3" xfId="38743"/>
    <cellStyle name="Separador de milhares 3 15 3 3 4" xfId="38744"/>
    <cellStyle name="Separador de milhares 3 15 3 3 5" xfId="53785"/>
    <cellStyle name="Separador de milhares 3 15 3 4" xfId="38745"/>
    <cellStyle name="Separador de milhares 3 15 3 4 2" xfId="38746"/>
    <cellStyle name="Separador de milhares 3 15 3 4 2 2" xfId="38747"/>
    <cellStyle name="Separador de milhares 3 15 3 4 3" xfId="38748"/>
    <cellStyle name="Separador de milhares 3 15 3 4 4" xfId="38749"/>
    <cellStyle name="Separador de milhares 3 15 3 5" xfId="38750"/>
    <cellStyle name="Separador de milhares 3 15 3 5 2" xfId="38751"/>
    <cellStyle name="Separador de milhares 3 15 3 6" xfId="38752"/>
    <cellStyle name="Separador de milhares 3 15 3 7" xfId="38753"/>
    <cellStyle name="Separador de milhares 3 15 3 8" xfId="46765"/>
    <cellStyle name="Separador de milhares 3 15 3 9" xfId="50788"/>
    <cellStyle name="Separador de milhares 3 15 4" xfId="2034"/>
    <cellStyle name="Separador de milhares 3 15 4 2" xfId="38754"/>
    <cellStyle name="Separador de milhares 3 15 4 2 2" xfId="38755"/>
    <cellStyle name="Separador de milhares 3 15 4 2 2 2" xfId="38756"/>
    <cellStyle name="Separador de milhares 3 15 4 2 3" xfId="38757"/>
    <cellStyle name="Separador de milhares 3 15 4 2 4" xfId="38758"/>
    <cellStyle name="Separador de milhares 3 15 4 2 5" xfId="54267"/>
    <cellStyle name="Separador de milhares 3 15 4 3" xfId="38759"/>
    <cellStyle name="Separador de milhares 3 15 4 3 2" xfId="38760"/>
    <cellStyle name="Separador de milhares 3 15 4 4" xfId="38761"/>
    <cellStyle name="Separador de milhares 3 15 4 5" xfId="38762"/>
    <cellStyle name="Separador de milhares 3 15 4 6" xfId="47247"/>
    <cellStyle name="Separador de milhares 3 15 4 7" xfId="51806"/>
    <cellStyle name="Separador de milhares 3 15 5" xfId="38763"/>
    <cellStyle name="Separador de milhares 3 15 5 2" xfId="38764"/>
    <cellStyle name="Separador de milhares 3 15 5 2 2" xfId="38765"/>
    <cellStyle name="Separador de milhares 3 15 5 3" xfId="38766"/>
    <cellStyle name="Separador de milhares 3 15 5 4" xfId="38767"/>
    <cellStyle name="Separador de milhares 3 15 5 5" xfId="52768"/>
    <cellStyle name="Separador de milhares 3 15 6" xfId="38768"/>
    <cellStyle name="Separador de milhares 3 15 6 2" xfId="38769"/>
    <cellStyle name="Separador de milhares 3 15 6 2 2" xfId="38770"/>
    <cellStyle name="Separador de milhares 3 15 6 3" xfId="38771"/>
    <cellStyle name="Separador de milhares 3 15 6 4" xfId="38772"/>
    <cellStyle name="Separador de milhares 3 15 6 5" xfId="49770"/>
    <cellStyle name="Separador de milhares 3 15 7" xfId="38773"/>
    <cellStyle name="Separador de milhares 3 15 7 2" xfId="38774"/>
    <cellStyle name="Separador de milhares 3 15 7 2 2" xfId="38775"/>
    <cellStyle name="Separador de milhares 3 15 7 3" xfId="38776"/>
    <cellStyle name="Separador de milhares 3 15 7 4" xfId="38777"/>
    <cellStyle name="Separador de milhares 3 15 8" xfId="38778"/>
    <cellStyle name="Separador de milhares 3 15 8 2" xfId="38779"/>
    <cellStyle name="Separador de milhares 3 15 9" xfId="38780"/>
    <cellStyle name="Separador de milhares 3 16" xfId="605"/>
    <cellStyle name="Separador de milhares 3 16 10" xfId="38781"/>
    <cellStyle name="Separador de milhares 3 16 11" xfId="45854"/>
    <cellStyle name="Separador de milhares 3 16 12" xfId="48853"/>
    <cellStyle name="Separador de milhares 3 16 13" xfId="55929"/>
    <cellStyle name="Separador de milhares 3 16 2" xfId="1090"/>
    <cellStyle name="Separador de milhares 3 16 2 10" xfId="49334"/>
    <cellStyle name="Separador de milhares 3 16 2 11" xfId="56410"/>
    <cellStyle name="Separador de milhares 3 16 2 2" xfId="2621"/>
    <cellStyle name="Separador de milhares 3 16 2 2 2" xfId="38782"/>
    <cellStyle name="Separador de milhares 3 16 2 2 2 2" xfId="38783"/>
    <cellStyle name="Separador de milhares 3 16 2 2 2 2 2" xfId="38784"/>
    <cellStyle name="Separador de milhares 3 16 2 2 2 3" xfId="38785"/>
    <cellStyle name="Separador de milhares 3 16 2 2 2 4" xfId="38786"/>
    <cellStyle name="Separador de milhares 3 16 2 2 2 5" xfId="54854"/>
    <cellStyle name="Separador de milhares 3 16 2 2 3" xfId="38787"/>
    <cellStyle name="Separador de milhares 3 16 2 2 3 2" xfId="38788"/>
    <cellStyle name="Separador de milhares 3 16 2 2 3 2 2" xfId="38789"/>
    <cellStyle name="Separador de milhares 3 16 2 2 3 3" xfId="38790"/>
    <cellStyle name="Separador de milhares 3 16 2 2 3 4" xfId="38791"/>
    <cellStyle name="Separador de milhares 3 16 2 2 4" xfId="38792"/>
    <cellStyle name="Separador de milhares 3 16 2 2 4 2" xfId="38793"/>
    <cellStyle name="Separador de milhares 3 16 2 2 5" xfId="38794"/>
    <cellStyle name="Separador de milhares 3 16 2 2 6" xfId="38795"/>
    <cellStyle name="Separador de milhares 3 16 2 2 7" xfId="47834"/>
    <cellStyle name="Separador de milhares 3 16 2 2 8" xfId="51375"/>
    <cellStyle name="Separador de milhares 3 16 2 2 9" xfId="57428"/>
    <cellStyle name="Separador de milhares 3 16 2 3" xfId="38796"/>
    <cellStyle name="Separador de milhares 3 16 2 3 2" xfId="38797"/>
    <cellStyle name="Separador de milhares 3 16 2 3 2 2" xfId="38798"/>
    <cellStyle name="Separador de milhares 3 16 2 3 3" xfId="38799"/>
    <cellStyle name="Separador de milhares 3 16 2 3 4" xfId="38800"/>
    <cellStyle name="Separador de milhares 3 16 2 3 5" xfId="53355"/>
    <cellStyle name="Separador de milhares 3 16 2 4" xfId="38801"/>
    <cellStyle name="Separador de milhares 3 16 2 4 2" xfId="38802"/>
    <cellStyle name="Separador de milhares 3 16 2 4 2 2" xfId="38803"/>
    <cellStyle name="Separador de milhares 3 16 2 4 3" xfId="38804"/>
    <cellStyle name="Separador de milhares 3 16 2 4 4" xfId="38805"/>
    <cellStyle name="Separador de milhares 3 16 2 4 5" xfId="50357"/>
    <cellStyle name="Separador de milhares 3 16 2 5" xfId="38806"/>
    <cellStyle name="Separador de milhares 3 16 2 5 2" xfId="38807"/>
    <cellStyle name="Separador de milhares 3 16 2 5 2 2" xfId="38808"/>
    <cellStyle name="Separador de milhares 3 16 2 5 3" xfId="38809"/>
    <cellStyle name="Separador de milhares 3 16 2 5 4" xfId="38810"/>
    <cellStyle name="Separador de milhares 3 16 2 6" xfId="38811"/>
    <cellStyle name="Separador de milhares 3 16 2 6 2" xfId="38812"/>
    <cellStyle name="Separador de milhares 3 16 2 7" xfId="38813"/>
    <cellStyle name="Separador de milhares 3 16 2 8" xfId="38814"/>
    <cellStyle name="Separador de milhares 3 16 2 9" xfId="46335"/>
    <cellStyle name="Separador de milhares 3 16 3" xfId="1626"/>
    <cellStyle name="Separador de milhares 3 16 3 10" xfId="56947"/>
    <cellStyle name="Separador de milhares 3 16 3 2" xfId="3157"/>
    <cellStyle name="Separador de milhares 3 16 3 2 2" xfId="38815"/>
    <cellStyle name="Separador de milhares 3 16 3 2 2 2" xfId="38816"/>
    <cellStyle name="Separador de milhares 3 16 3 2 2 2 2" xfId="38817"/>
    <cellStyle name="Separador de milhares 3 16 3 2 2 3" xfId="38818"/>
    <cellStyle name="Separador de milhares 3 16 3 2 2 4" xfId="38819"/>
    <cellStyle name="Separador de milhares 3 16 3 2 2 5" xfId="55390"/>
    <cellStyle name="Separador de milhares 3 16 3 2 3" xfId="38820"/>
    <cellStyle name="Separador de milhares 3 16 3 2 3 2" xfId="38821"/>
    <cellStyle name="Separador de milhares 3 16 3 2 4" xfId="38822"/>
    <cellStyle name="Separador de milhares 3 16 3 2 5" xfId="38823"/>
    <cellStyle name="Separador de milhares 3 16 3 2 6" xfId="48370"/>
    <cellStyle name="Separador de milhares 3 16 3 2 7" xfId="52393"/>
    <cellStyle name="Separador de milhares 3 16 3 3" xfId="38824"/>
    <cellStyle name="Separador de milhares 3 16 3 3 2" xfId="38825"/>
    <cellStyle name="Separador de milhares 3 16 3 3 2 2" xfId="38826"/>
    <cellStyle name="Separador de milhares 3 16 3 3 3" xfId="38827"/>
    <cellStyle name="Separador de milhares 3 16 3 3 4" xfId="38828"/>
    <cellStyle name="Separador de milhares 3 16 3 3 5" xfId="53891"/>
    <cellStyle name="Separador de milhares 3 16 3 4" xfId="38829"/>
    <cellStyle name="Separador de milhares 3 16 3 4 2" xfId="38830"/>
    <cellStyle name="Separador de milhares 3 16 3 4 2 2" xfId="38831"/>
    <cellStyle name="Separador de milhares 3 16 3 4 3" xfId="38832"/>
    <cellStyle name="Separador de milhares 3 16 3 4 4" xfId="38833"/>
    <cellStyle name="Separador de milhares 3 16 3 5" xfId="38834"/>
    <cellStyle name="Separador de milhares 3 16 3 5 2" xfId="38835"/>
    <cellStyle name="Separador de milhares 3 16 3 6" xfId="38836"/>
    <cellStyle name="Separador de milhares 3 16 3 7" xfId="38837"/>
    <cellStyle name="Separador de milhares 3 16 3 8" xfId="46871"/>
    <cellStyle name="Separador de milhares 3 16 3 9" xfId="50894"/>
    <cellStyle name="Separador de milhares 3 16 4" xfId="2140"/>
    <cellStyle name="Separador de milhares 3 16 4 2" xfId="38838"/>
    <cellStyle name="Separador de milhares 3 16 4 2 2" xfId="38839"/>
    <cellStyle name="Separador de milhares 3 16 4 2 2 2" xfId="38840"/>
    <cellStyle name="Separador de milhares 3 16 4 2 3" xfId="38841"/>
    <cellStyle name="Separador de milhares 3 16 4 2 4" xfId="38842"/>
    <cellStyle name="Separador de milhares 3 16 4 2 5" xfId="54373"/>
    <cellStyle name="Separador de milhares 3 16 4 3" xfId="38843"/>
    <cellStyle name="Separador de milhares 3 16 4 3 2" xfId="38844"/>
    <cellStyle name="Separador de milhares 3 16 4 4" xfId="38845"/>
    <cellStyle name="Separador de milhares 3 16 4 5" xfId="38846"/>
    <cellStyle name="Separador de milhares 3 16 4 6" xfId="47353"/>
    <cellStyle name="Separador de milhares 3 16 4 7" xfId="51912"/>
    <cellStyle name="Separador de milhares 3 16 5" xfId="38847"/>
    <cellStyle name="Separador de milhares 3 16 5 2" xfId="38848"/>
    <cellStyle name="Separador de milhares 3 16 5 2 2" xfId="38849"/>
    <cellStyle name="Separador de milhares 3 16 5 3" xfId="38850"/>
    <cellStyle name="Separador de milhares 3 16 5 4" xfId="38851"/>
    <cellStyle name="Separador de milhares 3 16 5 5" xfId="52874"/>
    <cellStyle name="Separador de milhares 3 16 6" xfId="38852"/>
    <cellStyle name="Separador de milhares 3 16 6 2" xfId="38853"/>
    <cellStyle name="Separador de milhares 3 16 6 2 2" xfId="38854"/>
    <cellStyle name="Separador de milhares 3 16 6 3" xfId="38855"/>
    <cellStyle name="Separador de milhares 3 16 6 4" xfId="38856"/>
    <cellStyle name="Separador de milhares 3 16 6 5" xfId="49876"/>
    <cellStyle name="Separador de milhares 3 16 7" xfId="38857"/>
    <cellStyle name="Separador de milhares 3 16 7 2" xfId="38858"/>
    <cellStyle name="Separador de milhares 3 16 7 2 2" xfId="38859"/>
    <cellStyle name="Separador de milhares 3 16 7 3" xfId="38860"/>
    <cellStyle name="Separador de milhares 3 16 7 4" xfId="38861"/>
    <cellStyle name="Separador de milhares 3 16 8" xfId="38862"/>
    <cellStyle name="Separador de milhares 3 16 8 2" xfId="38863"/>
    <cellStyle name="Separador de milhares 3 16 9" xfId="38864"/>
    <cellStyle name="Separador de milhares 3 17" xfId="719"/>
    <cellStyle name="Separador de milhares 3 17 10" xfId="48963"/>
    <cellStyle name="Separador de milhares 3 17 11" xfId="56039"/>
    <cellStyle name="Separador de milhares 3 17 2" xfId="2250"/>
    <cellStyle name="Separador de milhares 3 17 2 2" xfId="38865"/>
    <cellStyle name="Separador de milhares 3 17 2 2 2" xfId="38866"/>
    <cellStyle name="Separador de milhares 3 17 2 2 2 2" xfId="38867"/>
    <cellStyle name="Separador de milhares 3 17 2 2 3" xfId="38868"/>
    <cellStyle name="Separador de milhares 3 17 2 2 4" xfId="38869"/>
    <cellStyle name="Separador de milhares 3 17 2 2 5" xfId="54483"/>
    <cellStyle name="Separador de milhares 3 17 2 3" xfId="38870"/>
    <cellStyle name="Separador de milhares 3 17 2 3 2" xfId="38871"/>
    <cellStyle name="Separador de milhares 3 17 2 3 2 2" xfId="38872"/>
    <cellStyle name="Separador de milhares 3 17 2 3 3" xfId="38873"/>
    <cellStyle name="Separador de milhares 3 17 2 3 4" xfId="38874"/>
    <cellStyle name="Separador de milhares 3 17 2 4" xfId="38875"/>
    <cellStyle name="Separador de milhares 3 17 2 4 2" xfId="38876"/>
    <cellStyle name="Separador de milhares 3 17 2 5" xfId="38877"/>
    <cellStyle name="Separador de milhares 3 17 2 6" xfId="38878"/>
    <cellStyle name="Separador de milhares 3 17 2 7" xfId="47463"/>
    <cellStyle name="Separador de milhares 3 17 2 8" xfId="51004"/>
    <cellStyle name="Separador de milhares 3 17 2 9" xfId="57057"/>
    <cellStyle name="Separador de milhares 3 17 3" xfId="38879"/>
    <cellStyle name="Separador de milhares 3 17 3 2" xfId="38880"/>
    <cellStyle name="Separador de milhares 3 17 3 2 2" xfId="38881"/>
    <cellStyle name="Separador de milhares 3 17 3 3" xfId="38882"/>
    <cellStyle name="Separador de milhares 3 17 3 4" xfId="38883"/>
    <cellStyle name="Separador de milhares 3 17 3 5" xfId="52984"/>
    <cellStyle name="Separador de milhares 3 17 4" xfId="38884"/>
    <cellStyle name="Separador de milhares 3 17 4 2" xfId="38885"/>
    <cellStyle name="Separador de milhares 3 17 4 2 2" xfId="38886"/>
    <cellStyle name="Separador de milhares 3 17 4 3" xfId="38887"/>
    <cellStyle name="Separador de milhares 3 17 4 4" xfId="38888"/>
    <cellStyle name="Separador de milhares 3 17 4 5" xfId="49986"/>
    <cellStyle name="Separador de milhares 3 17 5" xfId="38889"/>
    <cellStyle name="Separador de milhares 3 17 5 2" xfId="38890"/>
    <cellStyle name="Separador de milhares 3 17 5 2 2" xfId="38891"/>
    <cellStyle name="Separador de milhares 3 17 5 3" xfId="38892"/>
    <cellStyle name="Separador de milhares 3 17 5 4" xfId="38893"/>
    <cellStyle name="Separador de milhares 3 17 6" xfId="38894"/>
    <cellStyle name="Separador de milhares 3 17 6 2" xfId="38895"/>
    <cellStyle name="Separador de milhares 3 17 7" xfId="38896"/>
    <cellStyle name="Separador de milhares 3 17 8" xfId="38897"/>
    <cellStyle name="Separador de milhares 3 17 9" xfId="45964"/>
    <cellStyle name="Separador de milhares 3 18" xfId="1200"/>
    <cellStyle name="Separador de milhares 3 18 10" xfId="49444"/>
    <cellStyle name="Separador de milhares 3 18 11" xfId="56520"/>
    <cellStyle name="Separador de milhares 3 18 2" xfId="2731"/>
    <cellStyle name="Separador de milhares 3 18 2 2" xfId="38898"/>
    <cellStyle name="Separador de milhares 3 18 2 2 2" xfId="38899"/>
    <cellStyle name="Separador de milhares 3 18 2 2 2 2" xfId="38900"/>
    <cellStyle name="Separador de milhares 3 18 2 2 3" xfId="38901"/>
    <cellStyle name="Separador de milhares 3 18 2 2 4" xfId="38902"/>
    <cellStyle name="Separador de milhares 3 18 2 2 5" xfId="54964"/>
    <cellStyle name="Separador de milhares 3 18 2 3" xfId="38903"/>
    <cellStyle name="Separador de milhares 3 18 2 3 2" xfId="38904"/>
    <cellStyle name="Separador de milhares 3 18 2 4" xfId="38905"/>
    <cellStyle name="Separador de milhares 3 18 2 5" xfId="38906"/>
    <cellStyle name="Separador de milhares 3 18 2 6" xfId="47944"/>
    <cellStyle name="Separador de milhares 3 18 2 7" xfId="51485"/>
    <cellStyle name="Separador de milhares 3 18 2 8" xfId="57538"/>
    <cellStyle name="Separador de milhares 3 18 3" xfId="38907"/>
    <cellStyle name="Separador de milhares 3 18 3 2" xfId="38908"/>
    <cellStyle name="Separador de milhares 3 18 3 2 2" xfId="38909"/>
    <cellStyle name="Separador de milhares 3 18 3 3" xfId="38910"/>
    <cellStyle name="Separador de milhares 3 18 3 4" xfId="38911"/>
    <cellStyle name="Separador de milhares 3 18 3 5" xfId="53465"/>
    <cellStyle name="Separador de milhares 3 18 4" xfId="38912"/>
    <cellStyle name="Separador de milhares 3 18 4 2" xfId="38913"/>
    <cellStyle name="Separador de milhares 3 18 4 2 2" xfId="38914"/>
    <cellStyle name="Separador de milhares 3 18 4 3" xfId="38915"/>
    <cellStyle name="Separador de milhares 3 18 4 4" xfId="38916"/>
    <cellStyle name="Separador de milhares 3 18 4 5" xfId="50467"/>
    <cellStyle name="Separador de milhares 3 18 5" xfId="38917"/>
    <cellStyle name="Separador de milhares 3 18 5 2" xfId="38918"/>
    <cellStyle name="Separador de milhares 3 18 5 2 2" xfId="38919"/>
    <cellStyle name="Separador de milhares 3 18 5 3" xfId="38920"/>
    <cellStyle name="Separador de milhares 3 18 5 4" xfId="38921"/>
    <cellStyle name="Separador de milhares 3 18 6" xfId="38922"/>
    <cellStyle name="Separador de milhares 3 18 6 2" xfId="38923"/>
    <cellStyle name="Separador de milhares 3 18 7" xfId="38924"/>
    <cellStyle name="Separador de milhares 3 18 8" xfId="38925"/>
    <cellStyle name="Separador de milhares 3 18 9" xfId="46445"/>
    <cellStyle name="Separador de milhares 3 19" xfId="1255"/>
    <cellStyle name="Separador de milhares 3 19 10" xfId="56576"/>
    <cellStyle name="Separador de milhares 3 19 2" xfId="2786"/>
    <cellStyle name="Separador de milhares 3 19 2 2" xfId="38926"/>
    <cellStyle name="Separador de milhares 3 19 2 2 2" xfId="38927"/>
    <cellStyle name="Separador de milhares 3 19 2 2 2 2" xfId="38928"/>
    <cellStyle name="Separador de milhares 3 19 2 2 3" xfId="38929"/>
    <cellStyle name="Separador de milhares 3 19 2 2 4" xfId="38930"/>
    <cellStyle name="Separador de milhares 3 19 2 2 5" xfId="55019"/>
    <cellStyle name="Separador de milhares 3 19 2 3" xfId="38931"/>
    <cellStyle name="Separador de milhares 3 19 2 3 2" xfId="38932"/>
    <cellStyle name="Separador de milhares 3 19 2 4" xfId="38933"/>
    <cellStyle name="Separador de milhares 3 19 2 5" xfId="38934"/>
    <cellStyle name="Separador de milhares 3 19 2 6" xfId="47999"/>
    <cellStyle name="Separador de milhares 3 19 2 7" xfId="52022"/>
    <cellStyle name="Separador de milhares 3 19 3" xfId="38935"/>
    <cellStyle name="Separador de milhares 3 19 3 2" xfId="38936"/>
    <cellStyle name="Separador de milhares 3 19 3 2 2" xfId="38937"/>
    <cellStyle name="Separador de milhares 3 19 3 3" xfId="38938"/>
    <cellStyle name="Separador de milhares 3 19 3 4" xfId="38939"/>
    <cellStyle name="Separador de milhares 3 19 3 5" xfId="53520"/>
    <cellStyle name="Separador de milhares 3 19 4" xfId="38940"/>
    <cellStyle name="Separador de milhares 3 19 4 2" xfId="38941"/>
    <cellStyle name="Separador de milhares 3 19 4 2 2" xfId="38942"/>
    <cellStyle name="Separador de milhares 3 19 4 3" xfId="38943"/>
    <cellStyle name="Separador de milhares 3 19 4 4" xfId="38944"/>
    <cellStyle name="Separador de milhares 3 19 5" xfId="38945"/>
    <cellStyle name="Separador de milhares 3 19 5 2" xfId="38946"/>
    <cellStyle name="Separador de milhares 3 19 6" xfId="38947"/>
    <cellStyle name="Separador de milhares 3 19 7" xfId="38948"/>
    <cellStyle name="Separador de milhares 3 19 8" xfId="46500"/>
    <cellStyle name="Separador de milhares 3 19 9" xfId="50522"/>
    <cellStyle name="Separador de milhares 3 2" xfId="37"/>
    <cellStyle name="Separador de milhares 3 2 10" xfId="254"/>
    <cellStyle name="Separador de milhares 3 2 11" xfId="255"/>
    <cellStyle name="Separador de milhares 3 2 12" xfId="253"/>
    <cellStyle name="Separador de milhares 3 2 12 10" xfId="1799"/>
    <cellStyle name="Separador de milhares 3 2 12 10 2" xfId="38949"/>
    <cellStyle name="Separador de milhares 3 2 12 10 2 2" xfId="38950"/>
    <cellStyle name="Separador de milhares 3 2 12 10 2 2 2" xfId="38951"/>
    <cellStyle name="Separador de milhares 3 2 12 10 2 3" xfId="38952"/>
    <cellStyle name="Separador de milhares 3 2 12 10 2 4" xfId="38953"/>
    <cellStyle name="Separador de milhares 3 2 12 10 2 5" xfId="54032"/>
    <cellStyle name="Separador de milhares 3 2 12 10 3" xfId="38954"/>
    <cellStyle name="Separador de milhares 3 2 12 10 3 2" xfId="38955"/>
    <cellStyle name="Separador de milhares 3 2 12 10 4" xfId="38956"/>
    <cellStyle name="Separador de milhares 3 2 12 10 5" xfId="38957"/>
    <cellStyle name="Separador de milhares 3 2 12 10 6" xfId="47012"/>
    <cellStyle name="Separador de milhares 3 2 12 10 7" xfId="51571"/>
    <cellStyle name="Separador de milhares 3 2 12 11" xfId="38958"/>
    <cellStyle name="Separador de milhares 3 2 12 11 2" xfId="38959"/>
    <cellStyle name="Separador de milhares 3 2 12 11 2 2" xfId="38960"/>
    <cellStyle name="Separador de milhares 3 2 12 11 3" xfId="38961"/>
    <cellStyle name="Separador de milhares 3 2 12 11 4" xfId="38962"/>
    <cellStyle name="Separador de milhares 3 2 12 11 5" xfId="52533"/>
    <cellStyle name="Separador de milhares 3 2 12 12" xfId="38963"/>
    <cellStyle name="Separador de milhares 3 2 12 12 2" xfId="38964"/>
    <cellStyle name="Separador de milhares 3 2 12 12 2 2" xfId="38965"/>
    <cellStyle name="Separador de milhares 3 2 12 12 3" xfId="38966"/>
    <cellStyle name="Separador de milhares 3 2 12 12 4" xfId="38967"/>
    <cellStyle name="Separador de milhares 3 2 12 12 5" xfId="49535"/>
    <cellStyle name="Separador de milhares 3 2 12 13" xfId="38968"/>
    <cellStyle name="Separador de milhares 3 2 12 13 2" xfId="38969"/>
    <cellStyle name="Separador de milhares 3 2 12 13 2 2" xfId="38970"/>
    <cellStyle name="Separador de milhares 3 2 12 13 3" xfId="38971"/>
    <cellStyle name="Separador de milhares 3 2 12 13 4" xfId="38972"/>
    <cellStyle name="Separador de milhares 3 2 12 13 5" xfId="55531"/>
    <cellStyle name="Separador de milhares 3 2 12 14" xfId="38973"/>
    <cellStyle name="Separador de milhares 3 2 12 14 2" xfId="38974"/>
    <cellStyle name="Separador de milhares 3 2 12 15" xfId="38975"/>
    <cellStyle name="Separador de milhares 3 2 12 16" xfId="38976"/>
    <cellStyle name="Separador de milhares 3 2 12 17" xfId="38977"/>
    <cellStyle name="Separador de milhares 3 2 12 18" xfId="38978"/>
    <cellStyle name="Separador de milhares 3 2 12 19" xfId="38979"/>
    <cellStyle name="Separador de milhares 3 2 12 2" xfId="370"/>
    <cellStyle name="Separador de milhares 3 2 12 2 10" xfId="38980"/>
    <cellStyle name="Separador de milhares 3 2 12 2 10 2" xfId="38981"/>
    <cellStyle name="Separador de milhares 3 2 12 2 10 2 2" xfId="38982"/>
    <cellStyle name="Separador de milhares 3 2 12 2 10 3" xfId="38983"/>
    <cellStyle name="Separador de milhares 3 2 12 2 10 4" xfId="38984"/>
    <cellStyle name="Separador de milhares 3 2 12 2 11" xfId="38985"/>
    <cellStyle name="Separador de milhares 3 2 12 2 11 2" xfId="38986"/>
    <cellStyle name="Separador de milhares 3 2 12 2 12" xfId="38987"/>
    <cellStyle name="Separador de milhares 3 2 12 2 13" xfId="38988"/>
    <cellStyle name="Separador de milhares 3 2 12 2 14" xfId="45619"/>
    <cellStyle name="Separador de milhares 3 2 12 2 15" xfId="48618"/>
    <cellStyle name="Separador de milhares 3 2 12 2 16" xfId="55694"/>
    <cellStyle name="Separador de milhares 3 2 12 2 2" xfId="476"/>
    <cellStyle name="Separador de milhares 3 2 12 2 2 10" xfId="38989"/>
    <cellStyle name="Separador de milhares 3 2 12 2 2 11" xfId="45725"/>
    <cellStyle name="Separador de milhares 3 2 12 2 2 12" xfId="48724"/>
    <cellStyle name="Separador de milhares 3 2 12 2 2 13" xfId="55800"/>
    <cellStyle name="Separador de milhares 3 2 12 2 2 2" xfId="961"/>
    <cellStyle name="Separador de milhares 3 2 12 2 2 2 10" xfId="49205"/>
    <cellStyle name="Separador de milhares 3 2 12 2 2 2 11" xfId="56281"/>
    <cellStyle name="Separador de milhares 3 2 12 2 2 2 2" xfId="2492"/>
    <cellStyle name="Separador de milhares 3 2 12 2 2 2 2 2" xfId="38990"/>
    <cellStyle name="Separador de milhares 3 2 12 2 2 2 2 2 2" xfId="38991"/>
    <cellStyle name="Separador de milhares 3 2 12 2 2 2 2 2 2 2" xfId="38992"/>
    <cellStyle name="Separador de milhares 3 2 12 2 2 2 2 2 3" xfId="38993"/>
    <cellStyle name="Separador de milhares 3 2 12 2 2 2 2 2 4" xfId="38994"/>
    <cellStyle name="Separador de milhares 3 2 12 2 2 2 2 2 5" xfId="54725"/>
    <cellStyle name="Separador de milhares 3 2 12 2 2 2 2 3" xfId="38995"/>
    <cellStyle name="Separador de milhares 3 2 12 2 2 2 2 3 2" xfId="38996"/>
    <cellStyle name="Separador de milhares 3 2 12 2 2 2 2 3 2 2" xfId="38997"/>
    <cellStyle name="Separador de milhares 3 2 12 2 2 2 2 3 3" xfId="38998"/>
    <cellStyle name="Separador de milhares 3 2 12 2 2 2 2 3 4" xfId="38999"/>
    <cellStyle name="Separador de milhares 3 2 12 2 2 2 2 4" xfId="39000"/>
    <cellStyle name="Separador de milhares 3 2 12 2 2 2 2 4 2" xfId="39001"/>
    <cellStyle name="Separador de milhares 3 2 12 2 2 2 2 5" xfId="39002"/>
    <cellStyle name="Separador de milhares 3 2 12 2 2 2 2 6" xfId="39003"/>
    <cellStyle name="Separador de milhares 3 2 12 2 2 2 2 7" xfId="47705"/>
    <cellStyle name="Separador de milhares 3 2 12 2 2 2 2 8" xfId="51246"/>
    <cellStyle name="Separador de milhares 3 2 12 2 2 2 2 9" xfId="57299"/>
    <cellStyle name="Separador de milhares 3 2 12 2 2 2 3" xfId="39004"/>
    <cellStyle name="Separador de milhares 3 2 12 2 2 2 3 2" xfId="39005"/>
    <cellStyle name="Separador de milhares 3 2 12 2 2 2 3 2 2" xfId="39006"/>
    <cellStyle name="Separador de milhares 3 2 12 2 2 2 3 3" xfId="39007"/>
    <cellStyle name="Separador de milhares 3 2 12 2 2 2 3 4" xfId="39008"/>
    <cellStyle name="Separador de milhares 3 2 12 2 2 2 3 5" xfId="53226"/>
    <cellStyle name="Separador de milhares 3 2 12 2 2 2 4" xfId="39009"/>
    <cellStyle name="Separador de milhares 3 2 12 2 2 2 4 2" xfId="39010"/>
    <cellStyle name="Separador de milhares 3 2 12 2 2 2 4 2 2" xfId="39011"/>
    <cellStyle name="Separador de milhares 3 2 12 2 2 2 4 3" xfId="39012"/>
    <cellStyle name="Separador de milhares 3 2 12 2 2 2 4 4" xfId="39013"/>
    <cellStyle name="Separador de milhares 3 2 12 2 2 2 4 5" xfId="50228"/>
    <cellStyle name="Separador de milhares 3 2 12 2 2 2 5" xfId="39014"/>
    <cellStyle name="Separador de milhares 3 2 12 2 2 2 5 2" xfId="39015"/>
    <cellStyle name="Separador de milhares 3 2 12 2 2 2 5 2 2" xfId="39016"/>
    <cellStyle name="Separador de milhares 3 2 12 2 2 2 5 3" xfId="39017"/>
    <cellStyle name="Separador de milhares 3 2 12 2 2 2 5 4" xfId="39018"/>
    <cellStyle name="Separador de milhares 3 2 12 2 2 2 6" xfId="39019"/>
    <cellStyle name="Separador de milhares 3 2 12 2 2 2 6 2" xfId="39020"/>
    <cellStyle name="Separador de milhares 3 2 12 2 2 2 7" xfId="39021"/>
    <cellStyle name="Separador de milhares 3 2 12 2 2 2 8" xfId="39022"/>
    <cellStyle name="Separador de milhares 3 2 12 2 2 2 9" xfId="46206"/>
    <cellStyle name="Separador de milhares 3 2 12 2 2 3" xfId="1497"/>
    <cellStyle name="Separador de milhares 3 2 12 2 2 3 10" xfId="56818"/>
    <cellStyle name="Separador de milhares 3 2 12 2 2 3 2" xfId="3028"/>
    <cellStyle name="Separador de milhares 3 2 12 2 2 3 2 2" xfId="39023"/>
    <cellStyle name="Separador de milhares 3 2 12 2 2 3 2 2 2" xfId="39024"/>
    <cellStyle name="Separador de milhares 3 2 12 2 2 3 2 2 2 2" xfId="39025"/>
    <cellStyle name="Separador de milhares 3 2 12 2 2 3 2 2 3" xfId="39026"/>
    <cellStyle name="Separador de milhares 3 2 12 2 2 3 2 2 4" xfId="39027"/>
    <cellStyle name="Separador de milhares 3 2 12 2 2 3 2 2 5" xfId="55261"/>
    <cellStyle name="Separador de milhares 3 2 12 2 2 3 2 3" xfId="39028"/>
    <cellStyle name="Separador de milhares 3 2 12 2 2 3 2 3 2" xfId="39029"/>
    <cellStyle name="Separador de milhares 3 2 12 2 2 3 2 4" xfId="39030"/>
    <cellStyle name="Separador de milhares 3 2 12 2 2 3 2 5" xfId="39031"/>
    <cellStyle name="Separador de milhares 3 2 12 2 2 3 2 6" xfId="48241"/>
    <cellStyle name="Separador de milhares 3 2 12 2 2 3 2 7" xfId="52264"/>
    <cellStyle name="Separador de milhares 3 2 12 2 2 3 3" xfId="39032"/>
    <cellStyle name="Separador de milhares 3 2 12 2 2 3 3 2" xfId="39033"/>
    <cellStyle name="Separador de milhares 3 2 12 2 2 3 3 2 2" xfId="39034"/>
    <cellStyle name="Separador de milhares 3 2 12 2 2 3 3 3" xfId="39035"/>
    <cellStyle name="Separador de milhares 3 2 12 2 2 3 3 4" xfId="39036"/>
    <cellStyle name="Separador de milhares 3 2 12 2 2 3 3 5" xfId="53762"/>
    <cellStyle name="Separador de milhares 3 2 12 2 2 3 4" xfId="39037"/>
    <cellStyle name="Separador de milhares 3 2 12 2 2 3 4 2" xfId="39038"/>
    <cellStyle name="Separador de milhares 3 2 12 2 2 3 4 2 2" xfId="39039"/>
    <cellStyle name="Separador de milhares 3 2 12 2 2 3 4 3" xfId="39040"/>
    <cellStyle name="Separador de milhares 3 2 12 2 2 3 4 4" xfId="39041"/>
    <cellStyle name="Separador de milhares 3 2 12 2 2 3 5" xfId="39042"/>
    <cellStyle name="Separador de milhares 3 2 12 2 2 3 5 2" xfId="39043"/>
    <cellStyle name="Separador de milhares 3 2 12 2 2 3 6" xfId="39044"/>
    <cellStyle name="Separador de milhares 3 2 12 2 2 3 7" xfId="39045"/>
    <cellStyle name="Separador de milhares 3 2 12 2 2 3 8" xfId="46742"/>
    <cellStyle name="Separador de milhares 3 2 12 2 2 3 9" xfId="50765"/>
    <cellStyle name="Separador de milhares 3 2 12 2 2 4" xfId="2011"/>
    <cellStyle name="Separador de milhares 3 2 12 2 2 4 2" xfId="39046"/>
    <cellStyle name="Separador de milhares 3 2 12 2 2 4 2 2" xfId="39047"/>
    <cellStyle name="Separador de milhares 3 2 12 2 2 4 2 2 2" xfId="39048"/>
    <cellStyle name="Separador de milhares 3 2 12 2 2 4 2 3" xfId="39049"/>
    <cellStyle name="Separador de milhares 3 2 12 2 2 4 2 4" xfId="39050"/>
    <cellStyle name="Separador de milhares 3 2 12 2 2 4 2 5" xfId="54244"/>
    <cellStyle name="Separador de milhares 3 2 12 2 2 4 3" xfId="39051"/>
    <cellStyle name="Separador de milhares 3 2 12 2 2 4 3 2" xfId="39052"/>
    <cellStyle name="Separador de milhares 3 2 12 2 2 4 4" xfId="39053"/>
    <cellStyle name="Separador de milhares 3 2 12 2 2 4 5" xfId="39054"/>
    <cellStyle name="Separador de milhares 3 2 12 2 2 4 6" xfId="47224"/>
    <cellStyle name="Separador de milhares 3 2 12 2 2 4 7" xfId="51783"/>
    <cellStyle name="Separador de milhares 3 2 12 2 2 5" xfId="39055"/>
    <cellStyle name="Separador de milhares 3 2 12 2 2 5 2" xfId="39056"/>
    <cellStyle name="Separador de milhares 3 2 12 2 2 5 2 2" xfId="39057"/>
    <cellStyle name="Separador de milhares 3 2 12 2 2 5 3" xfId="39058"/>
    <cellStyle name="Separador de milhares 3 2 12 2 2 5 4" xfId="39059"/>
    <cellStyle name="Separador de milhares 3 2 12 2 2 5 5" xfId="52745"/>
    <cellStyle name="Separador de milhares 3 2 12 2 2 6" xfId="39060"/>
    <cellStyle name="Separador de milhares 3 2 12 2 2 6 2" xfId="39061"/>
    <cellStyle name="Separador de milhares 3 2 12 2 2 6 2 2" xfId="39062"/>
    <cellStyle name="Separador de milhares 3 2 12 2 2 6 3" xfId="39063"/>
    <cellStyle name="Separador de milhares 3 2 12 2 2 6 4" xfId="39064"/>
    <cellStyle name="Separador de milhares 3 2 12 2 2 6 5" xfId="49747"/>
    <cellStyle name="Separador de milhares 3 2 12 2 2 7" xfId="39065"/>
    <cellStyle name="Separador de milhares 3 2 12 2 2 7 2" xfId="39066"/>
    <cellStyle name="Separador de milhares 3 2 12 2 2 7 2 2" xfId="39067"/>
    <cellStyle name="Separador de milhares 3 2 12 2 2 7 3" xfId="39068"/>
    <cellStyle name="Separador de milhares 3 2 12 2 2 7 4" xfId="39069"/>
    <cellStyle name="Separador de milhares 3 2 12 2 2 8" xfId="39070"/>
    <cellStyle name="Separador de milhares 3 2 12 2 2 8 2" xfId="39071"/>
    <cellStyle name="Separador de milhares 3 2 12 2 2 9" xfId="39072"/>
    <cellStyle name="Separador de milhares 3 2 12 2 3" xfId="582"/>
    <cellStyle name="Separador de milhares 3 2 12 2 3 10" xfId="39073"/>
    <cellStyle name="Separador de milhares 3 2 12 2 3 11" xfId="45831"/>
    <cellStyle name="Separador de milhares 3 2 12 2 3 12" xfId="48830"/>
    <cellStyle name="Separador de milhares 3 2 12 2 3 13" xfId="55906"/>
    <cellStyle name="Separador de milhares 3 2 12 2 3 2" xfId="1067"/>
    <cellStyle name="Separador de milhares 3 2 12 2 3 2 10" xfId="49311"/>
    <cellStyle name="Separador de milhares 3 2 12 2 3 2 11" xfId="56387"/>
    <cellStyle name="Separador de milhares 3 2 12 2 3 2 2" xfId="2598"/>
    <cellStyle name="Separador de milhares 3 2 12 2 3 2 2 2" xfId="39074"/>
    <cellStyle name="Separador de milhares 3 2 12 2 3 2 2 2 2" xfId="39075"/>
    <cellStyle name="Separador de milhares 3 2 12 2 3 2 2 2 2 2" xfId="39076"/>
    <cellStyle name="Separador de milhares 3 2 12 2 3 2 2 2 3" xfId="39077"/>
    <cellStyle name="Separador de milhares 3 2 12 2 3 2 2 2 4" xfId="39078"/>
    <cellStyle name="Separador de milhares 3 2 12 2 3 2 2 2 5" xfId="54831"/>
    <cellStyle name="Separador de milhares 3 2 12 2 3 2 2 3" xfId="39079"/>
    <cellStyle name="Separador de milhares 3 2 12 2 3 2 2 3 2" xfId="39080"/>
    <cellStyle name="Separador de milhares 3 2 12 2 3 2 2 3 2 2" xfId="39081"/>
    <cellStyle name="Separador de milhares 3 2 12 2 3 2 2 3 3" xfId="39082"/>
    <cellStyle name="Separador de milhares 3 2 12 2 3 2 2 3 4" xfId="39083"/>
    <cellStyle name="Separador de milhares 3 2 12 2 3 2 2 4" xfId="39084"/>
    <cellStyle name="Separador de milhares 3 2 12 2 3 2 2 4 2" xfId="39085"/>
    <cellStyle name="Separador de milhares 3 2 12 2 3 2 2 5" xfId="39086"/>
    <cellStyle name="Separador de milhares 3 2 12 2 3 2 2 6" xfId="39087"/>
    <cellStyle name="Separador de milhares 3 2 12 2 3 2 2 7" xfId="47811"/>
    <cellStyle name="Separador de milhares 3 2 12 2 3 2 2 8" xfId="51352"/>
    <cellStyle name="Separador de milhares 3 2 12 2 3 2 2 9" xfId="57405"/>
    <cellStyle name="Separador de milhares 3 2 12 2 3 2 3" xfId="39088"/>
    <cellStyle name="Separador de milhares 3 2 12 2 3 2 3 2" xfId="39089"/>
    <cellStyle name="Separador de milhares 3 2 12 2 3 2 3 2 2" xfId="39090"/>
    <cellStyle name="Separador de milhares 3 2 12 2 3 2 3 3" xfId="39091"/>
    <cellStyle name="Separador de milhares 3 2 12 2 3 2 3 4" xfId="39092"/>
    <cellStyle name="Separador de milhares 3 2 12 2 3 2 3 5" xfId="53332"/>
    <cellStyle name="Separador de milhares 3 2 12 2 3 2 4" xfId="39093"/>
    <cellStyle name="Separador de milhares 3 2 12 2 3 2 4 2" xfId="39094"/>
    <cellStyle name="Separador de milhares 3 2 12 2 3 2 4 2 2" xfId="39095"/>
    <cellStyle name="Separador de milhares 3 2 12 2 3 2 4 3" xfId="39096"/>
    <cellStyle name="Separador de milhares 3 2 12 2 3 2 4 4" xfId="39097"/>
    <cellStyle name="Separador de milhares 3 2 12 2 3 2 4 5" xfId="50334"/>
    <cellStyle name="Separador de milhares 3 2 12 2 3 2 5" xfId="39098"/>
    <cellStyle name="Separador de milhares 3 2 12 2 3 2 5 2" xfId="39099"/>
    <cellStyle name="Separador de milhares 3 2 12 2 3 2 5 2 2" xfId="39100"/>
    <cellStyle name="Separador de milhares 3 2 12 2 3 2 5 3" xfId="39101"/>
    <cellStyle name="Separador de milhares 3 2 12 2 3 2 5 4" xfId="39102"/>
    <cellStyle name="Separador de milhares 3 2 12 2 3 2 6" xfId="39103"/>
    <cellStyle name="Separador de milhares 3 2 12 2 3 2 6 2" xfId="39104"/>
    <cellStyle name="Separador de milhares 3 2 12 2 3 2 7" xfId="39105"/>
    <cellStyle name="Separador de milhares 3 2 12 2 3 2 8" xfId="39106"/>
    <cellStyle name="Separador de milhares 3 2 12 2 3 2 9" xfId="46312"/>
    <cellStyle name="Separador de milhares 3 2 12 2 3 3" xfId="1603"/>
    <cellStyle name="Separador de milhares 3 2 12 2 3 3 10" xfId="56924"/>
    <cellStyle name="Separador de milhares 3 2 12 2 3 3 2" xfId="3134"/>
    <cellStyle name="Separador de milhares 3 2 12 2 3 3 2 2" xfId="39107"/>
    <cellStyle name="Separador de milhares 3 2 12 2 3 3 2 2 2" xfId="39108"/>
    <cellStyle name="Separador de milhares 3 2 12 2 3 3 2 2 2 2" xfId="39109"/>
    <cellStyle name="Separador de milhares 3 2 12 2 3 3 2 2 3" xfId="39110"/>
    <cellStyle name="Separador de milhares 3 2 12 2 3 3 2 2 4" xfId="39111"/>
    <cellStyle name="Separador de milhares 3 2 12 2 3 3 2 2 5" xfId="55367"/>
    <cellStyle name="Separador de milhares 3 2 12 2 3 3 2 3" xfId="39112"/>
    <cellStyle name="Separador de milhares 3 2 12 2 3 3 2 3 2" xfId="39113"/>
    <cellStyle name="Separador de milhares 3 2 12 2 3 3 2 4" xfId="39114"/>
    <cellStyle name="Separador de milhares 3 2 12 2 3 3 2 5" xfId="39115"/>
    <cellStyle name="Separador de milhares 3 2 12 2 3 3 2 6" xfId="48347"/>
    <cellStyle name="Separador de milhares 3 2 12 2 3 3 2 7" xfId="52370"/>
    <cellStyle name="Separador de milhares 3 2 12 2 3 3 3" xfId="39116"/>
    <cellStyle name="Separador de milhares 3 2 12 2 3 3 3 2" xfId="39117"/>
    <cellStyle name="Separador de milhares 3 2 12 2 3 3 3 2 2" xfId="39118"/>
    <cellStyle name="Separador de milhares 3 2 12 2 3 3 3 3" xfId="39119"/>
    <cellStyle name="Separador de milhares 3 2 12 2 3 3 3 4" xfId="39120"/>
    <cellStyle name="Separador de milhares 3 2 12 2 3 3 3 5" xfId="53868"/>
    <cellStyle name="Separador de milhares 3 2 12 2 3 3 4" xfId="39121"/>
    <cellStyle name="Separador de milhares 3 2 12 2 3 3 4 2" xfId="39122"/>
    <cellStyle name="Separador de milhares 3 2 12 2 3 3 4 2 2" xfId="39123"/>
    <cellStyle name="Separador de milhares 3 2 12 2 3 3 4 3" xfId="39124"/>
    <cellStyle name="Separador de milhares 3 2 12 2 3 3 4 4" xfId="39125"/>
    <cellStyle name="Separador de milhares 3 2 12 2 3 3 5" xfId="39126"/>
    <cellStyle name="Separador de milhares 3 2 12 2 3 3 5 2" xfId="39127"/>
    <cellStyle name="Separador de milhares 3 2 12 2 3 3 6" xfId="39128"/>
    <cellStyle name="Separador de milhares 3 2 12 2 3 3 7" xfId="39129"/>
    <cellStyle name="Separador de milhares 3 2 12 2 3 3 8" xfId="46848"/>
    <cellStyle name="Separador de milhares 3 2 12 2 3 3 9" xfId="50871"/>
    <cellStyle name="Separador de milhares 3 2 12 2 3 4" xfId="2117"/>
    <cellStyle name="Separador de milhares 3 2 12 2 3 4 2" xfId="39130"/>
    <cellStyle name="Separador de milhares 3 2 12 2 3 4 2 2" xfId="39131"/>
    <cellStyle name="Separador de milhares 3 2 12 2 3 4 2 2 2" xfId="39132"/>
    <cellStyle name="Separador de milhares 3 2 12 2 3 4 2 3" xfId="39133"/>
    <cellStyle name="Separador de milhares 3 2 12 2 3 4 2 4" xfId="39134"/>
    <cellStyle name="Separador de milhares 3 2 12 2 3 4 2 5" xfId="54350"/>
    <cellStyle name="Separador de milhares 3 2 12 2 3 4 3" xfId="39135"/>
    <cellStyle name="Separador de milhares 3 2 12 2 3 4 3 2" xfId="39136"/>
    <cellStyle name="Separador de milhares 3 2 12 2 3 4 4" xfId="39137"/>
    <cellStyle name="Separador de milhares 3 2 12 2 3 4 5" xfId="39138"/>
    <cellStyle name="Separador de milhares 3 2 12 2 3 4 6" xfId="47330"/>
    <cellStyle name="Separador de milhares 3 2 12 2 3 4 7" xfId="51889"/>
    <cellStyle name="Separador de milhares 3 2 12 2 3 5" xfId="39139"/>
    <cellStyle name="Separador de milhares 3 2 12 2 3 5 2" xfId="39140"/>
    <cellStyle name="Separador de milhares 3 2 12 2 3 5 2 2" xfId="39141"/>
    <cellStyle name="Separador de milhares 3 2 12 2 3 5 3" xfId="39142"/>
    <cellStyle name="Separador de milhares 3 2 12 2 3 5 4" xfId="39143"/>
    <cellStyle name="Separador de milhares 3 2 12 2 3 5 5" xfId="52851"/>
    <cellStyle name="Separador de milhares 3 2 12 2 3 6" xfId="39144"/>
    <cellStyle name="Separador de milhares 3 2 12 2 3 6 2" xfId="39145"/>
    <cellStyle name="Separador de milhares 3 2 12 2 3 6 2 2" xfId="39146"/>
    <cellStyle name="Separador de milhares 3 2 12 2 3 6 3" xfId="39147"/>
    <cellStyle name="Separador de milhares 3 2 12 2 3 6 4" xfId="39148"/>
    <cellStyle name="Separador de milhares 3 2 12 2 3 6 5" xfId="49853"/>
    <cellStyle name="Separador de milhares 3 2 12 2 3 7" xfId="39149"/>
    <cellStyle name="Separador de milhares 3 2 12 2 3 7 2" xfId="39150"/>
    <cellStyle name="Separador de milhares 3 2 12 2 3 7 2 2" xfId="39151"/>
    <cellStyle name="Separador de milhares 3 2 12 2 3 7 3" xfId="39152"/>
    <cellStyle name="Separador de milhares 3 2 12 2 3 7 4" xfId="39153"/>
    <cellStyle name="Separador de milhares 3 2 12 2 3 8" xfId="39154"/>
    <cellStyle name="Separador de milhares 3 2 12 2 3 8 2" xfId="39155"/>
    <cellStyle name="Separador de milhares 3 2 12 2 3 9" xfId="39156"/>
    <cellStyle name="Separador de milhares 3 2 12 2 4" xfId="692"/>
    <cellStyle name="Separador de milhares 3 2 12 2 4 10" xfId="39157"/>
    <cellStyle name="Separador de milhares 3 2 12 2 4 11" xfId="45939"/>
    <cellStyle name="Separador de milhares 3 2 12 2 4 12" xfId="48938"/>
    <cellStyle name="Separador de milhares 3 2 12 2 4 13" xfId="56014"/>
    <cellStyle name="Separador de milhares 3 2 12 2 4 2" xfId="1175"/>
    <cellStyle name="Separador de milhares 3 2 12 2 4 2 10" xfId="49419"/>
    <cellStyle name="Separador de milhares 3 2 12 2 4 2 11" xfId="56495"/>
    <cellStyle name="Separador de milhares 3 2 12 2 4 2 2" xfId="2706"/>
    <cellStyle name="Separador de milhares 3 2 12 2 4 2 2 2" xfId="39158"/>
    <cellStyle name="Separador de milhares 3 2 12 2 4 2 2 2 2" xfId="39159"/>
    <cellStyle name="Separador de milhares 3 2 12 2 4 2 2 2 2 2" xfId="39160"/>
    <cellStyle name="Separador de milhares 3 2 12 2 4 2 2 2 3" xfId="39161"/>
    <cellStyle name="Separador de milhares 3 2 12 2 4 2 2 2 4" xfId="39162"/>
    <cellStyle name="Separador de milhares 3 2 12 2 4 2 2 2 5" xfId="54939"/>
    <cellStyle name="Separador de milhares 3 2 12 2 4 2 2 3" xfId="39163"/>
    <cellStyle name="Separador de milhares 3 2 12 2 4 2 2 3 2" xfId="39164"/>
    <cellStyle name="Separador de milhares 3 2 12 2 4 2 2 3 2 2" xfId="39165"/>
    <cellStyle name="Separador de milhares 3 2 12 2 4 2 2 3 3" xfId="39166"/>
    <cellStyle name="Separador de milhares 3 2 12 2 4 2 2 3 4" xfId="39167"/>
    <cellStyle name="Separador de milhares 3 2 12 2 4 2 2 4" xfId="39168"/>
    <cellStyle name="Separador de milhares 3 2 12 2 4 2 2 4 2" xfId="39169"/>
    <cellStyle name="Separador de milhares 3 2 12 2 4 2 2 5" xfId="39170"/>
    <cellStyle name="Separador de milhares 3 2 12 2 4 2 2 6" xfId="39171"/>
    <cellStyle name="Separador de milhares 3 2 12 2 4 2 2 7" xfId="47919"/>
    <cellStyle name="Separador de milhares 3 2 12 2 4 2 2 8" xfId="51460"/>
    <cellStyle name="Separador de milhares 3 2 12 2 4 2 2 9" xfId="57513"/>
    <cellStyle name="Separador de milhares 3 2 12 2 4 2 3" xfId="39172"/>
    <cellStyle name="Separador de milhares 3 2 12 2 4 2 3 2" xfId="39173"/>
    <cellStyle name="Separador de milhares 3 2 12 2 4 2 3 2 2" xfId="39174"/>
    <cellStyle name="Separador de milhares 3 2 12 2 4 2 3 3" xfId="39175"/>
    <cellStyle name="Separador de milhares 3 2 12 2 4 2 3 4" xfId="39176"/>
    <cellStyle name="Separador de milhares 3 2 12 2 4 2 3 5" xfId="53440"/>
    <cellStyle name="Separador de milhares 3 2 12 2 4 2 4" xfId="39177"/>
    <cellStyle name="Separador de milhares 3 2 12 2 4 2 4 2" xfId="39178"/>
    <cellStyle name="Separador de milhares 3 2 12 2 4 2 4 2 2" xfId="39179"/>
    <cellStyle name="Separador de milhares 3 2 12 2 4 2 4 3" xfId="39180"/>
    <cellStyle name="Separador de milhares 3 2 12 2 4 2 4 4" xfId="39181"/>
    <cellStyle name="Separador de milhares 3 2 12 2 4 2 4 5" xfId="50442"/>
    <cellStyle name="Separador de milhares 3 2 12 2 4 2 5" xfId="39182"/>
    <cellStyle name="Separador de milhares 3 2 12 2 4 2 5 2" xfId="39183"/>
    <cellStyle name="Separador de milhares 3 2 12 2 4 2 5 2 2" xfId="39184"/>
    <cellStyle name="Separador de milhares 3 2 12 2 4 2 5 3" xfId="39185"/>
    <cellStyle name="Separador de milhares 3 2 12 2 4 2 5 4" xfId="39186"/>
    <cellStyle name="Separador de milhares 3 2 12 2 4 2 6" xfId="39187"/>
    <cellStyle name="Separador de milhares 3 2 12 2 4 2 6 2" xfId="39188"/>
    <cellStyle name="Separador de milhares 3 2 12 2 4 2 7" xfId="39189"/>
    <cellStyle name="Separador de milhares 3 2 12 2 4 2 8" xfId="39190"/>
    <cellStyle name="Separador de milhares 3 2 12 2 4 2 9" xfId="46420"/>
    <cellStyle name="Separador de milhares 3 2 12 2 4 3" xfId="1711"/>
    <cellStyle name="Separador de milhares 3 2 12 2 4 3 10" xfId="57032"/>
    <cellStyle name="Separador de milhares 3 2 12 2 4 3 2" xfId="3242"/>
    <cellStyle name="Separador de milhares 3 2 12 2 4 3 2 2" xfId="39191"/>
    <cellStyle name="Separador de milhares 3 2 12 2 4 3 2 2 2" xfId="39192"/>
    <cellStyle name="Separador de milhares 3 2 12 2 4 3 2 2 2 2" xfId="39193"/>
    <cellStyle name="Separador de milhares 3 2 12 2 4 3 2 2 3" xfId="39194"/>
    <cellStyle name="Separador de milhares 3 2 12 2 4 3 2 2 4" xfId="39195"/>
    <cellStyle name="Separador de milhares 3 2 12 2 4 3 2 2 5" xfId="55475"/>
    <cellStyle name="Separador de milhares 3 2 12 2 4 3 2 3" xfId="39196"/>
    <cellStyle name="Separador de milhares 3 2 12 2 4 3 2 3 2" xfId="39197"/>
    <cellStyle name="Separador de milhares 3 2 12 2 4 3 2 4" xfId="39198"/>
    <cellStyle name="Separador de milhares 3 2 12 2 4 3 2 5" xfId="39199"/>
    <cellStyle name="Separador de milhares 3 2 12 2 4 3 2 6" xfId="48455"/>
    <cellStyle name="Separador de milhares 3 2 12 2 4 3 2 7" xfId="52478"/>
    <cellStyle name="Separador de milhares 3 2 12 2 4 3 3" xfId="39200"/>
    <cellStyle name="Separador de milhares 3 2 12 2 4 3 3 2" xfId="39201"/>
    <cellStyle name="Separador de milhares 3 2 12 2 4 3 3 2 2" xfId="39202"/>
    <cellStyle name="Separador de milhares 3 2 12 2 4 3 3 3" xfId="39203"/>
    <cellStyle name="Separador de milhares 3 2 12 2 4 3 3 4" xfId="39204"/>
    <cellStyle name="Separador de milhares 3 2 12 2 4 3 3 5" xfId="53976"/>
    <cellStyle name="Separador de milhares 3 2 12 2 4 3 4" xfId="39205"/>
    <cellStyle name="Separador de milhares 3 2 12 2 4 3 4 2" xfId="39206"/>
    <cellStyle name="Separador de milhares 3 2 12 2 4 3 4 2 2" xfId="39207"/>
    <cellStyle name="Separador de milhares 3 2 12 2 4 3 4 3" xfId="39208"/>
    <cellStyle name="Separador de milhares 3 2 12 2 4 3 4 4" xfId="39209"/>
    <cellStyle name="Separador de milhares 3 2 12 2 4 3 5" xfId="39210"/>
    <cellStyle name="Separador de milhares 3 2 12 2 4 3 5 2" xfId="39211"/>
    <cellStyle name="Separador de milhares 3 2 12 2 4 3 6" xfId="39212"/>
    <cellStyle name="Separador de milhares 3 2 12 2 4 3 7" xfId="39213"/>
    <cellStyle name="Separador de milhares 3 2 12 2 4 3 8" xfId="46956"/>
    <cellStyle name="Separador de milhares 3 2 12 2 4 3 9" xfId="50979"/>
    <cellStyle name="Separador de milhares 3 2 12 2 4 4" xfId="2225"/>
    <cellStyle name="Separador de milhares 3 2 12 2 4 4 2" xfId="39214"/>
    <cellStyle name="Separador de milhares 3 2 12 2 4 4 2 2" xfId="39215"/>
    <cellStyle name="Separador de milhares 3 2 12 2 4 4 2 2 2" xfId="39216"/>
    <cellStyle name="Separador de milhares 3 2 12 2 4 4 2 3" xfId="39217"/>
    <cellStyle name="Separador de milhares 3 2 12 2 4 4 2 4" xfId="39218"/>
    <cellStyle name="Separador de milhares 3 2 12 2 4 4 2 5" xfId="54458"/>
    <cellStyle name="Separador de milhares 3 2 12 2 4 4 3" xfId="39219"/>
    <cellStyle name="Separador de milhares 3 2 12 2 4 4 3 2" xfId="39220"/>
    <cellStyle name="Separador de milhares 3 2 12 2 4 4 4" xfId="39221"/>
    <cellStyle name="Separador de milhares 3 2 12 2 4 4 5" xfId="39222"/>
    <cellStyle name="Separador de milhares 3 2 12 2 4 4 6" xfId="47438"/>
    <cellStyle name="Separador de milhares 3 2 12 2 4 4 7" xfId="51997"/>
    <cellStyle name="Separador de milhares 3 2 12 2 4 5" xfId="39223"/>
    <cellStyle name="Separador de milhares 3 2 12 2 4 5 2" xfId="39224"/>
    <cellStyle name="Separador de milhares 3 2 12 2 4 5 2 2" xfId="39225"/>
    <cellStyle name="Separador de milhares 3 2 12 2 4 5 3" xfId="39226"/>
    <cellStyle name="Separador de milhares 3 2 12 2 4 5 4" xfId="39227"/>
    <cellStyle name="Separador de milhares 3 2 12 2 4 5 5" xfId="52959"/>
    <cellStyle name="Separador de milhares 3 2 12 2 4 6" xfId="39228"/>
    <cellStyle name="Separador de milhares 3 2 12 2 4 6 2" xfId="39229"/>
    <cellStyle name="Separador de milhares 3 2 12 2 4 6 2 2" xfId="39230"/>
    <cellStyle name="Separador de milhares 3 2 12 2 4 6 3" xfId="39231"/>
    <cellStyle name="Separador de milhares 3 2 12 2 4 6 4" xfId="39232"/>
    <cellStyle name="Separador de milhares 3 2 12 2 4 6 5" xfId="49961"/>
    <cellStyle name="Separador de milhares 3 2 12 2 4 7" xfId="39233"/>
    <cellStyle name="Separador de milhares 3 2 12 2 4 7 2" xfId="39234"/>
    <cellStyle name="Separador de milhares 3 2 12 2 4 7 2 2" xfId="39235"/>
    <cellStyle name="Separador de milhares 3 2 12 2 4 7 3" xfId="39236"/>
    <cellStyle name="Separador de milhares 3 2 12 2 4 7 4" xfId="39237"/>
    <cellStyle name="Separador de milhares 3 2 12 2 4 8" xfId="39238"/>
    <cellStyle name="Separador de milhares 3 2 12 2 4 8 2" xfId="39239"/>
    <cellStyle name="Separador de milhares 3 2 12 2 4 9" xfId="39240"/>
    <cellStyle name="Separador de milhares 3 2 12 2 5" xfId="855"/>
    <cellStyle name="Separador de milhares 3 2 12 2 5 10" xfId="49099"/>
    <cellStyle name="Separador de milhares 3 2 12 2 5 11" xfId="56175"/>
    <cellStyle name="Separador de milhares 3 2 12 2 5 2" xfId="2386"/>
    <cellStyle name="Separador de milhares 3 2 12 2 5 2 2" xfId="39241"/>
    <cellStyle name="Separador de milhares 3 2 12 2 5 2 2 2" xfId="39242"/>
    <cellStyle name="Separador de milhares 3 2 12 2 5 2 2 2 2" xfId="39243"/>
    <cellStyle name="Separador de milhares 3 2 12 2 5 2 2 3" xfId="39244"/>
    <cellStyle name="Separador de milhares 3 2 12 2 5 2 2 4" xfId="39245"/>
    <cellStyle name="Separador de milhares 3 2 12 2 5 2 2 5" xfId="54619"/>
    <cellStyle name="Separador de milhares 3 2 12 2 5 2 3" xfId="39246"/>
    <cellStyle name="Separador de milhares 3 2 12 2 5 2 3 2" xfId="39247"/>
    <cellStyle name="Separador de milhares 3 2 12 2 5 2 3 2 2" xfId="39248"/>
    <cellStyle name="Separador de milhares 3 2 12 2 5 2 3 3" xfId="39249"/>
    <cellStyle name="Separador de milhares 3 2 12 2 5 2 3 4" xfId="39250"/>
    <cellStyle name="Separador de milhares 3 2 12 2 5 2 4" xfId="39251"/>
    <cellStyle name="Separador de milhares 3 2 12 2 5 2 4 2" xfId="39252"/>
    <cellStyle name="Separador de milhares 3 2 12 2 5 2 5" xfId="39253"/>
    <cellStyle name="Separador de milhares 3 2 12 2 5 2 6" xfId="39254"/>
    <cellStyle name="Separador de milhares 3 2 12 2 5 2 7" xfId="47599"/>
    <cellStyle name="Separador de milhares 3 2 12 2 5 2 8" xfId="51140"/>
    <cellStyle name="Separador de milhares 3 2 12 2 5 2 9" xfId="57193"/>
    <cellStyle name="Separador de milhares 3 2 12 2 5 3" xfId="39255"/>
    <cellStyle name="Separador de milhares 3 2 12 2 5 3 2" xfId="39256"/>
    <cellStyle name="Separador de milhares 3 2 12 2 5 3 2 2" xfId="39257"/>
    <cellStyle name="Separador de milhares 3 2 12 2 5 3 3" xfId="39258"/>
    <cellStyle name="Separador de milhares 3 2 12 2 5 3 4" xfId="39259"/>
    <cellStyle name="Separador de milhares 3 2 12 2 5 3 5" xfId="53120"/>
    <cellStyle name="Separador de milhares 3 2 12 2 5 4" xfId="39260"/>
    <cellStyle name="Separador de milhares 3 2 12 2 5 4 2" xfId="39261"/>
    <cellStyle name="Separador de milhares 3 2 12 2 5 4 2 2" xfId="39262"/>
    <cellStyle name="Separador de milhares 3 2 12 2 5 4 3" xfId="39263"/>
    <cellStyle name="Separador de milhares 3 2 12 2 5 4 4" xfId="39264"/>
    <cellStyle name="Separador de milhares 3 2 12 2 5 4 5" xfId="50122"/>
    <cellStyle name="Separador de milhares 3 2 12 2 5 5" xfId="39265"/>
    <cellStyle name="Separador de milhares 3 2 12 2 5 5 2" xfId="39266"/>
    <cellStyle name="Separador de milhares 3 2 12 2 5 5 2 2" xfId="39267"/>
    <cellStyle name="Separador de milhares 3 2 12 2 5 5 3" xfId="39268"/>
    <cellStyle name="Separador de milhares 3 2 12 2 5 5 4" xfId="39269"/>
    <cellStyle name="Separador de milhares 3 2 12 2 5 6" xfId="39270"/>
    <cellStyle name="Separador de milhares 3 2 12 2 5 6 2" xfId="39271"/>
    <cellStyle name="Separador de milhares 3 2 12 2 5 7" xfId="39272"/>
    <cellStyle name="Separador de milhares 3 2 12 2 5 8" xfId="39273"/>
    <cellStyle name="Separador de milhares 3 2 12 2 5 9" xfId="46100"/>
    <cellStyle name="Separador de milhares 3 2 12 2 6" xfId="1391"/>
    <cellStyle name="Separador de milhares 3 2 12 2 6 10" xfId="56712"/>
    <cellStyle name="Separador de milhares 3 2 12 2 6 2" xfId="2922"/>
    <cellStyle name="Separador de milhares 3 2 12 2 6 2 2" xfId="39274"/>
    <cellStyle name="Separador de milhares 3 2 12 2 6 2 2 2" xfId="39275"/>
    <cellStyle name="Separador de milhares 3 2 12 2 6 2 2 2 2" xfId="39276"/>
    <cellStyle name="Separador de milhares 3 2 12 2 6 2 2 3" xfId="39277"/>
    <cellStyle name="Separador de milhares 3 2 12 2 6 2 2 4" xfId="39278"/>
    <cellStyle name="Separador de milhares 3 2 12 2 6 2 2 5" xfId="55155"/>
    <cellStyle name="Separador de milhares 3 2 12 2 6 2 3" xfId="39279"/>
    <cellStyle name="Separador de milhares 3 2 12 2 6 2 3 2" xfId="39280"/>
    <cellStyle name="Separador de milhares 3 2 12 2 6 2 4" xfId="39281"/>
    <cellStyle name="Separador de milhares 3 2 12 2 6 2 5" xfId="39282"/>
    <cellStyle name="Separador de milhares 3 2 12 2 6 2 6" xfId="48135"/>
    <cellStyle name="Separador de milhares 3 2 12 2 6 2 7" xfId="52158"/>
    <cellStyle name="Separador de milhares 3 2 12 2 6 3" xfId="39283"/>
    <cellStyle name="Separador de milhares 3 2 12 2 6 3 2" xfId="39284"/>
    <cellStyle name="Separador de milhares 3 2 12 2 6 3 2 2" xfId="39285"/>
    <cellStyle name="Separador de milhares 3 2 12 2 6 3 3" xfId="39286"/>
    <cellStyle name="Separador de milhares 3 2 12 2 6 3 4" xfId="39287"/>
    <cellStyle name="Separador de milhares 3 2 12 2 6 3 5" xfId="53656"/>
    <cellStyle name="Separador de milhares 3 2 12 2 6 4" xfId="39288"/>
    <cellStyle name="Separador de milhares 3 2 12 2 6 4 2" xfId="39289"/>
    <cellStyle name="Separador de milhares 3 2 12 2 6 4 2 2" xfId="39290"/>
    <cellStyle name="Separador de milhares 3 2 12 2 6 4 3" xfId="39291"/>
    <cellStyle name="Separador de milhares 3 2 12 2 6 4 4" xfId="39292"/>
    <cellStyle name="Separador de milhares 3 2 12 2 6 5" xfId="39293"/>
    <cellStyle name="Separador de milhares 3 2 12 2 6 5 2" xfId="39294"/>
    <cellStyle name="Separador de milhares 3 2 12 2 6 6" xfId="39295"/>
    <cellStyle name="Separador de milhares 3 2 12 2 6 7" xfId="39296"/>
    <cellStyle name="Separador de milhares 3 2 12 2 6 8" xfId="46636"/>
    <cellStyle name="Separador de milhares 3 2 12 2 6 9" xfId="50659"/>
    <cellStyle name="Separador de milhares 3 2 12 2 7" xfId="1905"/>
    <cellStyle name="Separador de milhares 3 2 12 2 7 2" xfId="39297"/>
    <cellStyle name="Separador de milhares 3 2 12 2 7 2 2" xfId="39298"/>
    <cellStyle name="Separador de milhares 3 2 12 2 7 2 2 2" xfId="39299"/>
    <cellStyle name="Separador de milhares 3 2 12 2 7 2 3" xfId="39300"/>
    <cellStyle name="Separador de milhares 3 2 12 2 7 2 4" xfId="39301"/>
    <cellStyle name="Separador de milhares 3 2 12 2 7 2 5" xfId="54138"/>
    <cellStyle name="Separador de milhares 3 2 12 2 7 3" xfId="39302"/>
    <cellStyle name="Separador de milhares 3 2 12 2 7 3 2" xfId="39303"/>
    <cellStyle name="Separador de milhares 3 2 12 2 7 4" xfId="39304"/>
    <cellStyle name="Separador de milhares 3 2 12 2 7 5" xfId="39305"/>
    <cellStyle name="Separador de milhares 3 2 12 2 7 6" xfId="47118"/>
    <cellStyle name="Separador de milhares 3 2 12 2 7 7" xfId="51677"/>
    <cellStyle name="Separador de milhares 3 2 12 2 8" xfId="39306"/>
    <cellStyle name="Separador de milhares 3 2 12 2 8 2" xfId="39307"/>
    <cellStyle name="Separador de milhares 3 2 12 2 8 2 2" xfId="39308"/>
    <cellStyle name="Separador de milhares 3 2 12 2 8 3" xfId="39309"/>
    <cellStyle name="Separador de milhares 3 2 12 2 8 4" xfId="39310"/>
    <cellStyle name="Separador de milhares 3 2 12 2 8 5" xfId="52639"/>
    <cellStyle name="Separador de milhares 3 2 12 2 9" xfId="39311"/>
    <cellStyle name="Separador de milhares 3 2 12 2 9 2" xfId="39312"/>
    <cellStyle name="Separador de milhares 3 2 12 2 9 2 2" xfId="39313"/>
    <cellStyle name="Separador de milhares 3 2 12 2 9 3" xfId="39314"/>
    <cellStyle name="Separador de milhares 3 2 12 2 9 4" xfId="39315"/>
    <cellStyle name="Separador de milhares 3 2 12 2 9 5" xfId="49641"/>
    <cellStyle name="Separador de milhares 3 2 12 20" xfId="39316"/>
    <cellStyle name="Separador de milhares 3 2 12 21" xfId="45513"/>
    <cellStyle name="Separador de milhares 3 2 12 22" xfId="48512"/>
    <cellStyle name="Separador de milhares 3 2 12 23" xfId="55588"/>
    <cellStyle name="Separador de milhares 3 2 12 3" xfId="317"/>
    <cellStyle name="Separador de milhares 3 2 12 3 10" xfId="39317"/>
    <cellStyle name="Separador de milhares 3 2 12 3 11" xfId="45566"/>
    <cellStyle name="Separador de milhares 3 2 12 3 12" xfId="48565"/>
    <cellStyle name="Separador de milhares 3 2 12 3 13" xfId="55641"/>
    <cellStyle name="Separador de milhares 3 2 12 3 2" xfId="802"/>
    <cellStyle name="Separador de milhares 3 2 12 3 2 10" xfId="49046"/>
    <cellStyle name="Separador de milhares 3 2 12 3 2 11" xfId="56122"/>
    <cellStyle name="Separador de milhares 3 2 12 3 2 2" xfId="2333"/>
    <cellStyle name="Separador de milhares 3 2 12 3 2 2 2" xfId="39318"/>
    <cellStyle name="Separador de milhares 3 2 12 3 2 2 2 2" xfId="39319"/>
    <cellStyle name="Separador de milhares 3 2 12 3 2 2 2 2 2" xfId="39320"/>
    <cellStyle name="Separador de milhares 3 2 12 3 2 2 2 3" xfId="39321"/>
    <cellStyle name="Separador de milhares 3 2 12 3 2 2 2 4" xfId="39322"/>
    <cellStyle name="Separador de milhares 3 2 12 3 2 2 2 5" xfId="54566"/>
    <cellStyle name="Separador de milhares 3 2 12 3 2 2 3" xfId="39323"/>
    <cellStyle name="Separador de milhares 3 2 12 3 2 2 3 2" xfId="39324"/>
    <cellStyle name="Separador de milhares 3 2 12 3 2 2 3 2 2" xfId="39325"/>
    <cellStyle name="Separador de milhares 3 2 12 3 2 2 3 3" xfId="39326"/>
    <cellStyle name="Separador de milhares 3 2 12 3 2 2 3 4" xfId="39327"/>
    <cellStyle name="Separador de milhares 3 2 12 3 2 2 4" xfId="39328"/>
    <cellStyle name="Separador de milhares 3 2 12 3 2 2 4 2" xfId="39329"/>
    <cellStyle name="Separador de milhares 3 2 12 3 2 2 5" xfId="39330"/>
    <cellStyle name="Separador de milhares 3 2 12 3 2 2 6" xfId="39331"/>
    <cellStyle name="Separador de milhares 3 2 12 3 2 2 7" xfId="47546"/>
    <cellStyle name="Separador de milhares 3 2 12 3 2 2 8" xfId="51087"/>
    <cellStyle name="Separador de milhares 3 2 12 3 2 2 9" xfId="57140"/>
    <cellStyle name="Separador de milhares 3 2 12 3 2 3" xfId="39332"/>
    <cellStyle name="Separador de milhares 3 2 12 3 2 3 2" xfId="39333"/>
    <cellStyle name="Separador de milhares 3 2 12 3 2 3 2 2" xfId="39334"/>
    <cellStyle name="Separador de milhares 3 2 12 3 2 3 3" xfId="39335"/>
    <cellStyle name="Separador de milhares 3 2 12 3 2 3 4" xfId="39336"/>
    <cellStyle name="Separador de milhares 3 2 12 3 2 3 5" xfId="53067"/>
    <cellStyle name="Separador de milhares 3 2 12 3 2 4" xfId="39337"/>
    <cellStyle name="Separador de milhares 3 2 12 3 2 4 2" xfId="39338"/>
    <cellStyle name="Separador de milhares 3 2 12 3 2 4 2 2" xfId="39339"/>
    <cellStyle name="Separador de milhares 3 2 12 3 2 4 3" xfId="39340"/>
    <cellStyle name="Separador de milhares 3 2 12 3 2 4 4" xfId="39341"/>
    <cellStyle name="Separador de milhares 3 2 12 3 2 4 5" xfId="50069"/>
    <cellStyle name="Separador de milhares 3 2 12 3 2 5" xfId="39342"/>
    <cellStyle name="Separador de milhares 3 2 12 3 2 5 2" xfId="39343"/>
    <cellStyle name="Separador de milhares 3 2 12 3 2 5 2 2" xfId="39344"/>
    <cellStyle name="Separador de milhares 3 2 12 3 2 5 3" xfId="39345"/>
    <cellStyle name="Separador de milhares 3 2 12 3 2 5 4" xfId="39346"/>
    <cellStyle name="Separador de milhares 3 2 12 3 2 6" xfId="39347"/>
    <cellStyle name="Separador de milhares 3 2 12 3 2 6 2" xfId="39348"/>
    <cellStyle name="Separador de milhares 3 2 12 3 2 7" xfId="39349"/>
    <cellStyle name="Separador de milhares 3 2 12 3 2 8" xfId="39350"/>
    <cellStyle name="Separador de milhares 3 2 12 3 2 9" xfId="46047"/>
    <cellStyle name="Separador de milhares 3 2 12 3 3" xfId="1338"/>
    <cellStyle name="Separador de milhares 3 2 12 3 3 10" xfId="56659"/>
    <cellStyle name="Separador de milhares 3 2 12 3 3 2" xfId="2869"/>
    <cellStyle name="Separador de milhares 3 2 12 3 3 2 2" xfId="39351"/>
    <cellStyle name="Separador de milhares 3 2 12 3 3 2 2 2" xfId="39352"/>
    <cellStyle name="Separador de milhares 3 2 12 3 3 2 2 2 2" xfId="39353"/>
    <cellStyle name="Separador de milhares 3 2 12 3 3 2 2 3" xfId="39354"/>
    <cellStyle name="Separador de milhares 3 2 12 3 3 2 2 4" xfId="39355"/>
    <cellStyle name="Separador de milhares 3 2 12 3 3 2 2 5" xfId="55102"/>
    <cellStyle name="Separador de milhares 3 2 12 3 3 2 3" xfId="39356"/>
    <cellStyle name="Separador de milhares 3 2 12 3 3 2 3 2" xfId="39357"/>
    <cellStyle name="Separador de milhares 3 2 12 3 3 2 4" xfId="39358"/>
    <cellStyle name="Separador de milhares 3 2 12 3 3 2 5" xfId="39359"/>
    <cellStyle name="Separador de milhares 3 2 12 3 3 2 6" xfId="48082"/>
    <cellStyle name="Separador de milhares 3 2 12 3 3 2 7" xfId="52105"/>
    <cellStyle name="Separador de milhares 3 2 12 3 3 3" xfId="39360"/>
    <cellStyle name="Separador de milhares 3 2 12 3 3 3 2" xfId="39361"/>
    <cellStyle name="Separador de milhares 3 2 12 3 3 3 2 2" xfId="39362"/>
    <cellStyle name="Separador de milhares 3 2 12 3 3 3 3" xfId="39363"/>
    <cellStyle name="Separador de milhares 3 2 12 3 3 3 4" xfId="39364"/>
    <cellStyle name="Separador de milhares 3 2 12 3 3 3 5" xfId="53603"/>
    <cellStyle name="Separador de milhares 3 2 12 3 3 4" xfId="39365"/>
    <cellStyle name="Separador de milhares 3 2 12 3 3 4 2" xfId="39366"/>
    <cellStyle name="Separador de milhares 3 2 12 3 3 4 2 2" xfId="39367"/>
    <cellStyle name="Separador de milhares 3 2 12 3 3 4 3" xfId="39368"/>
    <cellStyle name="Separador de milhares 3 2 12 3 3 4 4" xfId="39369"/>
    <cellStyle name="Separador de milhares 3 2 12 3 3 5" xfId="39370"/>
    <cellStyle name="Separador de milhares 3 2 12 3 3 5 2" xfId="39371"/>
    <cellStyle name="Separador de milhares 3 2 12 3 3 6" xfId="39372"/>
    <cellStyle name="Separador de milhares 3 2 12 3 3 7" xfId="39373"/>
    <cellStyle name="Separador de milhares 3 2 12 3 3 8" xfId="46583"/>
    <cellStyle name="Separador de milhares 3 2 12 3 3 9" xfId="50606"/>
    <cellStyle name="Separador de milhares 3 2 12 3 4" xfId="1852"/>
    <cellStyle name="Separador de milhares 3 2 12 3 4 2" xfId="39374"/>
    <cellStyle name="Separador de milhares 3 2 12 3 4 2 2" xfId="39375"/>
    <cellStyle name="Separador de milhares 3 2 12 3 4 2 2 2" xfId="39376"/>
    <cellStyle name="Separador de milhares 3 2 12 3 4 2 3" xfId="39377"/>
    <cellStyle name="Separador de milhares 3 2 12 3 4 2 4" xfId="39378"/>
    <cellStyle name="Separador de milhares 3 2 12 3 4 2 5" xfId="54085"/>
    <cellStyle name="Separador de milhares 3 2 12 3 4 3" xfId="39379"/>
    <cellStyle name="Separador de milhares 3 2 12 3 4 3 2" xfId="39380"/>
    <cellStyle name="Separador de milhares 3 2 12 3 4 4" xfId="39381"/>
    <cellStyle name="Separador de milhares 3 2 12 3 4 5" xfId="39382"/>
    <cellStyle name="Separador de milhares 3 2 12 3 4 6" xfId="47065"/>
    <cellStyle name="Separador de milhares 3 2 12 3 4 7" xfId="51624"/>
    <cellStyle name="Separador de milhares 3 2 12 3 5" xfId="39383"/>
    <cellStyle name="Separador de milhares 3 2 12 3 5 2" xfId="39384"/>
    <cellStyle name="Separador de milhares 3 2 12 3 5 2 2" xfId="39385"/>
    <cellStyle name="Separador de milhares 3 2 12 3 5 3" xfId="39386"/>
    <cellStyle name="Separador de milhares 3 2 12 3 5 4" xfId="39387"/>
    <cellStyle name="Separador de milhares 3 2 12 3 5 5" xfId="52586"/>
    <cellStyle name="Separador de milhares 3 2 12 3 6" xfId="39388"/>
    <cellStyle name="Separador de milhares 3 2 12 3 6 2" xfId="39389"/>
    <cellStyle name="Separador de milhares 3 2 12 3 6 2 2" xfId="39390"/>
    <cellStyle name="Separador de milhares 3 2 12 3 6 3" xfId="39391"/>
    <cellStyle name="Separador de milhares 3 2 12 3 6 4" xfId="39392"/>
    <cellStyle name="Separador de milhares 3 2 12 3 6 5" xfId="49588"/>
    <cellStyle name="Separador de milhares 3 2 12 3 7" xfId="39393"/>
    <cellStyle name="Separador de milhares 3 2 12 3 7 2" xfId="39394"/>
    <cellStyle name="Separador de milhares 3 2 12 3 7 2 2" xfId="39395"/>
    <cellStyle name="Separador de milhares 3 2 12 3 7 3" xfId="39396"/>
    <cellStyle name="Separador de milhares 3 2 12 3 7 4" xfId="39397"/>
    <cellStyle name="Separador de milhares 3 2 12 3 8" xfId="39398"/>
    <cellStyle name="Separador de milhares 3 2 12 3 8 2" xfId="39399"/>
    <cellStyle name="Separador de milhares 3 2 12 3 9" xfId="39400"/>
    <cellStyle name="Separador de milhares 3 2 12 4" xfId="423"/>
    <cellStyle name="Separador de milhares 3 2 12 4 10" xfId="39401"/>
    <cellStyle name="Separador de milhares 3 2 12 4 11" xfId="45672"/>
    <cellStyle name="Separador de milhares 3 2 12 4 12" xfId="48671"/>
    <cellStyle name="Separador de milhares 3 2 12 4 13" xfId="55747"/>
    <cellStyle name="Separador de milhares 3 2 12 4 2" xfId="908"/>
    <cellStyle name="Separador de milhares 3 2 12 4 2 10" xfId="49152"/>
    <cellStyle name="Separador de milhares 3 2 12 4 2 11" xfId="56228"/>
    <cellStyle name="Separador de milhares 3 2 12 4 2 2" xfId="2439"/>
    <cellStyle name="Separador de milhares 3 2 12 4 2 2 2" xfId="39402"/>
    <cellStyle name="Separador de milhares 3 2 12 4 2 2 2 2" xfId="39403"/>
    <cellStyle name="Separador de milhares 3 2 12 4 2 2 2 2 2" xfId="39404"/>
    <cellStyle name="Separador de milhares 3 2 12 4 2 2 2 3" xfId="39405"/>
    <cellStyle name="Separador de milhares 3 2 12 4 2 2 2 4" xfId="39406"/>
    <cellStyle name="Separador de milhares 3 2 12 4 2 2 2 5" xfId="54672"/>
    <cellStyle name="Separador de milhares 3 2 12 4 2 2 3" xfId="39407"/>
    <cellStyle name="Separador de milhares 3 2 12 4 2 2 3 2" xfId="39408"/>
    <cellStyle name="Separador de milhares 3 2 12 4 2 2 3 2 2" xfId="39409"/>
    <cellStyle name="Separador de milhares 3 2 12 4 2 2 3 3" xfId="39410"/>
    <cellStyle name="Separador de milhares 3 2 12 4 2 2 3 4" xfId="39411"/>
    <cellStyle name="Separador de milhares 3 2 12 4 2 2 4" xfId="39412"/>
    <cellStyle name="Separador de milhares 3 2 12 4 2 2 4 2" xfId="39413"/>
    <cellStyle name="Separador de milhares 3 2 12 4 2 2 5" xfId="39414"/>
    <cellStyle name="Separador de milhares 3 2 12 4 2 2 6" xfId="39415"/>
    <cellStyle name="Separador de milhares 3 2 12 4 2 2 7" xfId="47652"/>
    <cellStyle name="Separador de milhares 3 2 12 4 2 2 8" xfId="51193"/>
    <cellStyle name="Separador de milhares 3 2 12 4 2 2 9" xfId="57246"/>
    <cellStyle name="Separador de milhares 3 2 12 4 2 3" xfId="39416"/>
    <cellStyle name="Separador de milhares 3 2 12 4 2 3 2" xfId="39417"/>
    <cellStyle name="Separador de milhares 3 2 12 4 2 3 2 2" xfId="39418"/>
    <cellStyle name="Separador de milhares 3 2 12 4 2 3 3" xfId="39419"/>
    <cellStyle name="Separador de milhares 3 2 12 4 2 3 4" xfId="39420"/>
    <cellStyle name="Separador de milhares 3 2 12 4 2 3 5" xfId="53173"/>
    <cellStyle name="Separador de milhares 3 2 12 4 2 4" xfId="39421"/>
    <cellStyle name="Separador de milhares 3 2 12 4 2 4 2" xfId="39422"/>
    <cellStyle name="Separador de milhares 3 2 12 4 2 4 2 2" xfId="39423"/>
    <cellStyle name="Separador de milhares 3 2 12 4 2 4 3" xfId="39424"/>
    <cellStyle name="Separador de milhares 3 2 12 4 2 4 4" xfId="39425"/>
    <cellStyle name="Separador de milhares 3 2 12 4 2 4 5" xfId="50175"/>
    <cellStyle name="Separador de milhares 3 2 12 4 2 5" xfId="39426"/>
    <cellStyle name="Separador de milhares 3 2 12 4 2 5 2" xfId="39427"/>
    <cellStyle name="Separador de milhares 3 2 12 4 2 5 2 2" xfId="39428"/>
    <cellStyle name="Separador de milhares 3 2 12 4 2 5 3" xfId="39429"/>
    <cellStyle name="Separador de milhares 3 2 12 4 2 5 4" xfId="39430"/>
    <cellStyle name="Separador de milhares 3 2 12 4 2 6" xfId="39431"/>
    <cellStyle name="Separador de milhares 3 2 12 4 2 6 2" xfId="39432"/>
    <cellStyle name="Separador de milhares 3 2 12 4 2 7" xfId="39433"/>
    <cellStyle name="Separador de milhares 3 2 12 4 2 8" xfId="39434"/>
    <cellStyle name="Separador de milhares 3 2 12 4 2 9" xfId="46153"/>
    <cellStyle name="Separador de milhares 3 2 12 4 3" xfId="1444"/>
    <cellStyle name="Separador de milhares 3 2 12 4 3 10" xfId="56765"/>
    <cellStyle name="Separador de milhares 3 2 12 4 3 2" xfId="2975"/>
    <cellStyle name="Separador de milhares 3 2 12 4 3 2 2" xfId="39435"/>
    <cellStyle name="Separador de milhares 3 2 12 4 3 2 2 2" xfId="39436"/>
    <cellStyle name="Separador de milhares 3 2 12 4 3 2 2 2 2" xfId="39437"/>
    <cellStyle name="Separador de milhares 3 2 12 4 3 2 2 3" xfId="39438"/>
    <cellStyle name="Separador de milhares 3 2 12 4 3 2 2 4" xfId="39439"/>
    <cellStyle name="Separador de milhares 3 2 12 4 3 2 2 5" xfId="55208"/>
    <cellStyle name="Separador de milhares 3 2 12 4 3 2 3" xfId="39440"/>
    <cellStyle name="Separador de milhares 3 2 12 4 3 2 3 2" xfId="39441"/>
    <cellStyle name="Separador de milhares 3 2 12 4 3 2 4" xfId="39442"/>
    <cellStyle name="Separador de milhares 3 2 12 4 3 2 5" xfId="39443"/>
    <cellStyle name="Separador de milhares 3 2 12 4 3 2 6" xfId="48188"/>
    <cellStyle name="Separador de milhares 3 2 12 4 3 2 7" xfId="52211"/>
    <cellStyle name="Separador de milhares 3 2 12 4 3 3" xfId="39444"/>
    <cellStyle name="Separador de milhares 3 2 12 4 3 3 2" xfId="39445"/>
    <cellStyle name="Separador de milhares 3 2 12 4 3 3 2 2" xfId="39446"/>
    <cellStyle name="Separador de milhares 3 2 12 4 3 3 3" xfId="39447"/>
    <cellStyle name="Separador de milhares 3 2 12 4 3 3 4" xfId="39448"/>
    <cellStyle name="Separador de milhares 3 2 12 4 3 3 5" xfId="53709"/>
    <cellStyle name="Separador de milhares 3 2 12 4 3 4" xfId="39449"/>
    <cellStyle name="Separador de milhares 3 2 12 4 3 4 2" xfId="39450"/>
    <cellStyle name="Separador de milhares 3 2 12 4 3 4 2 2" xfId="39451"/>
    <cellStyle name="Separador de milhares 3 2 12 4 3 4 3" xfId="39452"/>
    <cellStyle name="Separador de milhares 3 2 12 4 3 4 4" xfId="39453"/>
    <cellStyle name="Separador de milhares 3 2 12 4 3 5" xfId="39454"/>
    <cellStyle name="Separador de milhares 3 2 12 4 3 5 2" xfId="39455"/>
    <cellStyle name="Separador de milhares 3 2 12 4 3 6" xfId="39456"/>
    <cellStyle name="Separador de milhares 3 2 12 4 3 7" xfId="39457"/>
    <cellStyle name="Separador de milhares 3 2 12 4 3 8" xfId="46689"/>
    <cellStyle name="Separador de milhares 3 2 12 4 3 9" xfId="50712"/>
    <cellStyle name="Separador de milhares 3 2 12 4 4" xfId="1958"/>
    <cellStyle name="Separador de milhares 3 2 12 4 4 2" xfId="39458"/>
    <cellStyle name="Separador de milhares 3 2 12 4 4 2 2" xfId="39459"/>
    <cellStyle name="Separador de milhares 3 2 12 4 4 2 2 2" xfId="39460"/>
    <cellStyle name="Separador de milhares 3 2 12 4 4 2 3" xfId="39461"/>
    <cellStyle name="Separador de milhares 3 2 12 4 4 2 4" xfId="39462"/>
    <cellStyle name="Separador de milhares 3 2 12 4 4 2 5" xfId="54191"/>
    <cellStyle name="Separador de milhares 3 2 12 4 4 3" xfId="39463"/>
    <cellStyle name="Separador de milhares 3 2 12 4 4 3 2" xfId="39464"/>
    <cellStyle name="Separador de milhares 3 2 12 4 4 4" xfId="39465"/>
    <cellStyle name="Separador de milhares 3 2 12 4 4 5" xfId="39466"/>
    <cellStyle name="Separador de milhares 3 2 12 4 4 6" xfId="47171"/>
    <cellStyle name="Separador de milhares 3 2 12 4 4 7" xfId="51730"/>
    <cellStyle name="Separador de milhares 3 2 12 4 5" xfId="39467"/>
    <cellStyle name="Separador de milhares 3 2 12 4 5 2" xfId="39468"/>
    <cellStyle name="Separador de milhares 3 2 12 4 5 2 2" xfId="39469"/>
    <cellStyle name="Separador de milhares 3 2 12 4 5 3" xfId="39470"/>
    <cellStyle name="Separador de milhares 3 2 12 4 5 4" xfId="39471"/>
    <cellStyle name="Separador de milhares 3 2 12 4 5 5" xfId="52692"/>
    <cellStyle name="Separador de milhares 3 2 12 4 6" xfId="39472"/>
    <cellStyle name="Separador de milhares 3 2 12 4 6 2" xfId="39473"/>
    <cellStyle name="Separador de milhares 3 2 12 4 6 2 2" xfId="39474"/>
    <cellStyle name="Separador de milhares 3 2 12 4 6 3" xfId="39475"/>
    <cellStyle name="Separador de milhares 3 2 12 4 6 4" xfId="39476"/>
    <cellStyle name="Separador de milhares 3 2 12 4 6 5" xfId="49694"/>
    <cellStyle name="Separador de milhares 3 2 12 4 7" xfId="39477"/>
    <cellStyle name="Separador de milhares 3 2 12 4 7 2" xfId="39478"/>
    <cellStyle name="Separador de milhares 3 2 12 4 7 2 2" xfId="39479"/>
    <cellStyle name="Separador de milhares 3 2 12 4 7 3" xfId="39480"/>
    <cellStyle name="Separador de milhares 3 2 12 4 7 4" xfId="39481"/>
    <cellStyle name="Separador de milhares 3 2 12 4 8" xfId="39482"/>
    <cellStyle name="Separador de milhares 3 2 12 4 8 2" xfId="39483"/>
    <cellStyle name="Separador de milhares 3 2 12 4 9" xfId="39484"/>
    <cellStyle name="Separador de milhares 3 2 12 5" xfId="529"/>
    <cellStyle name="Separador de milhares 3 2 12 5 10" xfId="39485"/>
    <cellStyle name="Separador de milhares 3 2 12 5 11" xfId="45778"/>
    <cellStyle name="Separador de milhares 3 2 12 5 12" xfId="48777"/>
    <cellStyle name="Separador de milhares 3 2 12 5 13" xfId="55853"/>
    <cellStyle name="Separador de milhares 3 2 12 5 2" xfId="1014"/>
    <cellStyle name="Separador de milhares 3 2 12 5 2 10" xfId="49258"/>
    <cellStyle name="Separador de milhares 3 2 12 5 2 11" xfId="56334"/>
    <cellStyle name="Separador de milhares 3 2 12 5 2 2" xfId="2545"/>
    <cellStyle name="Separador de milhares 3 2 12 5 2 2 2" xfId="39486"/>
    <cellStyle name="Separador de milhares 3 2 12 5 2 2 2 2" xfId="39487"/>
    <cellStyle name="Separador de milhares 3 2 12 5 2 2 2 2 2" xfId="39488"/>
    <cellStyle name="Separador de milhares 3 2 12 5 2 2 2 3" xfId="39489"/>
    <cellStyle name="Separador de milhares 3 2 12 5 2 2 2 4" xfId="39490"/>
    <cellStyle name="Separador de milhares 3 2 12 5 2 2 2 5" xfId="54778"/>
    <cellStyle name="Separador de milhares 3 2 12 5 2 2 3" xfId="39491"/>
    <cellStyle name="Separador de milhares 3 2 12 5 2 2 3 2" xfId="39492"/>
    <cellStyle name="Separador de milhares 3 2 12 5 2 2 3 2 2" xfId="39493"/>
    <cellStyle name="Separador de milhares 3 2 12 5 2 2 3 3" xfId="39494"/>
    <cellStyle name="Separador de milhares 3 2 12 5 2 2 3 4" xfId="39495"/>
    <cellStyle name="Separador de milhares 3 2 12 5 2 2 4" xfId="39496"/>
    <cellStyle name="Separador de milhares 3 2 12 5 2 2 4 2" xfId="39497"/>
    <cellStyle name="Separador de milhares 3 2 12 5 2 2 5" xfId="39498"/>
    <cellStyle name="Separador de milhares 3 2 12 5 2 2 6" xfId="39499"/>
    <cellStyle name="Separador de milhares 3 2 12 5 2 2 7" xfId="47758"/>
    <cellStyle name="Separador de milhares 3 2 12 5 2 2 8" xfId="51299"/>
    <cellStyle name="Separador de milhares 3 2 12 5 2 2 9" xfId="57352"/>
    <cellStyle name="Separador de milhares 3 2 12 5 2 3" xfId="39500"/>
    <cellStyle name="Separador de milhares 3 2 12 5 2 3 2" xfId="39501"/>
    <cellStyle name="Separador de milhares 3 2 12 5 2 3 2 2" xfId="39502"/>
    <cellStyle name="Separador de milhares 3 2 12 5 2 3 3" xfId="39503"/>
    <cellStyle name="Separador de milhares 3 2 12 5 2 3 4" xfId="39504"/>
    <cellStyle name="Separador de milhares 3 2 12 5 2 3 5" xfId="53279"/>
    <cellStyle name="Separador de milhares 3 2 12 5 2 4" xfId="39505"/>
    <cellStyle name="Separador de milhares 3 2 12 5 2 4 2" xfId="39506"/>
    <cellStyle name="Separador de milhares 3 2 12 5 2 4 2 2" xfId="39507"/>
    <cellStyle name="Separador de milhares 3 2 12 5 2 4 3" xfId="39508"/>
    <cellStyle name="Separador de milhares 3 2 12 5 2 4 4" xfId="39509"/>
    <cellStyle name="Separador de milhares 3 2 12 5 2 4 5" xfId="50281"/>
    <cellStyle name="Separador de milhares 3 2 12 5 2 5" xfId="39510"/>
    <cellStyle name="Separador de milhares 3 2 12 5 2 5 2" xfId="39511"/>
    <cellStyle name="Separador de milhares 3 2 12 5 2 5 2 2" xfId="39512"/>
    <cellStyle name="Separador de milhares 3 2 12 5 2 5 3" xfId="39513"/>
    <cellStyle name="Separador de milhares 3 2 12 5 2 5 4" xfId="39514"/>
    <cellStyle name="Separador de milhares 3 2 12 5 2 6" xfId="39515"/>
    <cellStyle name="Separador de milhares 3 2 12 5 2 6 2" xfId="39516"/>
    <cellStyle name="Separador de milhares 3 2 12 5 2 7" xfId="39517"/>
    <cellStyle name="Separador de milhares 3 2 12 5 2 8" xfId="39518"/>
    <cellStyle name="Separador de milhares 3 2 12 5 2 9" xfId="46259"/>
    <cellStyle name="Separador de milhares 3 2 12 5 3" xfId="1550"/>
    <cellStyle name="Separador de milhares 3 2 12 5 3 10" xfId="56871"/>
    <cellStyle name="Separador de milhares 3 2 12 5 3 2" xfId="3081"/>
    <cellStyle name="Separador de milhares 3 2 12 5 3 2 2" xfId="39519"/>
    <cellStyle name="Separador de milhares 3 2 12 5 3 2 2 2" xfId="39520"/>
    <cellStyle name="Separador de milhares 3 2 12 5 3 2 2 2 2" xfId="39521"/>
    <cellStyle name="Separador de milhares 3 2 12 5 3 2 2 3" xfId="39522"/>
    <cellStyle name="Separador de milhares 3 2 12 5 3 2 2 4" xfId="39523"/>
    <cellStyle name="Separador de milhares 3 2 12 5 3 2 2 5" xfId="55314"/>
    <cellStyle name="Separador de milhares 3 2 12 5 3 2 3" xfId="39524"/>
    <cellStyle name="Separador de milhares 3 2 12 5 3 2 3 2" xfId="39525"/>
    <cellStyle name="Separador de milhares 3 2 12 5 3 2 4" xfId="39526"/>
    <cellStyle name="Separador de milhares 3 2 12 5 3 2 5" xfId="39527"/>
    <cellStyle name="Separador de milhares 3 2 12 5 3 2 6" xfId="48294"/>
    <cellStyle name="Separador de milhares 3 2 12 5 3 2 7" xfId="52317"/>
    <cellStyle name="Separador de milhares 3 2 12 5 3 3" xfId="39528"/>
    <cellStyle name="Separador de milhares 3 2 12 5 3 3 2" xfId="39529"/>
    <cellStyle name="Separador de milhares 3 2 12 5 3 3 2 2" xfId="39530"/>
    <cellStyle name="Separador de milhares 3 2 12 5 3 3 3" xfId="39531"/>
    <cellStyle name="Separador de milhares 3 2 12 5 3 3 4" xfId="39532"/>
    <cellStyle name="Separador de milhares 3 2 12 5 3 3 5" xfId="53815"/>
    <cellStyle name="Separador de milhares 3 2 12 5 3 4" xfId="39533"/>
    <cellStyle name="Separador de milhares 3 2 12 5 3 4 2" xfId="39534"/>
    <cellStyle name="Separador de milhares 3 2 12 5 3 4 2 2" xfId="39535"/>
    <cellStyle name="Separador de milhares 3 2 12 5 3 4 3" xfId="39536"/>
    <cellStyle name="Separador de milhares 3 2 12 5 3 4 4" xfId="39537"/>
    <cellStyle name="Separador de milhares 3 2 12 5 3 5" xfId="39538"/>
    <cellStyle name="Separador de milhares 3 2 12 5 3 5 2" xfId="39539"/>
    <cellStyle name="Separador de milhares 3 2 12 5 3 6" xfId="39540"/>
    <cellStyle name="Separador de milhares 3 2 12 5 3 7" xfId="39541"/>
    <cellStyle name="Separador de milhares 3 2 12 5 3 8" xfId="46795"/>
    <cellStyle name="Separador de milhares 3 2 12 5 3 9" xfId="50818"/>
    <cellStyle name="Separador de milhares 3 2 12 5 4" xfId="2064"/>
    <cellStyle name="Separador de milhares 3 2 12 5 4 2" xfId="39542"/>
    <cellStyle name="Separador de milhares 3 2 12 5 4 2 2" xfId="39543"/>
    <cellStyle name="Separador de milhares 3 2 12 5 4 2 2 2" xfId="39544"/>
    <cellStyle name="Separador de milhares 3 2 12 5 4 2 3" xfId="39545"/>
    <cellStyle name="Separador de milhares 3 2 12 5 4 2 4" xfId="39546"/>
    <cellStyle name="Separador de milhares 3 2 12 5 4 2 5" xfId="54297"/>
    <cellStyle name="Separador de milhares 3 2 12 5 4 3" xfId="39547"/>
    <cellStyle name="Separador de milhares 3 2 12 5 4 3 2" xfId="39548"/>
    <cellStyle name="Separador de milhares 3 2 12 5 4 4" xfId="39549"/>
    <cellStyle name="Separador de milhares 3 2 12 5 4 5" xfId="39550"/>
    <cellStyle name="Separador de milhares 3 2 12 5 4 6" xfId="47277"/>
    <cellStyle name="Separador de milhares 3 2 12 5 4 7" xfId="51836"/>
    <cellStyle name="Separador de milhares 3 2 12 5 5" xfId="39551"/>
    <cellStyle name="Separador de milhares 3 2 12 5 5 2" xfId="39552"/>
    <cellStyle name="Separador de milhares 3 2 12 5 5 2 2" xfId="39553"/>
    <cellStyle name="Separador de milhares 3 2 12 5 5 3" xfId="39554"/>
    <cellStyle name="Separador de milhares 3 2 12 5 5 4" xfId="39555"/>
    <cellStyle name="Separador de milhares 3 2 12 5 5 5" xfId="52798"/>
    <cellStyle name="Separador de milhares 3 2 12 5 6" xfId="39556"/>
    <cellStyle name="Separador de milhares 3 2 12 5 6 2" xfId="39557"/>
    <cellStyle name="Separador de milhares 3 2 12 5 6 2 2" xfId="39558"/>
    <cellStyle name="Separador de milhares 3 2 12 5 6 3" xfId="39559"/>
    <cellStyle name="Separador de milhares 3 2 12 5 6 4" xfId="39560"/>
    <cellStyle name="Separador de milhares 3 2 12 5 6 5" xfId="49800"/>
    <cellStyle name="Separador de milhares 3 2 12 5 7" xfId="39561"/>
    <cellStyle name="Separador de milhares 3 2 12 5 7 2" xfId="39562"/>
    <cellStyle name="Separador de milhares 3 2 12 5 7 2 2" xfId="39563"/>
    <cellStyle name="Separador de milhares 3 2 12 5 7 3" xfId="39564"/>
    <cellStyle name="Separador de milhares 3 2 12 5 7 4" xfId="39565"/>
    <cellStyle name="Separador de milhares 3 2 12 5 8" xfId="39566"/>
    <cellStyle name="Separador de milhares 3 2 12 5 8 2" xfId="39567"/>
    <cellStyle name="Separador de milhares 3 2 12 5 9" xfId="39568"/>
    <cellStyle name="Separador de milhares 3 2 12 6" xfId="635"/>
    <cellStyle name="Separador de milhares 3 2 12 6 10" xfId="39569"/>
    <cellStyle name="Separador de milhares 3 2 12 6 11" xfId="45884"/>
    <cellStyle name="Separador de milhares 3 2 12 6 12" xfId="48883"/>
    <cellStyle name="Separador de milhares 3 2 12 6 13" xfId="55959"/>
    <cellStyle name="Separador de milhares 3 2 12 6 2" xfId="1120"/>
    <cellStyle name="Separador de milhares 3 2 12 6 2 10" xfId="49364"/>
    <cellStyle name="Separador de milhares 3 2 12 6 2 11" xfId="56440"/>
    <cellStyle name="Separador de milhares 3 2 12 6 2 2" xfId="2651"/>
    <cellStyle name="Separador de milhares 3 2 12 6 2 2 2" xfId="39570"/>
    <cellStyle name="Separador de milhares 3 2 12 6 2 2 2 2" xfId="39571"/>
    <cellStyle name="Separador de milhares 3 2 12 6 2 2 2 2 2" xfId="39572"/>
    <cellStyle name="Separador de milhares 3 2 12 6 2 2 2 3" xfId="39573"/>
    <cellStyle name="Separador de milhares 3 2 12 6 2 2 2 4" xfId="39574"/>
    <cellStyle name="Separador de milhares 3 2 12 6 2 2 2 5" xfId="54884"/>
    <cellStyle name="Separador de milhares 3 2 12 6 2 2 3" xfId="39575"/>
    <cellStyle name="Separador de milhares 3 2 12 6 2 2 3 2" xfId="39576"/>
    <cellStyle name="Separador de milhares 3 2 12 6 2 2 3 2 2" xfId="39577"/>
    <cellStyle name="Separador de milhares 3 2 12 6 2 2 3 3" xfId="39578"/>
    <cellStyle name="Separador de milhares 3 2 12 6 2 2 3 4" xfId="39579"/>
    <cellStyle name="Separador de milhares 3 2 12 6 2 2 4" xfId="39580"/>
    <cellStyle name="Separador de milhares 3 2 12 6 2 2 4 2" xfId="39581"/>
    <cellStyle name="Separador de milhares 3 2 12 6 2 2 5" xfId="39582"/>
    <cellStyle name="Separador de milhares 3 2 12 6 2 2 6" xfId="39583"/>
    <cellStyle name="Separador de milhares 3 2 12 6 2 2 7" xfId="47864"/>
    <cellStyle name="Separador de milhares 3 2 12 6 2 2 8" xfId="51405"/>
    <cellStyle name="Separador de milhares 3 2 12 6 2 2 9" xfId="57458"/>
    <cellStyle name="Separador de milhares 3 2 12 6 2 3" xfId="39584"/>
    <cellStyle name="Separador de milhares 3 2 12 6 2 3 2" xfId="39585"/>
    <cellStyle name="Separador de milhares 3 2 12 6 2 3 2 2" xfId="39586"/>
    <cellStyle name="Separador de milhares 3 2 12 6 2 3 3" xfId="39587"/>
    <cellStyle name="Separador de milhares 3 2 12 6 2 3 4" xfId="39588"/>
    <cellStyle name="Separador de milhares 3 2 12 6 2 3 5" xfId="53385"/>
    <cellStyle name="Separador de milhares 3 2 12 6 2 4" xfId="39589"/>
    <cellStyle name="Separador de milhares 3 2 12 6 2 4 2" xfId="39590"/>
    <cellStyle name="Separador de milhares 3 2 12 6 2 4 2 2" xfId="39591"/>
    <cellStyle name="Separador de milhares 3 2 12 6 2 4 3" xfId="39592"/>
    <cellStyle name="Separador de milhares 3 2 12 6 2 4 4" xfId="39593"/>
    <cellStyle name="Separador de milhares 3 2 12 6 2 4 5" xfId="50387"/>
    <cellStyle name="Separador de milhares 3 2 12 6 2 5" xfId="39594"/>
    <cellStyle name="Separador de milhares 3 2 12 6 2 5 2" xfId="39595"/>
    <cellStyle name="Separador de milhares 3 2 12 6 2 5 2 2" xfId="39596"/>
    <cellStyle name="Separador de milhares 3 2 12 6 2 5 3" xfId="39597"/>
    <cellStyle name="Separador de milhares 3 2 12 6 2 5 4" xfId="39598"/>
    <cellStyle name="Separador de milhares 3 2 12 6 2 6" xfId="39599"/>
    <cellStyle name="Separador de milhares 3 2 12 6 2 6 2" xfId="39600"/>
    <cellStyle name="Separador de milhares 3 2 12 6 2 7" xfId="39601"/>
    <cellStyle name="Separador de milhares 3 2 12 6 2 8" xfId="39602"/>
    <cellStyle name="Separador de milhares 3 2 12 6 2 9" xfId="46365"/>
    <cellStyle name="Separador de milhares 3 2 12 6 3" xfId="1656"/>
    <cellStyle name="Separador de milhares 3 2 12 6 3 10" xfId="56977"/>
    <cellStyle name="Separador de milhares 3 2 12 6 3 2" xfId="3187"/>
    <cellStyle name="Separador de milhares 3 2 12 6 3 2 2" xfId="39603"/>
    <cellStyle name="Separador de milhares 3 2 12 6 3 2 2 2" xfId="39604"/>
    <cellStyle name="Separador de milhares 3 2 12 6 3 2 2 2 2" xfId="39605"/>
    <cellStyle name="Separador de milhares 3 2 12 6 3 2 2 3" xfId="39606"/>
    <cellStyle name="Separador de milhares 3 2 12 6 3 2 2 4" xfId="39607"/>
    <cellStyle name="Separador de milhares 3 2 12 6 3 2 2 5" xfId="55420"/>
    <cellStyle name="Separador de milhares 3 2 12 6 3 2 3" xfId="39608"/>
    <cellStyle name="Separador de milhares 3 2 12 6 3 2 3 2" xfId="39609"/>
    <cellStyle name="Separador de milhares 3 2 12 6 3 2 4" xfId="39610"/>
    <cellStyle name="Separador de milhares 3 2 12 6 3 2 5" xfId="39611"/>
    <cellStyle name="Separador de milhares 3 2 12 6 3 2 6" xfId="48400"/>
    <cellStyle name="Separador de milhares 3 2 12 6 3 2 7" xfId="52423"/>
    <cellStyle name="Separador de milhares 3 2 12 6 3 3" xfId="39612"/>
    <cellStyle name="Separador de milhares 3 2 12 6 3 3 2" xfId="39613"/>
    <cellStyle name="Separador de milhares 3 2 12 6 3 3 2 2" xfId="39614"/>
    <cellStyle name="Separador de milhares 3 2 12 6 3 3 3" xfId="39615"/>
    <cellStyle name="Separador de milhares 3 2 12 6 3 3 4" xfId="39616"/>
    <cellStyle name="Separador de milhares 3 2 12 6 3 3 5" xfId="53921"/>
    <cellStyle name="Separador de milhares 3 2 12 6 3 4" xfId="39617"/>
    <cellStyle name="Separador de milhares 3 2 12 6 3 4 2" xfId="39618"/>
    <cellStyle name="Separador de milhares 3 2 12 6 3 4 2 2" xfId="39619"/>
    <cellStyle name="Separador de milhares 3 2 12 6 3 4 3" xfId="39620"/>
    <cellStyle name="Separador de milhares 3 2 12 6 3 4 4" xfId="39621"/>
    <cellStyle name="Separador de milhares 3 2 12 6 3 5" xfId="39622"/>
    <cellStyle name="Separador de milhares 3 2 12 6 3 5 2" xfId="39623"/>
    <cellStyle name="Separador de milhares 3 2 12 6 3 6" xfId="39624"/>
    <cellStyle name="Separador de milhares 3 2 12 6 3 7" xfId="39625"/>
    <cellStyle name="Separador de milhares 3 2 12 6 3 8" xfId="46901"/>
    <cellStyle name="Separador de milhares 3 2 12 6 3 9" xfId="50924"/>
    <cellStyle name="Separador de milhares 3 2 12 6 4" xfId="2170"/>
    <cellStyle name="Separador de milhares 3 2 12 6 4 2" xfId="39626"/>
    <cellStyle name="Separador de milhares 3 2 12 6 4 2 2" xfId="39627"/>
    <cellStyle name="Separador de milhares 3 2 12 6 4 2 2 2" xfId="39628"/>
    <cellStyle name="Separador de milhares 3 2 12 6 4 2 3" xfId="39629"/>
    <cellStyle name="Separador de milhares 3 2 12 6 4 2 4" xfId="39630"/>
    <cellStyle name="Separador de milhares 3 2 12 6 4 2 5" xfId="54403"/>
    <cellStyle name="Separador de milhares 3 2 12 6 4 3" xfId="39631"/>
    <cellStyle name="Separador de milhares 3 2 12 6 4 3 2" xfId="39632"/>
    <cellStyle name="Separador de milhares 3 2 12 6 4 4" xfId="39633"/>
    <cellStyle name="Separador de milhares 3 2 12 6 4 5" xfId="39634"/>
    <cellStyle name="Separador de milhares 3 2 12 6 4 6" xfId="47383"/>
    <cellStyle name="Separador de milhares 3 2 12 6 4 7" xfId="51942"/>
    <cellStyle name="Separador de milhares 3 2 12 6 5" xfId="39635"/>
    <cellStyle name="Separador de milhares 3 2 12 6 5 2" xfId="39636"/>
    <cellStyle name="Separador de milhares 3 2 12 6 5 2 2" xfId="39637"/>
    <cellStyle name="Separador de milhares 3 2 12 6 5 3" xfId="39638"/>
    <cellStyle name="Separador de milhares 3 2 12 6 5 4" xfId="39639"/>
    <cellStyle name="Separador de milhares 3 2 12 6 5 5" xfId="52904"/>
    <cellStyle name="Separador de milhares 3 2 12 6 6" xfId="39640"/>
    <cellStyle name="Separador de milhares 3 2 12 6 6 2" xfId="39641"/>
    <cellStyle name="Separador de milhares 3 2 12 6 6 2 2" xfId="39642"/>
    <cellStyle name="Separador de milhares 3 2 12 6 6 3" xfId="39643"/>
    <cellStyle name="Separador de milhares 3 2 12 6 6 4" xfId="39644"/>
    <cellStyle name="Separador de milhares 3 2 12 6 6 5" xfId="49906"/>
    <cellStyle name="Separador de milhares 3 2 12 6 7" xfId="39645"/>
    <cellStyle name="Separador de milhares 3 2 12 6 7 2" xfId="39646"/>
    <cellStyle name="Separador de milhares 3 2 12 6 7 2 2" xfId="39647"/>
    <cellStyle name="Separador de milhares 3 2 12 6 7 3" xfId="39648"/>
    <cellStyle name="Separador de milhares 3 2 12 6 7 4" xfId="39649"/>
    <cellStyle name="Separador de milhares 3 2 12 6 8" xfId="39650"/>
    <cellStyle name="Separador de milhares 3 2 12 6 8 2" xfId="39651"/>
    <cellStyle name="Separador de milhares 3 2 12 6 9" xfId="39652"/>
    <cellStyle name="Separador de milhares 3 2 12 7" xfId="749"/>
    <cellStyle name="Separador de milhares 3 2 12 7 10" xfId="48993"/>
    <cellStyle name="Separador de milhares 3 2 12 7 11" xfId="56069"/>
    <cellStyle name="Separador de milhares 3 2 12 7 2" xfId="2280"/>
    <cellStyle name="Separador de milhares 3 2 12 7 2 2" xfId="39653"/>
    <cellStyle name="Separador de milhares 3 2 12 7 2 2 2" xfId="39654"/>
    <cellStyle name="Separador de milhares 3 2 12 7 2 2 2 2" xfId="39655"/>
    <cellStyle name="Separador de milhares 3 2 12 7 2 2 3" xfId="39656"/>
    <cellStyle name="Separador de milhares 3 2 12 7 2 2 4" xfId="39657"/>
    <cellStyle name="Separador de milhares 3 2 12 7 2 2 5" xfId="54513"/>
    <cellStyle name="Separador de milhares 3 2 12 7 2 3" xfId="39658"/>
    <cellStyle name="Separador de milhares 3 2 12 7 2 3 2" xfId="39659"/>
    <cellStyle name="Separador de milhares 3 2 12 7 2 3 2 2" xfId="39660"/>
    <cellStyle name="Separador de milhares 3 2 12 7 2 3 3" xfId="39661"/>
    <cellStyle name="Separador de milhares 3 2 12 7 2 3 4" xfId="39662"/>
    <cellStyle name="Separador de milhares 3 2 12 7 2 4" xfId="39663"/>
    <cellStyle name="Separador de milhares 3 2 12 7 2 4 2" xfId="39664"/>
    <cellStyle name="Separador de milhares 3 2 12 7 2 5" xfId="39665"/>
    <cellStyle name="Separador de milhares 3 2 12 7 2 6" xfId="39666"/>
    <cellStyle name="Separador de milhares 3 2 12 7 2 7" xfId="47493"/>
    <cellStyle name="Separador de milhares 3 2 12 7 2 8" xfId="51034"/>
    <cellStyle name="Separador de milhares 3 2 12 7 2 9" xfId="57087"/>
    <cellStyle name="Separador de milhares 3 2 12 7 3" xfId="39667"/>
    <cellStyle name="Separador de milhares 3 2 12 7 3 2" xfId="39668"/>
    <cellStyle name="Separador de milhares 3 2 12 7 3 2 2" xfId="39669"/>
    <cellStyle name="Separador de milhares 3 2 12 7 3 3" xfId="39670"/>
    <cellStyle name="Separador de milhares 3 2 12 7 3 4" xfId="39671"/>
    <cellStyle name="Separador de milhares 3 2 12 7 3 5" xfId="53014"/>
    <cellStyle name="Separador de milhares 3 2 12 7 4" xfId="39672"/>
    <cellStyle name="Separador de milhares 3 2 12 7 4 2" xfId="39673"/>
    <cellStyle name="Separador de milhares 3 2 12 7 4 2 2" xfId="39674"/>
    <cellStyle name="Separador de milhares 3 2 12 7 4 3" xfId="39675"/>
    <cellStyle name="Separador de milhares 3 2 12 7 4 4" xfId="39676"/>
    <cellStyle name="Separador de milhares 3 2 12 7 4 5" xfId="50016"/>
    <cellStyle name="Separador de milhares 3 2 12 7 5" xfId="39677"/>
    <cellStyle name="Separador de milhares 3 2 12 7 5 2" xfId="39678"/>
    <cellStyle name="Separador de milhares 3 2 12 7 5 2 2" xfId="39679"/>
    <cellStyle name="Separador de milhares 3 2 12 7 5 3" xfId="39680"/>
    <cellStyle name="Separador de milhares 3 2 12 7 5 4" xfId="39681"/>
    <cellStyle name="Separador de milhares 3 2 12 7 6" xfId="39682"/>
    <cellStyle name="Separador de milhares 3 2 12 7 6 2" xfId="39683"/>
    <cellStyle name="Separador de milhares 3 2 12 7 7" xfId="39684"/>
    <cellStyle name="Separador de milhares 3 2 12 7 8" xfId="39685"/>
    <cellStyle name="Separador de milhares 3 2 12 7 9" xfId="45994"/>
    <cellStyle name="Separador de milhares 3 2 12 8" xfId="1230"/>
    <cellStyle name="Separador de milhares 3 2 12 8 10" xfId="49474"/>
    <cellStyle name="Separador de milhares 3 2 12 8 11" xfId="56550"/>
    <cellStyle name="Separador de milhares 3 2 12 8 2" xfId="2761"/>
    <cellStyle name="Separador de milhares 3 2 12 8 2 2" xfId="39686"/>
    <cellStyle name="Separador de milhares 3 2 12 8 2 2 2" xfId="39687"/>
    <cellStyle name="Separador de milhares 3 2 12 8 2 2 2 2" xfId="39688"/>
    <cellStyle name="Separador de milhares 3 2 12 8 2 2 3" xfId="39689"/>
    <cellStyle name="Separador de milhares 3 2 12 8 2 2 4" xfId="39690"/>
    <cellStyle name="Separador de milhares 3 2 12 8 2 2 5" xfId="54994"/>
    <cellStyle name="Separador de milhares 3 2 12 8 2 3" xfId="39691"/>
    <cellStyle name="Separador de milhares 3 2 12 8 2 3 2" xfId="39692"/>
    <cellStyle name="Separador de milhares 3 2 12 8 2 4" xfId="39693"/>
    <cellStyle name="Separador de milhares 3 2 12 8 2 5" xfId="39694"/>
    <cellStyle name="Separador de milhares 3 2 12 8 2 6" xfId="47974"/>
    <cellStyle name="Separador de milhares 3 2 12 8 2 7" xfId="51515"/>
    <cellStyle name="Separador de milhares 3 2 12 8 2 8" xfId="57568"/>
    <cellStyle name="Separador de milhares 3 2 12 8 3" xfId="39695"/>
    <cellStyle name="Separador de milhares 3 2 12 8 3 2" xfId="39696"/>
    <cellStyle name="Separador de milhares 3 2 12 8 3 2 2" xfId="39697"/>
    <cellStyle name="Separador de milhares 3 2 12 8 3 3" xfId="39698"/>
    <cellStyle name="Separador de milhares 3 2 12 8 3 4" xfId="39699"/>
    <cellStyle name="Separador de milhares 3 2 12 8 3 5" xfId="53495"/>
    <cellStyle name="Separador de milhares 3 2 12 8 4" xfId="39700"/>
    <cellStyle name="Separador de milhares 3 2 12 8 4 2" xfId="39701"/>
    <cellStyle name="Separador de milhares 3 2 12 8 4 2 2" xfId="39702"/>
    <cellStyle name="Separador de milhares 3 2 12 8 4 3" xfId="39703"/>
    <cellStyle name="Separador de milhares 3 2 12 8 4 4" xfId="39704"/>
    <cellStyle name="Separador de milhares 3 2 12 8 4 5" xfId="50497"/>
    <cellStyle name="Separador de milhares 3 2 12 8 5" xfId="39705"/>
    <cellStyle name="Separador de milhares 3 2 12 8 5 2" xfId="39706"/>
    <cellStyle name="Separador de milhares 3 2 12 8 5 2 2" xfId="39707"/>
    <cellStyle name="Separador de milhares 3 2 12 8 5 3" xfId="39708"/>
    <cellStyle name="Separador de milhares 3 2 12 8 5 4" xfId="39709"/>
    <cellStyle name="Separador de milhares 3 2 12 8 6" xfId="39710"/>
    <cellStyle name="Separador de milhares 3 2 12 8 6 2" xfId="39711"/>
    <cellStyle name="Separador de milhares 3 2 12 8 7" xfId="39712"/>
    <cellStyle name="Separador de milhares 3 2 12 8 8" xfId="39713"/>
    <cellStyle name="Separador de milhares 3 2 12 8 9" xfId="46475"/>
    <cellStyle name="Separador de milhares 3 2 12 9" xfId="1285"/>
    <cellStyle name="Separador de milhares 3 2 12 9 10" xfId="56606"/>
    <cellStyle name="Separador de milhares 3 2 12 9 2" xfId="2816"/>
    <cellStyle name="Separador de milhares 3 2 12 9 2 2" xfId="39714"/>
    <cellStyle name="Separador de milhares 3 2 12 9 2 2 2" xfId="39715"/>
    <cellStyle name="Separador de milhares 3 2 12 9 2 2 2 2" xfId="39716"/>
    <cellStyle name="Separador de milhares 3 2 12 9 2 2 3" xfId="39717"/>
    <cellStyle name="Separador de milhares 3 2 12 9 2 2 4" xfId="39718"/>
    <cellStyle name="Separador de milhares 3 2 12 9 2 2 5" xfId="55049"/>
    <cellStyle name="Separador de milhares 3 2 12 9 2 3" xfId="39719"/>
    <cellStyle name="Separador de milhares 3 2 12 9 2 3 2" xfId="39720"/>
    <cellStyle name="Separador de milhares 3 2 12 9 2 4" xfId="39721"/>
    <cellStyle name="Separador de milhares 3 2 12 9 2 5" xfId="39722"/>
    <cellStyle name="Separador de milhares 3 2 12 9 2 6" xfId="48029"/>
    <cellStyle name="Separador de milhares 3 2 12 9 2 7" xfId="52052"/>
    <cellStyle name="Separador de milhares 3 2 12 9 3" xfId="39723"/>
    <cellStyle name="Separador de milhares 3 2 12 9 3 2" xfId="39724"/>
    <cellStyle name="Separador de milhares 3 2 12 9 3 2 2" xfId="39725"/>
    <cellStyle name="Separador de milhares 3 2 12 9 3 3" xfId="39726"/>
    <cellStyle name="Separador de milhares 3 2 12 9 3 4" xfId="39727"/>
    <cellStyle name="Separador de milhares 3 2 12 9 3 5" xfId="53550"/>
    <cellStyle name="Separador de milhares 3 2 12 9 4" xfId="39728"/>
    <cellStyle name="Separador de milhares 3 2 12 9 4 2" xfId="39729"/>
    <cellStyle name="Separador de milhares 3 2 12 9 4 2 2" xfId="39730"/>
    <cellStyle name="Separador de milhares 3 2 12 9 4 3" xfId="39731"/>
    <cellStyle name="Separador de milhares 3 2 12 9 4 4" xfId="39732"/>
    <cellStyle name="Separador de milhares 3 2 12 9 5" xfId="39733"/>
    <cellStyle name="Separador de milhares 3 2 12 9 5 2" xfId="39734"/>
    <cellStyle name="Separador de milhares 3 2 12 9 6" xfId="39735"/>
    <cellStyle name="Separador de milhares 3 2 12 9 7" xfId="39736"/>
    <cellStyle name="Separador de milhares 3 2 12 9 8" xfId="46530"/>
    <cellStyle name="Separador de milhares 3 2 12 9 9" xfId="50552"/>
    <cellStyle name="Separador de milhares 3 2 2" xfId="256"/>
    <cellStyle name="Separador de milhares 3 2 3" xfId="257"/>
    <cellStyle name="Separador de milhares 3 2 4" xfId="258"/>
    <cellStyle name="Separador de milhares 3 2 5" xfId="259"/>
    <cellStyle name="Separador de milhares 3 2 6" xfId="260"/>
    <cellStyle name="Separador de milhares 3 2 7" xfId="261"/>
    <cellStyle name="Separador de milhares 3 2 8" xfId="262"/>
    <cellStyle name="Separador de milhares 3 2 9" xfId="263"/>
    <cellStyle name="Separador de milhares 3 20" xfId="1741"/>
    <cellStyle name="Separador de milhares 3 20 2" xfId="39737"/>
    <cellStyle name="Separador de milhares 3 20 2 2" xfId="39738"/>
    <cellStyle name="Separador de milhares 3 20 2 2 2" xfId="39739"/>
    <cellStyle name="Separador de milhares 3 20 2 3" xfId="39740"/>
    <cellStyle name="Separador de milhares 3 20 2 4" xfId="39741"/>
    <cellStyle name="Separador de milhares 3 20 2 5" xfId="54002"/>
    <cellStyle name="Separador de milhares 3 20 3" xfId="39742"/>
    <cellStyle name="Separador de milhares 3 20 3 2" xfId="39743"/>
    <cellStyle name="Separador de milhares 3 20 4" xfId="39744"/>
    <cellStyle name="Separador de milhares 3 20 5" xfId="39745"/>
    <cellStyle name="Separador de milhares 3 20 6" xfId="46982"/>
    <cellStyle name="Separador de milhares 3 20 7" xfId="51541"/>
    <cellStyle name="Separador de milhares 3 21" xfId="39746"/>
    <cellStyle name="Separador de milhares 3 21 2" xfId="39747"/>
    <cellStyle name="Separador de milhares 3 21 2 2" xfId="39748"/>
    <cellStyle name="Separador de milhares 3 21 3" xfId="39749"/>
    <cellStyle name="Separador de milhares 3 21 4" xfId="39750"/>
    <cellStyle name="Separador de milhares 3 21 5" xfId="52503"/>
    <cellStyle name="Separador de milhares 3 22" xfId="39751"/>
    <cellStyle name="Separador de milhares 3 22 2" xfId="39752"/>
    <cellStyle name="Separador de milhares 3 22 2 2" xfId="39753"/>
    <cellStyle name="Separador de milhares 3 22 3" xfId="39754"/>
    <cellStyle name="Separador de milhares 3 22 4" xfId="39755"/>
    <cellStyle name="Separador de milhares 3 22 5" xfId="49500"/>
    <cellStyle name="Separador de milhares 3 23" xfId="39756"/>
    <cellStyle name="Separador de milhares 3 23 2" xfId="39757"/>
    <cellStyle name="Separador de milhares 3 23 2 2" xfId="39758"/>
    <cellStyle name="Separador de milhares 3 23 3" xfId="39759"/>
    <cellStyle name="Separador de milhares 3 23 4" xfId="39760"/>
    <cellStyle name="Separador de milhares 3 23 5" xfId="55512"/>
    <cellStyle name="Separador de milhares 3 24" xfId="39761"/>
    <cellStyle name="Separador de milhares 3 24 2" xfId="39762"/>
    <cellStyle name="Separador de milhares 3 25" xfId="39763"/>
    <cellStyle name="Separador de milhares 3 26" xfId="39764"/>
    <cellStyle name="Separador de milhares 3 27" xfId="39765"/>
    <cellStyle name="Separador de milhares 3 28" xfId="39766"/>
    <cellStyle name="Separador de milhares 3 29" xfId="39767"/>
    <cellStyle name="Separador de milhares 3 3" xfId="264"/>
    <cellStyle name="Separador de milhares 3 3 10" xfId="1800"/>
    <cellStyle name="Separador de milhares 3 3 10 2" xfId="39768"/>
    <cellStyle name="Separador de milhares 3 3 10 2 2" xfId="39769"/>
    <cellStyle name="Separador de milhares 3 3 10 2 2 2" xfId="39770"/>
    <cellStyle name="Separador de milhares 3 3 10 2 3" xfId="39771"/>
    <cellStyle name="Separador de milhares 3 3 10 2 4" xfId="39772"/>
    <cellStyle name="Separador de milhares 3 3 10 2 5" xfId="54033"/>
    <cellStyle name="Separador de milhares 3 3 10 3" xfId="39773"/>
    <cellStyle name="Separador de milhares 3 3 10 3 2" xfId="39774"/>
    <cellStyle name="Separador de milhares 3 3 10 4" xfId="39775"/>
    <cellStyle name="Separador de milhares 3 3 10 5" xfId="39776"/>
    <cellStyle name="Separador de milhares 3 3 10 6" xfId="47013"/>
    <cellStyle name="Separador de milhares 3 3 10 7" xfId="51572"/>
    <cellStyle name="Separador de milhares 3 3 11" xfId="39777"/>
    <cellStyle name="Separador de milhares 3 3 11 2" xfId="39778"/>
    <cellStyle name="Separador de milhares 3 3 11 2 2" xfId="39779"/>
    <cellStyle name="Separador de milhares 3 3 11 3" xfId="39780"/>
    <cellStyle name="Separador de milhares 3 3 11 4" xfId="39781"/>
    <cellStyle name="Separador de milhares 3 3 11 5" xfId="52534"/>
    <cellStyle name="Separador de milhares 3 3 12" xfId="39782"/>
    <cellStyle name="Separador de milhares 3 3 12 2" xfId="39783"/>
    <cellStyle name="Separador de milhares 3 3 12 2 2" xfId="39784"/>
    <cellStyle name="Separador de milhares 3 3 12 3" xfId="39785"/>
    <cellStyle name="Separador de milhares 3 3 12 4" xfId="39786"/>
    <cellStyle name="Separador de milhares 3 3 12 5" xfId="49536"/>
    <cellStyle name="Separador de milhares 3 3 13" xfId="39787"/>
    <cellStyle name="Separador de milhares 3 3 13 2" xfId="39788"/>
    <cellStyle name="Separador de milhares 3 3 13 2 2" xfId="39789"/>
    <cellStyle name="Separador de milhares 3 3 13 3" xfId="39790"/>
    <cellStyle name="Separador de milhares 3 3 13 4" xfId="39791"/>
    <cellStyle name="Separador de milhares 3 3 13 5" xfId="49503"/>
    <cellStyle name="Separador de milhares 3 3 14" xfId="39792"/>
    <cellStyle name="Separador de milhares 3 3 14 2" xfId="39793"/>
    <cellStyle name="Separador de milhares 3 3 15" xfId="39794"/>
    <cellStyle name="Separador de milhares 3 3 16" xfId="39795"/>
    <cellStyle name="Separador de milhares 3 3 17" xfId="39796"/>
    <cellStyle name="Separador de milhares 3 3 18" xfId="39797"/>
    <cellStyle name="Separador de milhares 3 3 19" xfId="39798"/>
    <cellStyle name="Separador de milhares 3 3 2" xfId="371"/>
    <cellStyle name="Separador de milhares 3 3 2 10" xfId="39799"/>
    <cellStyle name="Separador de milhares 3 3 2 10 2" xfId="39800"/>
    <cellStyle name="Separador de milhares 3 3 2 10 2 2" xfId="39801"/>
    <cellStyle name="Separador de milhares 3 3 2 10 3" xfId="39802"/>
    <cellStyle name="Separador de milhares 3 3 2 10 4" xfId="39803"/>
    <cellStyle name="Separador de milhares 3 3 2 11" xfId="39804"/>
    <cellStyle name="Separador de milhares 3 3 2 11 2" xfId="39805"/>
    <cellStyle name="Separador de milhares 3 3 2 12" xfId="39806"/>
    <cellStyle name="Separador de milhares 3 3 2 13" xfId="39807"/>
    <cellStyle name="Separador de milhares 3 3 2 14" xfId="45620"/>
    <cellStyle name="Separador de milhares 3 3 2 15" xfId="48619"/>
    <cellStyle name="Separador de milhares 3 3 2 16" xfId="55695"/>
    <cellStyle name="Separador de milhares 3 3 2 2" xfId="477"/>
    <cellStyle name="Separador de milhares 3 3 2 2 10" xfId="39808"/>
    <cellStyle name="Separador de milhares 3 3 2 2 11" xfId="45726"/>
    <cellStyle name="Separador de milhares 3 3 2 2 12" xfId="48725"/>
    <cellStyle name="Separador de milhares 3 3 2 2 13" xfId="55801"/>
    <cellStyle name="Separador de milhares 3 3 2 2 2" xfId="962"/>
    <cellStyle name="Separador de milhares 3 3 2 2 2 10" xfId="49206"/>
    <cellStyle name="Separador de milhares 3 3 2 2 2 11" xfId="56282"/>
    <cellStyle name="Separador de milhares 3 3 2 2 2 2" xfId="2493"/>
    <cellStyle name="Separador de milhares 3 3 2 2 2 2 2" xfId="39809"/>
    <cellStyle name="Separador de milhares 3 3 2 2 2 2 2 2" xfId="39810"/>
    <cellStyle name="Separador de milhares 3 3 2 2 2 2 2 2 2" xfId="39811"/>
    <cellStyle name="Separador de milhares 3 3 2 2 2 2 2 3" xfId="39812"/>
    <cellStyle name="Separador de milhares 3 3 2 2 2 2 2 4" xfId="39813"/>
    <cellStyle name="Separador de milhares 3 3 2 2 2 2 2 5" xfId="54726"/>
    <cellStyle name="Separador de milhares 3 3 2 2 2 2 3" xfId="39814"/>
    <cellStyle name="Separador de milhares 3 3 2 2 2 2 3 2" xfId="39815"/>
    <cellStyle name="Separador de milhares 3 3 2 2 2 2 3 2 2" xfId="39816"/>
    <cellStyle name="Separador de milhares 3 3 2 2 2 2 3 3" xfId="39817"/>
    <cellStyle name="Separador de milhares 3 3 2 2 2 2 3 4" xfId="39818"/>
    <cellStyle name="Separador de milhares 3 3 2 2 2 2 4" xfId="39819"/>
    <cellStyle name="Separador de milhares 3 3 2 2 2 2 4 2" xfId="39820"/>
    <cellStyle name="Separador de milhares 3 3 2 2 2 2 5" xfId="39821"/>
    <cellStyle name="Separador de milhares 3 3 2 2 2 2 6" xfId="39822"/>
    <cellStyle name="Separador de milhares 3 3 2 2 2 2 7" xfId="47706"/>
    <cellStyle name="Separador de milhares 3 3 2 2 2 2 8" xfId="51247"/>
    <cellStyle name="Separador de milhares 3 3 2 2 2 2 9" xfId="57300"/>
    <cellStyle name="Separador de milhares 3 3 2 2 2 3" xfId="39823"/>
    <cellStyle name="Separador de milhares 3 3 2 2 2 3 2" xfId="39824"/>
    <cellStyle name="Separador de milhares 3 3 2 2 2 3 2 2" xfId="39825"/>
    <cellStyle name="Separador de milhares 3 3 2 2 2 3 3" xfId="39826"/>
    <cellStyle name="Separador de milhares 3 3 2 2 2 3 4" xfId="39827"/>
    <cellStyle name="Separador de milhares 3 3 2 2 2 3 5" xfId="53227"/>
    <cellStyle name="Separador de milhares 3 3 2 2 2 4" xfId="39828"/>
    <cellStyle name="Separador de milhares 3 3 2 2 2 4 2" xfId="39829"/>
    <cellStyle name="Separador de milhares 3 3 2 2 2 4 2 2" xfId="39830"/>
    <cellStyle name="Separador de milhares 3 3 2 2 2 4 3" xfId="39831"/>
    <cellStyle name="Separador de milhares 3 3 2 2 2 4 4" xfId="39832"/>
    <cellStyle name="Separador de milhares 3 3 2 2 2 4 5" xfId="50229"/>
    <cellStyle name="Separador de milhares 3 3 2 2 2 5" xfId="39833"/>
    <cellStyle name="Separador de milhares 3 3 2 2 2 5 2" xfId="39834"/>
    <cellStyle name="Separador de milhares 3 3 2 2 2 5 2 2" xfId="39835"/>
    <cellStyle name="Separador de milhares 3 3 2 2 2 5 3" xfId="39836"/>
    <cellStyle name="Separador de milhares 3 3 2 2 2 5 4" xfId="39837"/>
    <cellStyle name="Separador de milhares 3 3 2 2 2 6" xfId="39838"/>
    <cellStyle name="Separador de milhares 3 3 2 2 2 6 2" xfId="39839"/>
    <cellStyle name="Separador de milhares 3 3 2 2 2 7" xfId="39840"/>
    <cellStyle name="Separador de milhares 3 3 2 2 2 8" xfId="39841"/>
    <cellStyle name="Separador de milhares 3 3 2 2 2 9" xfId="46207"/>
    <cellStyle name="Separador de milhares 3 3 2 2 3" xfId="1498"/>
    <cellStyle name="Separador de milhares 3 3 2 2 3 10" xfId="56819"/>
    <cellStyle name="Separador de milhares 3 3 2 2 3 2" xfId="3029"/>
    <cellStyle name="Separador de milhares 3 3 2 2 3 2 2" xfId="39842"/>
    <cellStyle name="Separador de milhares 3 3 2 2 3 2 2 2" xfId="39843"/>
    <cellStyle name="Separador de milhares 3 3 2 2 3 2 2 2 2" xfId="39844"/>
    <cellStyle name="Separador de milhares 3 3 2 2 3 2 2 3" xfId="39845"/>
    <cellStyle name="Separador de milhares 3 3 2 2 3 2 2 4" xfId="39846"/>
    <cellStyle name="Separador de milhares 3 3 2 2 3 2 2 5" xfId="55262"/>
    <cellStyle name="Separador de milhares 3 3 2 2 3 2 3" xfId="39847"/>
    <cellStyle name="Separador de milhares 3 3 2 2 3 2 3 2" xfId="39848"/>
    <cellStyle name="Separador de milhares 3 3 2 2 3 2 4" xfId="39849"/>
    <cellStyle name="Separador de milhares 3 3 2 2 3 2 5" xfId="39850"/>
    <cellStyle name="Separador de milhares 3 3 2 2 3 2 6" xfId="48242"/>
    <cellStyle name="Separador de milhares 3 3 2 2 3 2 7" xfId="52265"/>
    <cellStyle name="Separador de milhares 3 3 2 2 3 3" xfId="39851"/>
    <cellStyle name="Separador de milhares 3 3 2 2 3 3 2" xfId="39852"/>
    <cellStyle name="Separador de milhares 3 3 2 2 3 3 2 2" xfId="39853"/>
    <cellStyle name="Separador de milhares 3 3 2 2 3 3 3" xfId="39854"/>
    <cellStyle name="Separador de milhares 3 3 2 2 3 3 4" xfId="39855"/>
    <cellStyle name="Separador de milhares 3 3 2 2 3 3 5" xfId="53763"/>
    <cellStyle name="Separador de milhares 3 3 2 2 3 4" xfId="39856"/>
    <cellStyle name="Separador de milhares 3 3 2 2 3 4 2" xfId="39857"/>
    <cellStyle name="Separador de milhares 3 3 2 2 3 4 2 2" xfId="39858"/>
    <cellStyle name="Separador de milhares 3 3 2 2 3 4 3" xfId="39859"/>
    <cellStyle name="Separador de milhares 3 3 2 2 3 4 4" xfId="39860"/>
    <cellStyle name="Separador de milhares 3 3 2 2 3 5" xfId="39861"/>
    <cellStyle name="Separador de milhares 3 3 2 2 3 5 2" xfId="39862"/>
    <cellStyle name="Separador de milhares 3 3 2 2 3 6" xfId="39863"/>
    <cellStyle name="Separador de milhares 3 3 2 2 3 7" xfId="39864"/>
    <cellStyle name="Separador de milhares 3 3 2 2 3 8" xfId="46743"/>
    <cellStyle name="Separador de milhares 3 3 2 2 3 9" xfId="50766"/>
    <cellStyle name="Separador de milhares 3 3 2 2 4" xfId="2012"/>
    <cellStyle name="Separador de milhares 3 3 2 2 4 2" xfId="39865"/>
    <cellStyle name="Separador de milhares 3 3 2 2 4 2 2" xfId="39866"/>
    <cellStyle name="Separador de milhares 3 3 2 2 4 2 2 2" xfId="39867"/>
    <cellStyle name="Separador de milhares 3 3 2 2 4 2 3" xfId="39868"/>
    <cellStyle name="Separador de milhares 3 3 2 2 4 2 4" xfId="39869"/>
    <cellStyle name="Separador de milhares 3 3 2 2 4 2 5" xfId="54245"/>
    <cellStyle name="Separador de milhares 3 3 2 2 4 3" xfId="39870"/>
    <cellStyle name="Separador de milhares 3 3 2 2 4 3 2" xfId="39871"/>
    <cellStyle name="Separador de milhares 3 3 2 2 4 4" xfId="39872"/>
    <cellStyle name="Separador de milhares 3 3 2 2 4 5" xfId="39873"/>
    <cellStyle name="Separador de milhares 3 3 2 2 4 6" xfId="47225"/>
    <cellStyle name="Separador de milhares 3 3 2 2 4 7" xfId="51784"/>
    <cellStyle name="Separador de milhares 3 3 2 2 5" xfId="39874"/>
    <cellStyle name="Separador de milhares 3 3 2 2 5 2" xfId="39875"/>
    <cellStyle name="Separador de milhares 3 3 2 2 5 2 2" xfId="39876"/>
    <cellStyle name="Separador de milhares 3 3 2 2 5 3" xfId="39877"/>
    <cellStyle name="Separador de milhares 3 3 2 2 5 4" xfId="39878"/>
    <cellStyle name="Separador de milhares 3 3 2 2 5 5" xfId="52746"/>
    <cellStyle name="Separador de milhares 3 3 2 2 6" xfId="39879"/>
    <cellStyle name="Separador de milhares 3 3 2 2 6 2" xfId="39880"/>
    <cellStyle name="Separador de milhares 3 3 2 2 6 2 2" xfId="39881"/>
    <cellStyle name="Separador de milhares 3 3 2 2 6 3" xfId="39882"/>
    <cellStyle name="Separador de milhares 3 3 2 2 6 4" xfId="39883"/>
    <cellStyle name="Separador de milhares 3 3 2 2 6 5" xfId="49748"/>
    <cellStyle name="Separador de milhares 3 3 2 2 7" xfId="39884"/>
    <cellStyle name="Separador de milhares 3 3 2 2 7 2" xfId="39885"/>
    <cellStyle name="Separador de milhares 3 3 2 2 7 2 2" xfId="39886"/>
    <cellStyle name="Separador de milhares 3 3 2 2 7 3" xfId="39887"/>
    <cellStyle name="Separador de milhares 3 3 2 2 7 4" xfId="39888"/>
    <cellStyle name="Separador de milhares 3 3 2 2 8" xfId="39889"/>
    <cellStyle name="Separador de milhares 3 3 2 2 8 2" xfId="39890"/>
    <cellStyle name="Separador de milhares 3 3 2 2 9" xfId="39891"/>
    <cellStyle name="Separador de milhares 3 3 2 3" xfId="583"/>
    <cellStyle name="Separador de milhares 3 3 2 3 10" xfId="39892"/>
    <cellStyle name="Separador de milhares 3 3 2 3 11" xfId="45832"/>
    <cellStyle name="Separador de milhares 3 3 2 3 12" xfId="48831"/>
    <cellStyle name="Separador de milhares 3 3 2 3 13" xfId="55907"/>
    <cellStyle name="Separador de milhares 3 3 2 3 2" xfId="1068"/>
    <cellStyle name="Separador de milhares 3 3 2 3 2 10" xfId="49312"/>
    <cellStyle name="Separador de milhares 3 3 2 3 2 11" xfId="56388"/>
    <cellStyle name="Separador de milhares 3 3 2 3 2 2" xfId="2599"/>
    <cellStyle name="Separador de milhares 3 3 2 3 2 2 2" xfId="39893"/>
    <cellStyle name="Separador de milhares 3 3 2 3 2 2 2 2" xfId="39894"/>
    <cellStyle name="Separador de milhares 3 3 2 3 2 2 2 2 2" xfId="39895"/>
    <cellStyle name="Separador de milhares 3 3 2 3 2 2 2 3" xfId="39896"/>
    <cellStyle name="Separador de milhares 3 3 2 3 2 2 2 4" xfId="39897"/>
    <cellStyle name="Separador de milhares 3 3 2 3 2 2 2 5" xfId="54832"/>
    <cellStyle name="Separador de milhares 3 3 2 3 2 2 3" xfId="39898"/>
    <cellStyle name="Separador de milhares 3 3 2 3 2 2 3 2" xfId="39899"/>
    <cellStyle name="Separador de milhares 3 3 2 3 2 2 3 2 2" xfId="39900"/>
    <cellStyle name="Separador de milhares 3 3 2 3 2 2 3 3" xfId="39901"/>
    <cellStyle name="Separador de milhares 3 3 2 3 2 2 3 4" xfId="39902"/>
    <cellStyle name="Separador de milhares 3 3 2 3 2 2 4" xfId="39903"/>
    <cellStyle name="Separador de milhares 3 3 2 3 2 2 4 2" xfId="39904"/>
    <cellStyle name="Separador de milhares 3 3 2 3 2 2 5" xfId="39905"/>
    <cellStyle name="Separador de milhares 3 3 2 3 2 2 6" xfId="39906"/>
    <cellStyle name="Separador de milhares 3 3 2 3 2 2 7" xfId="47812"/>
    <cellStyle name="Separador de milhares 3 3 2 3 2 2 8" xfId="51353"/>
    <cellStyle name="Separador de milhares 3 3 2 3 2 2 9" xfId="57406"/>
    <cellStyle name="Separador de milhares 3 3 2 3 2 3" xfId="39907"/>
    <cellStyle name="Separador de milhares 3 3 2 3 2 3 2" xfId="39908"/>
    <cellStyle name="Separador de milhares 3 3 2 3 2 3 2 2" xfId="39909"/>
    <cellStyle name="Separador de milhares 3 3 2 3 2 3 3" xfId="39910"/>
    <cellStyle name="Separador de milhares 3 3 2 3 2 3 4" xfId="39911"/>
    <cellStyle name="Separador de milhares 3 3 2 3 2 3 5" xfId="53333"/>
    <cellStyle name="Separador de milhares 3 3 2 3 2 4" xfId="39912"/>
    <cellStyle name="Separador de milhares 3 3 2 3 2 4 2" xfId="39913"/>
    <cellStyle name="Separador de milhares 3 3 2 3 2 4 2 2" xfId="39914"/>
    <cellStyle name="Separador de milhares 3 3 2 3 2 4 3" xfId="39915"/>
    <cellStyle name="Separador de milhares 3 3 2 3 2 4 4" xfId="39916"/>
    <cellStyle name="Separador de milhares 3 3 2 3 2 4 5" xfId="50335"/>
    <cellStyle name="Separador de milhares 3 3 2 3 2 5" xfId="39917"/>
    <cellStyle name="Separador de milhares 3 3 2 3 2 5 2" xfId="39918"/>
    <cellStyle name="Separador de milhares 3 3 2 3 2 5 2 2" xfId="39919"/>
    <cellStyle name="Separador de milhares 3 3 2 3 2 5 3" xfId="39920"/>
    <cellStyle name="Separador de milhares 3 3 2 3 2 5 4" xfId="39921"/>
    <cellStyle name="Separador de milhares 3 3 2 3 2 6" xfId="39922"/>
    <cellStyle name="Separador de milhares 3 3 2 3 2 6 2" xfId="39923"/>
    <cellStyle name="Separador de milhares 3 3 2 3 2 7" xfId="39924"/>
    <cellStyle name="Separador de milhares 3 3 2 3 2 8" xfId="39925"/>
    <cellStyle name="Separador de milhares 3 3 2 3 2 9" xfId="46313"/>
    <cellStyle name="Separador de milhares 3 3 2 3 3" xfId="1604"/>
    <cellStyle name="Separador de milhares 3 3 2 3 3 10" xfId="56925"/>
    <cellStyle name="Separador de milhares 3 3 2 3 3 2" xfId="3135"/>
    <cellStyle name="Separador de milhares 3 3 2 3 3 2 2" xfId="39926"/>
    <cellStyle name="Separador de milhares 3 3 2 3 3 2 2 2" xfId="39927"/>
    <cellStyle name="Separador de milhares 3 3 2 3 3 2 2 2 2" xfId="39928"/>
    <cellStyle name="Separador de milhares 3 3 2 3 3 2 2 3" xfId="39929"/>
    <cellStyle name="Separador de milhares 3 3 2 3 3 2 2 4" xfId="39930"/>
    <cellStyle name="Separador de milhares 3 3 2 3 3 2 2 5" xfId="55368"/>
    <cellStyle name="Separador de milhares 3 3 2 3 3 2 3" xfId="39931"/>
    <cellStyle name="Separador de milhares 3 3 2 3 3 2 3 2" xfId="39932"/>
    <cellStyle name="Separador de milhares 3 3 2 3 3 2 4" xfId="39933"/>
    <cellStyle name="Separador de milhares 3 3 2 3 3 2 5" xfId="39934"/>
    <cellStyle name="Separador de milhares 3 3 2 3 3 2 6" xfId="48348"/>
    <cellStyle name="Separador de milhares 3 3 2 3 3 2 7" xfId="52371"/>
    <cellStyle name="Separador de milhares 3 3 2 3 3 3" xfId="39935"/>
    <cellStyle name="Separador de milhares 3 3 2 3 3 3 2" xfId="39936"/>
    <cellStyle name="Separador de milhares 3 3 2 3 3 3 2 2" xfId="39937"/>
    <cellStyle name="Separador de milhares 3 3 2 3 3 3 3" xfId="39938"/>
    <cellStyle name="Separador de milhares 3 3 2 3 3 3 4" xfId="39939"/>
    <cellStyle name="Separador de milhares 3 3 2 3 3 3 5" xfId="53869"/>
    <cellStyle name="Separador de milhares 3 3 2 3 3 4" xfId="39940"/>
    <cellStyle name="Separador de milhares 3 3 2 3 3 4 2" xfId="39941"/>
    <cellStyle name="Separador de milhares 3 3 2 3 3 4 2 2" xfId="39942"/>
    <cellStyle name="Separador de milhares 3 3 2 3 3 4 3" xfId="39943"/>
    <cellStyle name="Separador de milhares 3 3 2 3 3 4 4" xfId="39944"/>
    <cellStyle name="Separador de milhares 3 3 2 3 3 5" xfId="39945"/>
    <cellStyle name="Separador de milhares 3 3 2 3 3 5 2" xfId="39946"/>
    <cellStyle name="Separador de milhares 3 3 2 3 3 6" xfId="39947"/>
    <cellStyle name="Separador de milhares 3 3 2 3 3 7" xfId="39948"/>
    <cellStyle name="Separador de milhares 3 3 2 3 3 8" xfId="46849"/>
    <cellStyle name="Separador de milhares 3 3 2 3 3 9" xfId="50872"/>
    <cellStyle name="Separador de milhares 3 3 2 3 4" xfId="2118"/>
    <cellStyle name="Separador de milhares 3 3 2 3 4 2" xfId="39949"/>
    <cellStyle name="Separador de milhares 3 3 2 3 4 2 2" xfId="39950"/>
    <cellStyle name="Separador de milhares 3 3 2 3 4 2 2 2" xfId="39951"/>
    <cellStyle name="Separador de milhares 3 3 2 3 4 2 3" xfId="39952"/>
    <cellStyle name="Separador de milhares 3 3 2 3 4 2 4" xfId="39953"/>
    <cellStyle name="Separador de milhares 3 3 2 3 4 2 5" xfId="54351"/>
    <cellStyle name="Separador de milhares 3 3 2 3 4 3" xfId="39954"/>
    <cellStyle name="Separador de milhares 3 3 2 3 4 3 2" xfId="39955"/>
    <cellStyle name="Separador de milhares 3 3 2 3 4 4" xfId="39956"/>
    <cellStyle name="Separador de milhares 3 3 2 3 4 5" xfId="39957"/>
    <cellStyle name="Separador de milhares 3 3 2 3 4 6" xfId="47331"/>
    <cellStyle name="Separador de milhares 3 3 2 3 4 7" xfId="51890"/>
    <cellStyle name="Separador de milhares 3 3 2 3 5" xfId="39958"/>
    <cellStyle name="Separador de milhares 3 3 2 3 5 2" xfId="39959"/>
    <cellStyle name="Separador de milhares 3 3 2 3 5 2 2" xfId="39960"/>
    <cellStyle name="Separador de milhares 3 3 2 3 5 3" xfId="39961"/>
    <cellStyle name="Separador de milhares 3 3 2 3 5 4" xfId="39962"/>
    <cellStyle name="Separador de milhares 3 3 2 3 5 5" xfId="52852"/>
    <cellStyle name="Separador de milhares 3 3 2 3 6" xfId="39963"/>
    <cellStyle name="Separador de milhares 3 3 2 3 6 2" xfId="39964"/>
    <cellStyle name="Separador de milhares 3 3 2 3 6 2 2" xfId="39965"/>
    <cellStyle name="Separador de milhares 3 3 2 3 6 3" xfId="39966"/>
    <cellStyle name="Separador de milhares 3 3 2 3 6 4" xfId="39967"/>
    <cellStyle name="Separador de milhares 3 3 2 3 6 5" xfId="49854"/>
    <cellStyle name="Separador de milhares 3 3 2 3 7" xfId="39968"/>
    <cellStyle name="Separador de milhares 3 3 2 3 7 2" xfId="39969"/>
    <cellStyle name="Separador de milhares 3 3 2 3 7 2 2" xfId="39970"/>
    <cellStyle name="Separador de milhares 3 3 2 3 7 3" xfId="39971"/>
    <cellStyle name="Separador de milhares 3 3 2 3 7 4" xfId="39972"/>
    <cellStyle name="Separador de milhares 3 3 2 3 8" xfId="39973"/>
    <cellStyle name="Separador de milhares 3 3 2 3 8 2" xfId="39974"/>
    <cellStyle name="Separador de milhares 3 3 2 3 9" xfId="39975"/>
    <cellStyle name="Separador de milhares 3 3 2 4" xfId="693"/>
    <cellStyle name="Separador de milhares 3 3 2 4 10" xfId="39976"/>
    <cellStyle name="Separador de milhares 3 3 2 4 11" xfId="45940"/>
    <cellStyle name="Separador de milhares 3 3 2 4 12" xfId="48939"/>
    <cellStyle name="Separador de milhares 3 3 2 4 13" xfId="56015"/>
    <cellStyle name="Separador de milhares 3 3 2 4 2" xfId="1176"/>
    <cellStyle name="Separador de milhares 3 3 2 4 2 10" xfId="49420"/>
    <cellStyle name="Separador de milhares 3 3 2 4 2 11" xfId="56496"/>
    <cellStyle name="Separador de milhares 3 3 2 4 2 2" xfId="2707"/>
    <cellStyle name="Separador de milhares 3 3 2 4 2 2 2" xfId="39977"/>
    <cellStyle name="Separador de milhares 3 3 2 4 2 2 2 2" xfId="39978"/>
    <cellStyle name="Separador de milhares 3 3 2 4 2 2 2 2 2" xfId="39979"/>
    <cellStyle name="Separador de milhares 3 3 2 4 2 2 2 3" xfId="39980"/>
    <cellStyle name="Separador de milhares 3 3 2 4 2 2 2 4" xfId="39981"/>
    <cellStyle name="Separador de milhares 3 3 2 4 2 2 2 5" xfId="54940"/>
    <cellStyle name="Separador de milhares 3 3 2 4 2 2 3" xfId="39982"/>
    <cellStyle name="Separador de milhares 3 3 2 4 2 2 3 2" xfId="39983"/>
    <cellStyle name="Separador de milhares 3 3 2 4 2 2 3 2 2" xfId="39984"/>
    <cellStyle name="Separador de milhares 3 3 2 4 2 2 3 3" xfId="39985"/>
    <cellStyle name="Separador de milhares 3 3 2 4 2 2 3 4" xfId="39986"/>
    <cellStyle name="Separador de milhares 3 3 2 4 2 2 4" xfId="39987"/>
    <cellStyle name="Separador de milhares 3 3 2 4 2 2 4 2" xfId="39988"/>
    <cellStyle name="Separador de milhares 3 3 2 4 2 2 5" xfId="39989"/>
    <cellStyle name="Separador de milhares 3 3 2 4 2 2 6" xfId="39990"/>
    <cellStyle name="Separador de milhares 3 3 2 4 2 2 7" xfId="47920"/>
    <cellStyle name="Separador de milhares 3 3 2 4 2 2 8" xfId="51461"/>
    <cellStyle name="Separador de milhares 3 3 2 4 2 2 9" xfId="57514"/>
    <cellStyle name="Separador de milhares 3 3 2 4 2 3" xfId="39991"/>
    <cellStyle name="Separador de milhares 3 3 2 4 2 3 2" xfId="39992"/>
    <cellStyle name="Separador de milhares 3 3 2 4 2 3 2 2" xfId="39993"/>
    <cellStyle name="Separador de milhares 3 3 2 4 2 3 3" xfId="39994"/>
    <cellStyle name="Separador de milhares 3 3 2 4 2 3 4" xfId="39995"/>
    <cellStyle name="Separador de milhares 3 3 2 4 2 3 5" xfId="53441"/>
    <cellStyle name="Separador de milhares 3 3 2 4 2 4" xfId="39996"/>
    <cellStyle name="Separador de milhares 3 3 2 4 2 4 2" xfId="39997"/>
    <cellStyle name="Separador de milhares 3 3 2 4 2 4 2 2" xfId="39998"/>
    <cellStyle name="Separador de milhares 3 3 2 4 2 4 3" xfId="39999"/>
    <cellStyle name="Separador de milhares 3 3 2 4 2 4 4" xfId="40000"/>
    <cellStyle name="Separador de milhares 3 3 2 4 2 4 5" xfId="50443"/>
    <cellStyle name="Separador de milhares 3 3 2 4 2 5" xfId="40001"/>
    <cellStyle name="Separador de milhares 3 3 2 4 2 5 2" xfId="40002"/>
    <cellStyle name="Separador de milhares 3 3 2 4 2 5 2 2" xfId="40003"/>
    <cellStyle name="Separador de milhares 3 3 2 4 2 5 3" xfId="40004"/>
    <cellStyle name="Separador de milhares 3 3 2 4 2 5 4" xfId="40005"/>
    <cellStyle name="Separador de milhares 3 3 2 4 2 6" xfId="40006"/>
    <cellStyle name="Separador de milhares 3 3 2 4 2 6 2" xfId="40007"/>
    <cellStyle name="Separador de milhares 3 3 2 4 2 7" xfId="40008"/>
    <cellStyle name="Separador de milhares 3 3 2 4 2 8" xfId="40009"/>
    <cellStyle name="Separador de milhares 3 3 2 4 2 9" xfId="46421"/>
    <cellStyle name="Separador de milhares 3 3 2 4 3" xfId="1712"/>
    <cellStyle name="Separador de milhares 3 3 2 4 3 10" xfId="57033"/>
    <cellStyle name="Separador de milhares 3 3 2 4 3 2" xfId="3243"/>
    <cellStyle name="Separador de milhares 3 3 2 4 3 2 2" xfId="40010"/>
    <cellStyle name="Separador de milhares 3 3 2 4 3 2 2 2" xfId="40011"/>
    <cellStyle name="Separador de milhares 3 3 2 4 3 2 2 2 2" xfId="40012"/>
    <cellStyle name="Separador de milhares 3 3 2 4 3 2 2 3" xfId="40013"/>
    <cellStyle name="Separador de milhares 3 3 2 4 3 2 2 4" xfId="40014"/>
    <cellStyle name="Separador de milhares 3 3 2 4 3 2 2 5" xfId="55476"/>
    <cellStyle name="Separador de milhares 3 3 2 4 3 2 3" xfId="40015"/>
    <cellStyle name="Separador de milhares 3 3 2 4 3 2 3 2" xfId="40016"/>
    <cellStyle name="Separador de milhares 3 3 2 4 3 2 4" xfId="40017"/>
    <cellStyle name="Separador de milhares 3 3 2 4 3 2 5" xfId="40018"/>
    <cellStyle name="Separador de milhares 3 3 2 4 3 2 6" xfId="48456"/>
    <cellStyle name="Separador de milhares 3 3 2 4 3 2 7" xfId="52479"/>
    <cellStyle name="Separador de milhares 3 3 2 4 3 3" xfId="40019"/>
    <cellStyle name="Separador de milhares 3 3 2 4 3 3 2" xfId="40020"/>
    <cellStyle name="Separador de milhares 3 3 2 4 3 3 2 2" xfId="40021"/>
    <cellStyle name="Separador de milhares 3 3 2 4 3 3 3" xfId="40022"/>
    <cellStyle name="Separador de milhares 3 3 2 4 3 3 4" xfId="40023"/>
    <cellStyle name="Separador de milhares 3 3 2 4 3 3 5" xfId="53977"/>
    <cellStyle name="Separador de milhares 3 3 2 4 3 4" xfId="40024"/>
    <cellStyle name="Separador de milhares 3 3 2 4 3 4 2" xfId="40025"/>
    <cellStyle name="Separador de milhares 3 3 2 4 3 4 2 2" xfId="40026"/>
    <cellStyle name="Separador de milhares 3 3 2 4 3 4 3" xfId="40027"/>
    <cellStyle name="Separador de milhares 3 3 2 4 3 4 4" xfId="40028"/>
    <cellStyle name="Separador de milhares 3 3 2 4 3 5" xfId="40029"/>
    <cellStyle name="Separador de milhares 3 3 2 4 3 5 2" xfId="40030"/>
    <cellStyle name="Separador de milhares 3 3 2 4 3 6" xfId="40031"/>
    <cellStyle name="Separador de milhares 3 3 2 4 3 7" xfId="40032"/>
    <cellStyle name="Separador de milhares 3 3 2 4 3 8" xfId="46957"/>
    <cellStyle name="Separador de milhares 3 3 2 4 3 9" xfId="50980"/>
    <cellStyle name="Separador de milhares 3 3 2 4 4" xfId="2226"/>
    <cellStyle name="Separador de milhares 3 3 2 4 4 2" xfId="40033"/>
    <cellStyle name="Separador de milhares 3 3 2 4 4 2 2" xfId="40034"/>
    <cellStyle name="Separador de milhares 3 3 2 4 4 2 2 2" xfId="40035"/>
    <cellStyle name="Separador de milhares 3 3 2 4 4 2 3" xfId="40036"/>
    <cellStyle name="Separador de milhares 3 3 2 4 4 2 4" xfId="40037"/>
    <cellStyle name="Separador de milhares 3 3 2 4 4 2 5" xfId="54459"/>
    <cellStyle name="Separador de milhares 3 3 2 4 4 3" xfId="40038"/>
    <cellStyle name="Separador de milhares 3 3 2 4 4 3 2" xfId="40039"/>
    <cellStyle name="Separador de milhares 3 3 2 4 4 4" xfId="40040"/>
    <cellStyle name="Separador de milhares 3 3 2 4 4 5" xfId="40041"/>
    <cellStyle name="Separador de milhares 3 3 2 4 4 6" xfId="47439"/>
    <cellStyle name="Separador de milhares 3 3 2 4 4 7" xfId="51998"/>
    <cellStyle name="Separador de milhares 3 3 2 4 5" xfId="40042"/>
    <cellStyle name="Separador de milhares 3 3 2 4 5 2" xfId="40043"/>
    <cellStyle name="Separador de milhares 3 3 2 4 5 2 2" xfId="40044"/>
    <cellStyle name="Separador de milhares 3 3 2 4 5 3" xfId="40045"/>
    <cellStyle name="Separador de milhares 3 3 2 4 5 4" xfId="40046"/>
    <cellStyle name="Separador de milhares 3 3 2 4 5 5" xfId="52960"/>
    <cellStyle name="Separador de milhares 3 3 2 4 6" xfId="40047"/>
    <cellStyle name="Separador de milhares 3 3 2 4 6 2" xfId="40048"/>
    <cellStyle name="Separador de milhares 3 3 2 4 6 2 2" xfId="40049"/>
    <cellStyle name="Separador de milhares 3 3 2 4 6 3" xfId="40050"/>
    <cellStyle name="Separador de milhares 3 3 2 4 6 4" xfId="40051"/>
    <cellStyle name="Separador de milhares 3 3 2 4 6 5" xfId="49962"/>
    <cellStyle name="Separador de milhares 3 3 2 4 7" xfId="40052"/>
    <cellStyle name="Separador de milhares 3 3 2 4 7 2" xfId="40053"/>
    <cellStyle name="Separador de milhares 3 3 2 4 7 2 2" xfId="40054"/>
    <cellStyle name="Separador de milhares 3 3 2 4 7 3" xfId="40055"/>
    <cellStyle name="Separador de milhares 3 3 2 4 7 4" xfId="40056"/>
    <cellStyle name="Separador de milhares 3 3 2 4 8" xfId="40057"/>
    <cellStyle name="Separador de milhares 3 3 2 4 8 2" xfId="40058"/>
    <cellStyle name="Separador de milhares 3 3 2 4 9" xfId="40059"/>
    <cellStyle name="Separador de milhares 3 3 2 5" xfId="856"/>
    <cellStyle name="Separador de milhares 3 3 2 5 10" xfId="49100"/>
    <cellStyle name="Separador de milhares 3 3 2 5 11" xfId="56176"/>
    <cellStyle name="Separador de milhares 3 3 2 5 2" xfId="2387"/>
    <cellStyle name="Separador de milhares 3 3 2 5 2 2" xfId="40060"/>
    <cellStyle name="Separador de milhares 3 3 2 5 2 2 2" xfId="40061"/>
    <cellStyle name="Separador de milhares 3 3 2 5 2 2 2 2" xfId="40062"/>
    <cellStyle name="Separador de milhares 3 3 2 5 2 2 3" xfId="40063"/>
    <cellStyle name="Separador de milhares 3 3 2 5 2 2 4" xfId="40064"/>
    <cellStyle name="Separador de milhares 3 3 2 5 2 2 5" xfId="54620"/>
    <cellStyle name="Separador de milhares 3 3 2 5 2 3" xfId="40065"/>
    <cellStyle name="Separador de milhares 3 3 2 5 2 3 2" xfId="40066"/>
    <cellStyle name="Separador de milhares 3 3 2 5 2 3 2 2" xfId="40067"/>
    <cellStyle name="Separador de milhares 3 3 2 5 2 3 3" xfId="40068"/>
    <cellStyle name="Separador de milhares 3 3 2 5 2 3 4" xfId="40069"/>
    <cellStyle name="Separador de milhares 3 3 2 5 2 4" xfId="40070"/>
    <cellStyle name="Separador de milhares 3 3 2 5 2 4 2" xfId="40071"/>
    <cellStyle name="Separador de milhares 3 3 2 5 2 5" xfId="40072"/>
    <cellStyle name="Separador de milhares 3 3 2 5 2 6" xfId="40073"/>
    <cellStyle name="Separador de milhares 3 3 2 5 2 7" xfId="47600"/>
    <cellStyle name="Separador de milhares 3 3 2 5 2 8" xfId="51141"/>
    <cellStyle name="Separador de milhares 3 3 2 5 2 9" xfId="57194"/>
    <cellStyle name="Separador de milhares 3 3 2 5 3" xfId="40074"/>
    <cellStyle name="Separador de milhares 3 3 2 5 3 2" xfId="40075"/>
    <cellStyle name="Separador de milhares 3 3 2 5 3 2 2" xfId="40076"/>
    <cellStyle name="Separador de milhares 3 3 2 5 3 3" xfId="40077"/>
    <cellStyle name="Separador de milhares 3 3 2 5 3 4" xfId="40078"/>
    <cellStyle name="Separador de milhares 3 3 2 5 3 5" xfId="53121"/>
    <cellStyle name="Separador de milhares 3 3 2 5 4" xfId="40079"/>
    <cellStyle name="Separador de milhares 3 3 2 5 4 2" xfId="40080"/>
    <cellStyle name="Separador de milhares 3 3 2 5 4 2 2" xfId="40081"/>
    <cellStyle name="Separador de milhares 3 3 2 5 4 3" xfId="40082"/>
    <cellStyle name="Separador de milhares 3 3 2 5 4 4" xfId="40083"/>
    <cellStyle name="Separador de milhares 3 3 2 5 4 5" xfId="50123"/>
    <cellStyle name="Separador de milhares 3 3 2 5 5" xfId="40084"/>
    <cellStyle name="Separador de milhares 3 3 2 5 5 2" xfId="40085"/>
    <cellStyle name="Separador de milhares 3 3 2 5 5 2 2" xfId="40086"/>
    <cellStyle name="Separador de milhares 3 3 2 5 5 3" xfId="40087"/>
    <cellStyle name="Separador de milhares 3 3 2 5 5 4" xfId="40088"/>
    <cellStyle name="Separador de milhares 3 3 2 5 6" xfId="40089"/>
    <cellStyle name="Separador de milhares 3 3 2 5 6 2" xfId="40090"/>
    <cellStyle name="Separador de milhares 3 3 2 5 7" xfId="40091"/>
    <cellStyle name="Separador de milhares 3 3 2 5 8" xfId="40092"/>
    <cellStyle name="Separador de milhares 3 3 2 5 9" xfId="46101"/>
    <cellStyle name="Separador de milhares 3 3 2 6" xfId="1392"/>
    <cellStyle name="Separador de milhares 3 3 2 6 10" xfId="56713"/>
    <cellStyle name="Separador de milhares 3 3 2 6 2" xfId="2923"/>
    <cellStyle name="Separador de milhares 3 3 2 6 2 2" xfId="40093"/>
    <cellStyle name="Separador de milhares 3 3 2 6 2 2 2" xfId="40094"/>
    <cellStyle name="Separador de milhares 3 3 2 6 2 2 2 2" xfId="40095"/>
    <cellStyle name="Separador de milhares 3 3 2 6 2 2 3" xfId="40096"/>
    <cellStyle name="Separador de milhares 3 3 2 6 2 2 4" xfId="40097"/>
    <cellStyle name="Separador de milhares 3 3 2 6 2 2 5" xfId="55156"/>
    <cellStyle name="Separador de milhares 3 3 2 6 2 3" xfId="40098"/>
    <cellStyle name="Separador de milhares 3 3 2 6 2 3 2" xfId="40099"/>
    <cellStyle name="Separador de milhares 3 3 2 6 2 4" xfId="40100"/>
    <cellStyle name="Separador de milhares 3 3 2 6 2 5" xfId="40101"/>
    <cellStyle name="Separador de milhares 3 3 2 6 2 6" xfId="48136"/>
    <cellStyle name="Separador de milhares 3 3 2 6 2 7" xfId="52159"/>
    <cellStyle name="Separador de milhares 3 3 2 6 3" xfId="40102"/>
    <cellStyle name="Separador de milhares 3 3 2 6 3 2" xfId="40103"/>
    <cellStyle name="Separador de milhares 3 3 2 6 3 2 2" xfId="40104"/>
    <cellStyle name="Separador de milhares 3 3 2 6 3 3" xfId="40105"/>
    <cellStyle name="Separador de milhares 3 3 2 6 3 4" xfId="40106"/>
    <cellStyle name="Separador de milhares 3 3 2 6 3 5" xfId="53657"/>
    <cellStyle name="Separador de milhares 3 3 2 6 4" xfId="40107"/>
    <cellStyle name="Separador de milhares 3 3 2 6 4 2" xfId="40108"/>
    <cellStyle name="Separador de milhares 3 3 2 6 4 2 2" xfId="40109"/>
    <cellStyle name="Separador de milhares 3 3 2 6 4 3" xfId="40110"/>
    <cellStyle name="Separador de milhares 3 3 2 6 4 4" xfId="40111"/>
    <cellStyle name="Separador de milhares 3 3 2 6 5" xfId="40112"/>
    <cellStyle name="Separador de milhares 3 3 2 6 5 2" xfId="40113"/>
    <cellStyle name="Separador de milhares 3 3 2 6 6" xfId="40114"/>
    <cellStyle name="Separador de milhares 3 3 2 6 7" xfId="40115"/>
    <cellStyle name="Separador de milhares 3 3 2 6 8" xfId="46637"/>
    <cellStyle name="Separador de milhares 3 3 2 6 9" xfId="50660"/>
    <cellStyle name="Separador de milhares 3 3 2 7" xfId="1906"/>
    <cellStyle name="Separador de milhares 3 3 2 7 2" xfId="40116"/>
    <cellStyle name="Separador de milhares 3 3 2 7 2 2" xfId="40117"/>
    <cellStyle name="Separador de milhares 3 3 2 7 2 2 2" xfId="40118"/>
    <cellStyle name="Separador de milhares 3 3 2 7 2 3" xfId="40119"/>
    <cellStyle name="Separador de milhares 3 3 2 7 2 4" xfId="40120"/>
    <cellStyle name="Separador de milhares 3 3 2 7 2 5" xfId="54139"/>
    <cellStyle name="Separador de milhares 3 3 2 7 3" xfId="40121"/>
    <cellStyle name="Separador de milhares 3 3 2 7 3 2" xfId="40122"/>
    <cellStyle name="Separador de milhares 3 3 2 7 4" xfId="40123"/>
    <cellStyle name="Separador de milhares 3 3 2 7 5" xfId="40124"/>
    <cellStyle name="Separador de milhares 3 3 2 7 6" xfId="47119"/>
    <cellStyle name="Separador de milhares 3 3 2 7 7" xfId="51678"/>
    <cellStyle name="Separador de milhares 3 3 2 8" xfId="40125"/>
    <cellStyle name="Separador de milhares 3 3 2 8 2" xfId="40126"/>
    <cellStyle name="Separador de milhares 3 3 2 8 2 2" xfId="40127"/>
    <cellStyle name="Separador de milhares 3 3 2 8 3" xfId="40128"/>
    <cellStyle name="Separador de milhares 3 3 2 8 4" xfId="40129"/>
    <cellStyle name="Separador de milhares 3 3 2 8 5" xfId="52640"/>
    <cellStyle name="Separador de milhares 3 3 2 9" xfId="40130"/>
    <cellStyle name="Separador de milhares 3 3 2 9 2" xfId="40131"/>
    <cellStyle name="Separador de milhares 3 3 2 9 2 2" xfId="40132"/>
    <cellStyle name="Separador de milhares 3 3 2 9 3" xfId="40133"/>
    <cellStyle name="Separador de milhares 3 3 2 9 4" xfId="40134"/>
    <cellStyle name="Separador de milhares 3 3 2 9 5" xfId="49642"/>
    <cellStyle name="Separador de milhares 3 3 20" xfId="40135"/>
    <cellStyle name="Separador de milhares 3 3 21" xfId="45514"/>
    <cellStyle name="Separador de milhares 3 3 22" xfId="48513"/>
    <cellStyle name="Separador de milhares 3 3 23" xfId="55589"/>
    <cellStyle name="Separador de milhares 3 3 3" xfId="318"/>
    <cellStyle name="Separador de milhares 3 3 3 10" xfId="40136"/>
    <cellStyle name="Separador de milhares 3 3 3 11" xfId="45567"/>
    <cellStyle name="Separador de milhares 3 3 3 12" xfId="48566"/>
    <cellStyle name="Separador de milhares 3 3 3 13" xfId="55642"/>
    <cellStyle name="Separador de milhares 3 3 3 2" xfId="803"/>
    <cellStyle name="Separador de milhares 3 3 3 2 10" xfId="49047"/>
    <cellStyle name="Separador de milhares 3 3 3 2 11" xfId="56123"/>
    <cellStyle name="Separador de milhares 3 3 3 2 2" xfId="2334"/>
    <cellStyle name="Separador de milhares 3 3 3 2 2 2" xfId="40137"/>
    <cellStyle name="Separador de milhares 3 3 3 2 2 2 2" xfId="40138"/>
    <cellStyle name="Separador de milhares 3 3 3 2 2 2 2 2" xfId="40139"/>
    <cellStyle name="Separador de milhares 3 3 3 2 2 2 3" xfId="40140"/>
    <cellStyle name="Separador de milhares 3 3 3 2 2 2 4" xfId="40141"/>
    <cellStyle name="Separador de milhares 3 3 3 2 2 2 5" xfId="54567"/>
    <cellStyle name="Separador de milhares 3 3 3 2 2 3" xfId="40142"/>
    <cellStyle name="Separador de milhares 3 3 3 2 2 3 2" xfId="40143"/>
    <cellStyle name="Separador de milhares 3 3 3 2 2 3 2 2" xfId="40144"/>
    <cellStyle name="Separador de milhares 3 3 3 2 2 3 3" xfId="40145"/>
    <cellStyle name="Separador de milhares 3 3 3 2 2 3 4" xfId="40146"/>
    <cellStyle name="Separador de milhares 3 3 3 2 2 4" xfId="40147"/>
    <cellStyle name="Separador de milhares 3 3 3 2 2 4 2" xfId="40148"/>
    <cellStyle name="Separador de milhares 3 3 3 2 2 5" xfId="40149"/>
    <cellStyle name="Separador de milhares 3 3 3 2 2 6" xfId="40150"/>
    <cellStyle name="Separador de milhares 3 3 3 2 2 7" xfId="47547"/>
    <cellStyle name="Separador de milhares 3 3 3 2 2 8" xfId="51088"/>
    <cellStyle name="Separador de milhares 3 3 3 2 2 9" xfId="57141"/>
    <cellStyle name="Separador de milhares 3 3 3 2 3" xfId="40151"/>
    <cellStyle name="Separador de milhares 3 3 3 2 3 2" xfId="40152"/>
    <cellStyle name="Separador de milhares 3 3 3 2 3 2 2" xfId="40153"/>
    <cellStyle name="Separador de milhares 3 3 3 2 3 3" xfId="40154"/>
    <cellStyle name="Separador de milhares 3 3 3 2 3 4" xfId="40155"/>
    <cellStyle name="Separador de milhares 3 3 3 2 3 5" xfId="53068"/>
    <cellStyle name="Separador de milhares 3 3 3 2 4" xfId="40156"/>
    <cellStyle name="Separador de milhares 3 3 3 2 4 2" xfId="40157"/>
    <cellStyle name="Separador de milhares 3 3 3 2 4 2 2" xfId="40158"/>
    <cellStyle name="Separador de milhares 3 3 3 2 4 3" xfId="40159"/>
    <cellStyle name="Separador de milhares 3 3 3 2 4 4" xfId="40160"/>
    <cellStyle name="Separador de milhares 3 3 3 2 4 5" xfId="50070"/>
    <cellStyle name="Separador de milhares 3 3 3 2 5" xfId="40161"/>
    <cellStyle name="Separador de milhares 3 3 3 2 5 2" xfId="40162"/>
    <cellStyle name="Separador de milhares 3 3 3 2 5 2 2" xfId="40163"/>
    <cellStyle name="Separador de milhares 3 3 3 2 5 3" xfId="40164"/>
    <cellStyle name="Separador de milhares 3 3 3 2 5 4" xfId="40165"/>
    <cellStyle name="Separador de milhares 3 3 3 2 6" xfId="40166"/>
    <cellStyle name="Separador de milhares 3 3 3 2 6 2" xfId="40167"/>
    <cellStyle name="Separador de milhares 3 3 3 2 7" xfId="40168"/>
    <cellStyle name="Separador de milhares 3 3 3 2 8" xfId="40169"/>
    <cellStyle name="Separador de milhares 3 3 3 2 9" xfId="46048"/>
    <cellStyle name="Separador de milhares 3 3 3 3" xfId="1339"/>
    <cellStyle name="Separador de milhares 3 3 3 3 10" xfId="56660"/>
    <cellStyle name="Separador de milhares 3 3 3 3 2" xfId="2870"/>
    <cellStyle name="Separador de milhares 3 3 3 3 2 2" xfId="40170"/>
    <cellStyle name="Separador de milhares 3 3 3 3 2 2 2" xfId="40171"/>
    <cellStyle name="Separador de milhares 3 3 3 3 2 2 2 2" xfId="40172"/>
    <cellStyle name="Separador de milhares 3 3 3 3 2 2 3" xfId="40173"/>
    <cellStyle name="Separador de milhares 3 3 3 3 2 2 4" xfId="40174"/>
    <cellStyle name="Separador de milhares 3 3 3 3 2 2 5" xfId="55103"/>
    <cellStyle name="Separador de milhares 3 3 3 3 2 3" xfId="40175"/>
    <cellStyle name="Separador de milhares 3 3 3 3 2 3 2" xfId="40176"/>
    <cellStyle name="Separador de milhares 3 3 3 3 2 4" xfId="40177"/>
    <cellStyle name="Separador de milhares 3 3 3 3 2 5" xfId="40178"/>
    <cellStyle name="Separador de milhares 3 3 3 3 2 6" xfId="48083"/>
    <cellStyle name="Separador de milhares 3 3 3 3 2 7" xfId="52106"/>
    <cellStyle name="Separador de milhares 3 3 3 3 3" xfId="40179"/>
    <cellStyle name="Separador de milhares 3 3 3 3 3 2" xfId="40180"/>
    <cellStyle name="Separador de milhares 3 3 3 3 3 2 2" xfId="40181"/>
    <cellStyle name="Separador de milhares 3 3 3 3 3 3" xfId="40182"/>
    <cellStyle name="Separador de milhares 3 3 3 3 3 4" xfId="40183"/>
    <cellStyle name="Separador de milhares 3 3 3 3 3 5" xfId="53604"/>
    <cellStyle name="Separador de milhares 3 3 3 3 4" xfId="40184"/>
    <cellStyle name="Separador de milhares 3 3 3 3 4 2" xfId="40185"/>
    <cellStyle name="Separador de milhares 3 3 3 3 4 2 2" xfId="40186"/>
    <cellStyle name="Separador de milhares 3 3 3 3 4 3" xfId="40187"/>
    <cellStyle name="Separador de milhares 3 3 3 3 4 4" xfId="40188"/>
    <cellStyle name="Separador de milhares 3 3 3 3 5" xfId="40189"/>
    <cellStyle name="Separador de milhares 3 3 3 3 5 2" xfId="40190"/>
    <cellStyle name="Separador de milhares 3 3 3 3 6" xfId="40191"/>
    <cellStyle name="Separador de milhares 3 3 3 3 7" xfId="40192"/>
    <cellStyle name="Separador de milhares 3 3 3 3 8" xfId="46584"/>
    <cellStyle name="Separador de milhares 3 3 3 3 9" xfId="50607"/>
    <cellStyle name="Separador de milhares 3 3 3 4" xfId="1853"/>
    <cellStyle name="Separador de milhares 3 3 3 4 2" xfId="40193"/>
    <cellStyle name="Separador de milhares 3 3 3 4 2 2" xfId="40194"/>
    <cellStyle name="Separador de milhares 3 3 3 4 2 2 2" xfId="40195"/>
    <cellStyle name="Separador de milhares 3 3 3 4 2 3" xfId="40196"/>
    <cellStyle name="Separador de milhares 3 3 3 4 2 4" xfId="40197"/>
    <cellStyle name="Separador de milhares 3 3 3 4 2 5" xfId="54086"/>
    <cellStyle name="Separador de milhares 3 3 3 4 3" xfId="40198"/>
    <cellStyle name="Separador de milhares 3 3 3 4 3 2" xfId="40199"/>
    <cellStyle name="Separador de milhares 3 3 3 4 4" xfId="40200"/>
    <cellStyle name="Separador de milhares 3 3 3 4 5" xfId="40201"/>
    <cellStyle name="Separador de milhares 3 3 3 4 6" xfId="47066"/>
    <cellStyle name="Separador de milhares 3 3 3 4 7" xfId="51625"/>
    <cellStyle name="Separador de milhares 3 3 3 5" xfId="40202"/>
    <cellStyle name="Separador de milhares 3 3 3 5 2" xfId="40203"/>
    <cellStyle name="Separador de milhares 3 3 3 5 2 2" xfId="40204"/>
    <cellStyle name="Separador de milhares 3 3 3 5 3" xfId="40205"/>
    <cellStyle name="Separador de milhares 3 3 3 5 4" xfId="40206"/>
    <cellStyle name="Separador de milhares 3 3 3 5 5" xfId="52587"/>
    <cellStyle name="Separador de milhares 3 3 3 6" xfId="40207"/>
    <cellStyle name="Separador de milhares 3 3 3 6 2" xfId="40208"/>
    <cellStyle name="Separador de milhares 3 3 3 6 2 2" xfId="40209"/>
    <cellStyle name="Separador de milhares 3 3 3 6 3" xfId="40210"/>
    <cellStyle name="Separador de milhares 3 3 3 6 4" xfId="40211"/>
    <cellStyle name="Separador de milhares 3 3 3 6 5" xfId="49589"/>
    <cellStyle name="Separador de milhares 3 3 3 7" xfId="40212"/>
    <cellStyle name="Separador de milhares 3 3 3 7 2" xfId="40213"/>
    <cellStyle name="Separador de milhares 3 3 3 7 2 2" xfId="40214"/>
    <cellStyle name="Separador de milhares 3 3 3 7 3" xfId="40215"/>
    <cellStyle name="Separador de milhares 3 3 3 7 4" xfId="40216"/>
    <cellStyle name="Separador de milhares 3 3 3 8" xfId="40217"/>
    <cellStyle name="Separador de milhares 3 3 3 8 2" xfId="40218"/>
    <cellStyle name="Separador de milhares 3 3 3 9" xfId="40219"/>
    <cellStyle name="Separador de milhares 3 3 4" xfId="424"/>
    <cellStyle name="Separador de milhares 3 3 4 10" xfId="40220"/>
    <cellStyle name="Separador de milhares 3 3 4 11" xfId="45673"/>
    <cellStyle name="Separador de milhares 3 3 4 12" xfId="48672"/>
    <cellStyle name="Separador de milhares 3 3 4 13" xfId="55748"/>
    <cellStyle name="Separador de milhares 3 3 4 2" xfId="909"/>
    <cellStyle name="Separador de milhares 3 3 4 2 10" xfId="49153"/>
    <cellStyle name="Separador de milhares 3 3 4 2 11" xfId="56229"/>
    <cellStyle name="Separador de milhares 3 3 4 2 2" xfId="2440"/>
    <cellStyle name="Separador de milhares 3 3 4 2 2 2" xfId="40221"/>
    <cellStyle name="Separador de milhares 3 3 4 2 2 2 2" xfId="40222"/>
    <cellStyle name="Separador de milhares 3 3 4 2 2 2 2 2" xfId="40223"/>
    <cellStyle name="Separador de milhares 3 3 4 2 2 2 3" xfId="40224"/>
    <cellStyle name="Separador de milhares 3 3 4 2 2 2 4" xfId="40225"/>
    <cellStyle name="Separador de milhares 3 3 4 2 2 2 5" xfId="54673"/>
    <cellStyle name="Separador de milhares 3 3 4 2 2 3" xfId="40226"/>
    <cellStyle name="Separador de milhares 3 3 4 2 2 3 2" xfId="40227"/>
    <cellStyle name="Separador de milhares 3 3 4 2 2 3 2 2" xfId="40228"/>
    <cellStyle name="Separador de milhares 3 3 4 2 2 3 3" xfId="40229"/>
    <cellStyle name="Separador de milhares 3 3 4 2 2 3 4" xfId="40230"/>
    <cellStyle name="Separador de milhares 3 3 4 2 2 4" xfId="40231"/>
    <cellStyle name="Separador de milhares 3 3 4 2 2 4 2" xfId="40232"/>
    <cellStyle name="Separador de milhares 3 3 4 2 2 5" xfId="40233"/>
    <cellStyle name="Separador de milhares 3 3 4 2 2 6" xfId="40234"/>
    <cellStyle name="Separador de milhares 3 3 4 2 2 7" xfId="47653"/>
    <cellStyle name="Separador de milhares 3 3 4 2 2 8" xfId="51194"/>
    <cellStyle name="Separador de milhares 3 3 4 2 2 9" xfId="57247"/>
    <cellStyle name="Separador de milhares 3 3 4 2 3" xfId="40235"/>
    <cellStyle name="Separador de milhares 3 3 4 2 3 2" xfId="40236"/>
    <cellStyle name="Separador de milhares 3 3 4 2 3 2 2" xfId="40237"/>
    <cellStyle name="Separador de milhares 3 3 4 2 3 3" xfId="40238"/>
    <cellStyle name="Separador de milhares 3 3 4 2 3 4" xfId="40239"/>
    <cellStyle name="Separador de milhares 3 3 4 2 3 5" xfId="53174"/>
    <cellStyle name="Separador de milhares 3 3 4 2 4" xfId="40240"/>
    <cellStyle name="Separador de milhares 3 3 4 2 4 2" xfId="40241"/>
    <cellStyle name="Separador de milhares 3 3 4 2 4 2 2" xfId="40242"/>
    <cellStyle name="Separador de milhares 3 3 4 2 4 3" xfId="40243"/>
    <cellStyle name="Separador de milhares 3 3 4 2 4 4" xfId="40244"/>
    <cellStyle name="Separador de milhares 3 3 4 2 4 5" xfId="50176"/>
    <cellStyle name="Separador de milhares 3 3 4 2 5" xfId="40245"/>
    <cellStyle name="Separador de milhares 3 3 4 2 5 2" xfId="40246"/>
    <cellStyle name="Separador de milhares 3 3 4 2 5 2 2" xfId="40247"/>
    <cellStyle name="Separador de milhares 3 3 4 2 5 3" xfId="40248"/>
    <cellStyle name="Separador de milhares 3 3 4 2 5 4" xfId="40249"/>
    <cellStyle name="Separador de milhares 3 3 4 2 6" xfId="40250"/>
    <cellStyle name="Separador de milhares 3 3 4 2 6 2" xfId="40251"/>
    <cellStyle name="Separador de milhares 3 3 4 2 7" xfId="40252"/>
    <cellStyle name="Separador de milhares 3 3 4 2 8" xfId="40253"/>
    <cellStyle name="Separador de milhares 3 3 4 2 9" xfId="46154"/>
    <cellStyle name="Separador de milhares 3 3 4 3" xfId="1445"/>
    <cellStyle name="Separador de milhares 3 3 4 3 10" xfId="56766"/>
    <cellStyle name="Separador de milhares 3 3 4 3 2" xfId="2976"/>
    <cellStyle name="Separador de milhares 3 3 4 3 2 2" xfId="40254"/>
    <cellStyle name="Separador de milhares 3 3 4 3 2 2 2" xfId="40255"/>
    <cellStyle name="Separador de milhares 3 3 4 3 2 2 2 2" xfId="40256"/>
    <cellStyle name="Separador de milhares 3 3 4 3 2 2 3" xfId="40257"/>
    <cellStyle name="Separador de milhares 3 3 4 3 2 2 4" xfId="40258"/>
    <cellStyle name="Separador de milhares 3 3 4 3 2 2 5" xfId="55209"/>
    <cellStyle name="Separador de milhares 3 3 4 3 2 3" xfId="40259"/>
    <cellStyle name="Separador de milhares 3 3 4 3 2 3 2" xfId="40260"/>
    <cellStyle name="Separador de milhares 3 3 4 3 2 4" xfId="40261"/>
    <cellStyle name="Separador de milhares 3 3 4 3 2 5" xfId="40262"/>
    <cellStyle name="Separador de milhares 3 3 4 3 2 6" xfId="48189"/>
    <cellStyle name="Separador de milhares 3 3 4 3 2 7" xfId="52212"/>
    <cellStyle name="Separador de milhares 3 3 4 3 3" xfId="40263"/>
    <cellStyle name="Separador de milhares 3 3 4 3 3 2" xfId="40264"/>
    <cellStyle name="Separador de milhares 3 3 4 3 3 2 2" xfId="40265"/>
    <cellStyle name="Separador de milhares 3 3 4 3 3 3" xfId="40266"/>
    <cellStyle name="Separador de milhares 3 3 4 3 3 4" xfId="40267"/>
    <cellStyle name="Separador de milhares 3 3 4 3 3 5" xfId="53710"/>
    <cellStyle name="Separador de milhares 3 3 4 3 4" xfId="40268"/>
    <cellStyle name="Separador de milhares 3 3 4 3 4 2" xfId="40269"/>
    <cellStyle name="Separador de milhares 3 3 4 3 4 2 2" xfId="40270"/>
    <cellStyle name="Separador de milhares 3 3 4 3 4 3" xfId="40271"/>
    <cellStyle name="Separador de milhares 3 3 4 3 4 4" xfId="40272"/>
    <cellStyle name="Separador de milhares 3 3 4 3 5" xfId="40273"/>
    <cellStyle name="Separador de milhares 3 3 4 3 5 2" xfId="40274"/>
    <cellStyle name="Separador de milhares 3 3 4 3 6" xfId="40275"/>
    <cellStyle name="Separador de milhares 3 3 4 3 7" xfId="40276"/>
    <cellStyle name="Separador de milhares 3 3 4 3 8" xfId="46690"/>
    <cellStyle name="Separador de milhares 3 3 4 3 9" xfId="50713"/>
    <cellStyle name="Separador de milhares 3 3 4 4" xfId="1959"/>
    <cellStyle name="Separador de milhares 3 3 4 4 2" xfId="40277"/>
    <cellStyle name="Separador de milhares 3 3 4 4 2 2" xfId="40278"/>
    <cellStyle name="Separador de milhares 3 3 4 4 2 2 2" xfId="40279"/>
    <cellStyle name="Separador de milhares 3 3 4 4 2 3" xfId="40280"/>
    <cellStyle name="Separador de milhares 3 3 4 4 2 4" xfId="40281"/>
    <cellStyle name="Separador de milhares 3 3 4 4 2 5" xfId="54192"/>
    <cellStyle name="Separador de milhares 3 3 4 4 3" xfId="40282"/>
    <cellStyle name="Separador de milhares 3 3 4 4 3 2" xfId="40283"/>
    <cellStyle name="Separador de milhares 3 3 4 4 4" xfId="40284"/>
    <cellStyle name="Separador de milhares 3 3 4 4 5" xfId="40285"/>
    <cellStyle name="Separador de milhares 3 3 4 4 6" xfId="47172"/>
    <cellStyle name="Separador de milhares 3 3 4 4 7" xfId="51731"/>
    <cellStyle name="Separador de milhares 3 3 4 5" xfId="40286"/>
    <cellStyle name="Separador de milhares 3 3 4 5 2" xfId="40287"/>
    <cellStyle name="Separador de milhares 3 3 4 5 2 2" xfId="40288"/>
    <cellStyle name="Separador de milhares 3 3 4 5 3" xfId="40289"/>
    <cellStyle name="Separador de milhares 3 3 4 5 4" xfId="40290"/>
    <cellStyle name="Separador de milhares 3 3 4 5 5" xfId="52693"/>
    <cellStyle name="Separador de milhares 3 3 4 6" xfId="40291"/>
    <cellStyle name="Separador de milhares 3 3 4 6 2" xfId="40292"/>
    <cellStyle name="Separador de milhares 3 3 4 6 2 2" xfId="40293"/>
    <cellStyle name="Separador de milhares 3 3 4 6 3" xfId="40294"/>
    <cellStyle name="Separador de milhares 3 3 4 6 4" xfId="40295"/>
    <cellStyle name="Separador de milhares 3 3 4 6 5" xfId="49695"/>
    <cellStyle name="Separador de milhares 3 3 4 7" xfId="40296"/>
    <cellStyle name="Separador de milhares 3 3 4 7 2" xfId="40297"/>
    <cellStyle name="Separador de milhares 3 3 4 7 2 2" xfId="40298"/>
    <cellStyle name="Separador de milhares 3 3 4 7 3" xfId="40299"/>
    <cellStyle name="Separador de milhares 3 3 4 7 4" xfId="40300"/>
    <cellStyle name="Separador de milhares 3 3 4 8" xfId="40301"/>
    <cellStyle name="Separador de milhares 3 3 4 8 2" xfId="40302"/>
    <cellStyle name="Separador de milhares 3 3 4 9" xfId="40303"/>
    <cellStyle name="Separador de milhares 3 3 5" xfId="530"/>
    <cellStyle name="Separador de milhares 3 3 5 10" xfId="40304"/>
    <cellStyle name="Separador de milhares 3 3 5 11" xfId="45779"/>
    <cellStyle name="Separador de milhares 3 3 5 12" xfId="48778"/>
    <cellStyle name="Separador de milhares 3 3 5 13" xfId="55854"/>
    <cellStyle name="Separador de milhares 3 3 5 2" xfId="1015"/>
    <cellStyle name="Separador de milhares 3 3 5 2 10" xfId="49259"/>
    <cellStyle name="Separador de milhares 3 3 5 2 11" xfId="56335"/>
    <cellStyle name="Separador de milhares 3 3 5 2 2" xfId="2546"/>
    <cellStyle name="Separador de milhares 3 3 5 2 2 2" xfId="40305"/>
    <cellStyle name="Separador de milhares 3 3 5 2 2 2 2" xfId="40306"/>
    <cellStyle name="Separador de milhares 3 3 5 2 2 2 2 2" xfId="40307"/>
    <cellStyle name="Separador de milhares 3 3 5 2 2 2 3" xfId="40308"/>
    <cellStyle name="Separador de milhares 3 3 5 2 2 2 4" xfId="40309"/>
    <cellStyle name="Separador de milhares 3 3 5 2 2 2 5" xfId="54779"/>
    <cellStyle name="Separador de milhares 3 3 5 2 2 3" xfId="40310"/>
    <cellStyle name="Separador de milhares 3 3 5 2 2 3 2" xfId="40311"/>
    <cellStyle name="Separador de milhares 3 3 5 2 2 3 2 2" xfId="40312"/>
    <cellStyle name="Separador de milhares 3 3 5 2 2 3 3" xfId="40313"/>
    <cellStyle name="Separador de milhares 3 3 5 2 2 3 4" xfId="40314"/>
    <cellStyle name="Separador de milhares 3 3 5 2 2 4" xfId="40315"/>
    <cellStyle name="Separador de milhares 3 3 5 2 2 4 2" xfId="40316"/>
    <cellStyle name="Separador de milhares 3 3 5 2 2 5" xfId="40317"/>
    <cellStyle name="Separador de milhares 3 3 5 2 2 6" xfId="40318"/>
    <cellStyle name="Separador de milhares 3 3 5 2 2 7" xfId="47759"/>
    <cellStyle name="Separador de milhares 3 3 5 2 2 8" xfId="51300"/>
    <cellStyle name="Separador de milhares 3 3 5 2 2 9" xfId="57353"/>
    <cellStyle name="Separador de milhares 3 3 5 2 3" xfId="40319"/>
    <cellStyle name="Separador de milhares 3 3 5 2 3 2" xfId="40320"/>
    <cellStyle name="Separador de milhares 3 3 5 2 3 2 2" xfId="40321"/>
    <cellStyle name="Separador de milhares 3 3 5 2 3 3" xfId="40322"/>
    <cellStyle name="Separador de milhares 3 3 5 2 3 4" xfId="40323"/>
    <cellStyle name="Separador de milhares 3 3 5 2 3 5" xfId="53280"/>
    <cellStyle name="Separador de milhares 3 3 5 2 4" xfId="40324"/>
    <cellStyle name="Separador de milhares 3 3 5 2 4 2" xfId="40325"/>
    <cellStyle name="Separador de milhares 3 3 5 2 4 2 2" xfId="40326"/>
    <cellStyle name="Separador de milhares 3 3 5 2 4 3" xfId="40327"/>
    <cellStyle name="Separador de milhares 3 3 5 2 4 4" xfId="40328"/>
    <cellStyle name="Separador de milhares 3 3 5 2 4 5" xfId="50282"/>
    <cellStyle name="Separador de milhares 3 3 5 2 5" xfId="40329"/>
    <cellStyle name="Separador de milhares 3 3 5 2 5 2" xfId="40330"/>
    <cellStyle name="Separador de milhares 3 3 5 2 5 2 2" xfId="40331"/>
    <cellStyle name="Separador de milhares 3 3 5 2 5 3" xfId="40332"/>
    <cellStyle name="Separador de milhares 3 3 5 2 5 4" xfId="40333"/>
    <cellStyle name="Separador de milhares 3 3 5 2 6" xfId="40334"/>
    <cellStyle name="Separador de milhares 3 3 5 2 6 2" xfId="40335"/>
    <cellStyle name="Separador de milhares 3 3 5 2 7" xfId="40336"/>
    <cellStyle name="Separador de milhares 3 3 5 2 8" xfId="40337"/>
    <cellStyle name="Separador de milhares 3 3 5 2 9" xfId="46260"/>
    <cellStyle name="Separador de milhares 3 3 5 3" xfId="1551"/>
    <cellStyle name="Separador de milhares 3 3 5 3 10" xfId="56872"/>
    <cellStyle name="Separador de milhares 3 3 5 3 2" xfId="3082"/>
    <cellStyle name="Separador de milhares 3 3 5 3 2 2" xfId="40338"/>
    <cellStyle name="Separador de milhares 3 3 5 3 2 2 2" xfId="40339"/>
    <cellStyle name="Separador de milhares 3 3 5 3 2 2 2 2" xfId="40340"/>
    <cellStyle name="Separador de milhares 3 3 5 3 2 2 3" xfId="40341"/>
    <cellStyle name="Separador de milhares 3 3 5 3 2 2 4" xfId="40342"/>
    <cellStyle name="Separador de milhares 3 3 5 3 2 2 5" xfId="55315"/>
    <cellStyle name="Separador de milhares 3 3 5 3 2 3" xfId="40343"/>
    <cellStyle name="Separador de milhares 3 3 5 3 2 3 2" xfId="40344"/>
    <cellStyle name="Separador de milhares 3 3 5 3 2 4" xfId="40345"/>
    <cellStyle name="Separador de milhares 3 3 5 3 2 5" xfId="40346"/>
    <cellStyle name="Separador de milhares 3 3 5 3 2 6" xfId="48295"/>
    <cellStyle name="Separador de milhares 3 3 5 3 2 7" xfId="52318"/>
    <cellStyle name="Separador de milhares 3 3 5 3 3" xfId="40347"/>
    <cellStyle name="Separador de milhares 3 3 5 3 3 2" xfId="40348"/>
    <cellStyle name="Separador de milhares 3 3 5 3 3 2 2" xfId="40349"/>
    <cellStyle name="Separador de milhares 3 3 5 3 3 3" xfId="40350"/>
    <cellStyle name="Separador de milhares 3 3 5 3 3 4" xfId="40351"/>
    <cellStyle name="Separador de milhares 3 3 5 3 3 5" xfId="53816"/>
    <cellStyle name="Separador de milhares 3 3 5 3 4" xfId="40352"/>
    <cellStyle name="Separador de milhares 3 3 5 3 4 2" xfId="40353"/>
    <cellStyle name="Separador de milhares 3 3 5 3 4 2 2" xfId="40354"/>
    <cellStyle name="Separador de milhares 3 3 5 3 4 3" xfId="40355"/>
    <cellStyle name="Separador de milhares 3 3 5 3 4 4" xfId="40356"/>
    <cellStyle name="Separador de milhares 3 3 5 3 5" xfId="40357"/>
    <cellStyle name="Separador de milhares 3 3 5 3 5 2" xfId="40358"/>
    <cellStyle name="Separador de milhares 3 3 5 3 6" xfId="40359"/>
    <cellStyle name="Separador de milhares 3 3 5 3 7" xfId="40360"/>
    <cellStyle name="Separador de milhares 3 3 5 3 8" xfId="46796"/>
    <cellStyle name="Separador de milhares 3 3 5 3 9" xfId="50819"/>
    <cellStyle name="Separador de milhares 3 3 5 4" xfId="2065"/>
    <cellStyle name="Separador de milhares 3 3 5 4 2" xfId="40361"/>
    <cellStyle name="Separador de milhares 3 3 5 4 2 2" xfId="40362"/>
    <cellStyle name="Separador de milhares 3 3 5 4 2 2 2" xfId="40363"/>
    <cellStyle name="Separador de milhares 3 3 5 4 2 3" xfId="40364"/>
    <cellStyle name="Separador de milhares 3 3 5 4 2 4" xfId="40365"/>
    <cellStyle name="Separador de milhares 3 3 5 4 2 5" xfId="54298"/>
    <cellStyle name="Separador de milhares 3 3 5 4 3" xfId="40366"/>
    <cellStyle name="Separador de milhares 3 3 5 4 3 2" xfId="40367"/>
    <cellStyle name="Separador de milhares 3 3 5 4 4" xfId="40368"/>
    <cellStyle name="Separador de milhares 3 3 5 4 5" xfId="40369"/>
    <cellStyle name="Separador de milhares 3 3 5 4 6" xfId="47278"/>
    <cellStyle name="Separador de milhares 3 3 5 4 7" xfId="51837"/>
    <cellStyle name="Separador de milhares 3 3 5 5" xfId="40370"/>
    <cellStyle name="Separador de milhares 3 3 5 5 2" xfId="40371"/>
    <cellStyle name="Separador de milhares 3 3 5 5 2 2" xfId="40372"/>
    <cellStyle name="Separador de milhares 3 3 5 5 3" xfId="40373"/>
    <cellStyle name="Separador de milhares 3 3 5 5 4" xfId="40374"/>
    <cellStyle name="Separador de milhares 3 3 5 5 5" xfId="52799"/>
    <cellStyle name="Separador de milhares 3 3 5 6" xfId="40375"/>
    <cellStyle name="Separador de milhares 3 3 5 6 2" xfId="40376"/>
    <cellStyle name="Separador de milhares 3 3 5 6 2 2" xfId="40377"/>
    <cellStyle name="Separador de milhares 3 3 5 6 3" xfId="40378"/>
    <cellStyle name="Separador de milhares 3 3 5 6 4" xfId="40379"/>
    <cellStyle name="Separador de milhares 3 3 5 6 5" xfId="49801"/>
    <cellStyle name="Separador de milhares 3 3 5 7" xfId="40380"/>
    <cellStyle name="Separador de milhares 3 3 5 7 2" xfId="40381"/>
    <cellStyle name="Separador de milhares 3 3 5 7 2 2" xfId="40382"/>
    <cellStyle name="Separador de milhares 3 3 5 7 3" xfId="40383"/>
    <cellStyle name="Separador de milhares 3 3 5 7 4" xfId="40384"/>
    <cellStyle name="Separador de milhares 3 3 5 8" xfId="40385"/>
    <cellStyle name="Separador de milhares 3 3 5 8 2" xfId="40386"/>
    <cellStyle name="Separador de milhares 3 3 5 9" xfId="40387"/>
    <cellStyle name="Separador de milhares 3 3 6" xfId="636"/>
    <cellStyle name="Separador de milhares 3 3 6 10" xfId="40388"/>
    <cellStyle name="Separador de milhares 3 3 6 11" xfId="45885"/>
    <cellStyle name="Separador de milhares 3 3 6 12" xfId="48884"/>
    <cellStyle name="Separador de milhares 3 3 6 13" xfId="55960"/>
    <cellStyle name="Separador de milhares 3 3 6 2" xfId="1121"/>
    <cellStyle name="Separador de milhares 3 3 6 2 10" xfId="49365"/>
    <cellStyle name="Separador de milhares 3 3 6 2 11" xfId="56441"/>
    <cellStyle name="Separador de milhares 3 3 6 2 2" xfId="2652"/>
    <cellStyle name="Separador de milhares 3 3 6 2 2 2" xfId="40389"/>
    <cellStyle name="Separador de milhares 3 3 6 2 2 2 2" xfId="40390"/>
    <cellStyle name="Separador de milhares 3 3 6 2 2 2 2 2" xfId="40391"/>
    <cellStyle name="Separador de milhares 3 3 6 2 2 2 3" xfId="40392"/>
    <cellStyle name="Separador de milhares 3 3 6 2 2 2 4" xfId="40393"/>
    <cellStyle name="Separador de milhares 3 3 6 2 2 2 5" xfId="54885"/>
    <cellStyle name="Separador de milhares 3 3 6 2 2 3" xfId="40394"/>
    <cellStyle name="Separador de milhares 3 3 6 2 2 3 2" xfId="40395"/>
    <cellStyle name="Separador de milhares 3 3 6 2 2 3 2 2" xfId="40396"/>
    <cellStyle name="Separador de milhares 3 3 6 2 2 3 3" xfId="40397"/>
    <cellStyle name="Separador de milhares 3 3 6 2 2 3 4" xfId="40398"/>
    <cellStyle name="Separador de milhares 3 3 6 2 2 4" xfId="40399"/>
    <cellStyle name="Separador de milhares 3 3 6 2 2 4 2" xfId="40400"/>
    <cellStyle name="Separador de milhares 3 3 6 2 2 5" xfId="40401"/>
    <cellStyle name="Separador de milhares 3 3 6 2 2 6" xfId="40402"/>
    <cellStyle name="Separador de milhares 3 3 6 2 2 7" xfId="47865"/>
    <cellStyle name="Separador de milhares 3 3 6 2 2 8" xfId="51406"/>
    <cellStyle name="Separador de milhares 3 3 6 2 2 9" xfId="57459"/>
    <cellStyle name="Separador de milhares 3 3 6 2 3" xfId="40403"/>
    <cellStyle name="Separador de milhares 3 3 6 2 3 2" xfId="40404"/>
    <cellStyle name="Separador de milhares 3 3 6 2 3 2 2" xfId="40405"/>
    <cellStyle name="Separador de milhares 3 3 6 2 3 3" xfId="40406"/>
    <cellStyle name="Separador de milhares 3 3 6 2 3 4" xfId="40407"/>
    <cellStyle name="Separador de milhares 3 3 6 2 3 5" xfId="53386"/>
    <cellStyle name="Separador de milhares 3 3 6 2 4" xfId="40408"/>
    <cellStyle name="Separador de milhares 3 3 6 2 4 2" xfId="40409"/>
    <cellStyle name="Separador de milhares 3 3 6 2 4 2 2" xfId="40410"/>
    <cellStyle name="Separador de milhares 3 3 6 2 4 3" xfId="40411"/>
    <cellStyle name="Separador de milhares 3 3 6 2 4 4" xfId="40412"/>
    <cellStyle name="Separador de milhares 3 3 6 2 4 5" xfId="50388"/>
    <cellStyle name="Separador de milhares 3 3 6 2 5" xfId="40413"/>
    <cellStyle name="Separador de milhares 3 3 6 2 5 2" xfId="40414"/>
    <cellStyle name="Separador de milhares 3 3 6 2 5 2 2" xfId="40415"/>
    <cellStyle name="Separador de milhares 3 3 6 2 5 3" xfId="40416"/>
    <cellStyle name="Separador de milhares 3 3 6 2 5 4" xfId="40417"/>
    <cellStyle name="Separador de milhares 3 3 6 2 6" xfId="40418"/>
    <cellStyle name="Separador de milhares 3 3 6 2 6 2" xfId="40419"/>
    <cellStyle name="Separador de milhares 3 3 6 2 7" xfId="40420"/>
    <cellStyle name="Separador de milhares 3 3 6 2 8" xfId="40421"/>
    <cellStyle name="Separador de milhares 3 3 6 2 9" xfId="46366"/>
    <cellStyle name="Separador de milhares 3 3 6 3" xfId="1657"/>
    <cellStyle name="Separador de milhares 3 3 6 3 10" xfId="56978"/>
    <cellStyle name="Separador de milhares 3 3 6 3 2" xfId="3188"/>
    <cellStyle name="Separador de milhares 3 3 6 3 2 2" xfId="40422"/>
    <cellStyle name="Separador de milhares 3 3 6 3 2 2 2" xfId="40423"/>
    <cellStyle name="Separador de milhares 3 3 6 3 2 2 2 2" xfId="40424"/>
    <cellStyle name="Separador de milhares 3 3 6 3 2 2 3" xfId="40425"/>
    <cellStyle name="Separador de milhares 3 3 6 3 2 2 4" xfId="40426"/>
    <cellStyle name="Separador de milhares 3 3 6 3 2 2 5" xfId="55421"/>
    <cellStyle name="Separador de milhares 3 3 6 3 2 3" xfId="40427"/>
    <cellStyle name="Separador de milhares 3 3 6 3 2 3 2" xfId="40428"/>
    <cellStyle name="Separador de milhares 3 3 6 3 2 4" xfId="40429"/>
    <cellStyle name="Separador de milhares 3 3 6 3 2 5" xfId="40430"/>
    <cellStyle name="Separador de milhares 3 3 6 3 2 6" xfId="48401"/>
    <cellStyle name="Separador de milhares 3 3 6 3 2 7" xfId="52424"/>
    <cellStyle name="Separador de milhares 3 3 6 3 3" xfId="40431"/>
    <cellStyle name="Separador de milhares 3 3 6 3 3 2" xfId="40432"/>
    <cellStyle name="Separador de milhares 3 3 6 3 3 2 2" xfId="40433"/>
    <cellStyle name="Separador de milhares 3 3 6 3 3 3" xfId="40434"/>
    <cellStyle name="Separador de milhares 3 3 6 3 3 4" xfId="40435"/>
    <cellStyle name="Separador de milhares 3 3 6 3 3 5" xfId="53922"/>
    <cellStyle name="Separador de milhares 3 3 6 3 4" xfId="40436"/>
    <cellStyle name="Separador de milhares 3 3 6 3 4 2" xfId="40437"/>
    <cellStyle name="Separador de milhares 3 3 6 3 4 2 2" xfId="40438"/>
    <cellStyle name="Separador de milhares 3 3 6 3 4 3" xfId="40439"/>
    <cellStyle name="Separador de milhares 3 3 6 3 4 4" xfId="40440"/>
    <cellStyle name="Separador de milhares 3 3 6 3 5" xfId="40441"/>
    <cellStyle name="Separador de milhares 3 3 6 3 5 2" xfId="40442"/>
    <cellStyle name="Separador de milhares 3 3 6 3 6" xfId="40443"/>
    <cellStyle name="Separador de milhares 3 3 6 3 7" xfId="40444"/>
    <cellStyle name="Separador de milhares 3 3 6 3 8" xfId="46902"/>
    <cellStyle name="Separador de milhares 3 3 6 3 9" xfId="50925"/>
    <cellStyle name="Separador de milhares 3 3 6 4" xfId="2171"/>
    <cellStyle name="Separador de milhares 3 3 6 4 2" xfId="40445"/>
    <cellStyle name="Separador de milhares 3 3 6 4 2 2" xfId="40446"/>
    <cellStyle name="Separador de milhares 3 3 6 4 2 2 2" xfId="40447"/>
    <cellStyle name="Separador de milhares 3 3 6 4 2 3" xfId="40448"/>
    <cellStyle name="Separador de milhares 3 3 6 4 2 4" xfId="40449"/>
    <cellStyle name="Separador de milhares 3 3 6 4 2 5" xfId="54404"/>
    <cellStyle name="Separador de milhares 3 3 6 4 3" xfId="40450"/>
    <cellStyle name="Separador de milhares 3 3 6 4 3 2" xfId="40451"/>
    <cellStyle name="Separador de milhares 3 3 6 4 4" xfId="40452"/>
    <cellStyle name="Separador de milhares 3 3 6 4 5" xfId="40453"/>
    <cellStyle name="Separador de milhares 3 3 6 4 6" xfId="47384"/>
    <cellStyle name="Separador de milhares 3 3 6 4 7" xfId="51943"/>
    <cellStyle name="Separador de milhares 3 3 6 5" xfId="40454"/>
    <cellStyle name="Separador de milhares 3 3 6 5 2" xfId="40455"/>
    <cellStyle name="Separador de milhares 3 3 6 5 2 2" xfId="40456"/>
    <cellStyle name="Separador de milhares 3 3 6 5 3" xfId="40457"/>
    <cellStyle name="Separador de milhares 3 3 6 5 4" xfId="40458"/>
    <cellStyle name="Separador de milhares 3 3 6 5 5" xfId="52905"/>
    <cellStyle name="Separador de milhares 3 3 6 6" xfId="40459"/>
    <cellStyle name="Separador de milhares 3 3 6 6 2" xfId="40460"/>
    <cellStyle name="Separador de milhares 3 3 6 6 2 2" xfId="40461"/>
    <cellStyle name="Separador de milhares 3 3 6 6 3" xfId="40462"/>
    <cellStyle name="Separador de milhares 3 3 6 6 4" xfId="40463"/>
    <cellStyle name="Separador de milhares 3 3 6 6 5" xfId="49907"/>
    <cellStyle name="Separador de milhares 3 3 6 7" xfId="40464"/>
    <cellStyle name="Separador de milhares 3 3 6 7 2" xfId="40465"/>
    <cellStyle name="Separador de milhares 3 3 6 7 2 2" xfId="40466"/>
    <cellStyle name="Separador de milhares 3 3 6 7 3" xfId="40467"/>
    <cellStyle name="Separador de milhares 3 3 6 7 4" xfId="40468"/>
    <cellStyle name="Separador de milhares 3 3 6 8" xfId="40469"/>
    <cellStyle name="Separador de milhares 3 3 6 8 2" xfId="40470"/>
    <cellStyle name="Separador de milhares 3 3 6 9" xfId="40471"/>
    <cellStyle name="Separador de milhares 3 3 7" xfId="750"/>
    <cellStyle name="Separador de milhares 3 3 7 10" xfId="48994"/>
    <cellStyle name="Separador de milhares 3 3 7 11" xfId="56070"/>
    <cellStyle name="Separador de milhares 3 3 7 2" xfId="2281"/>
    <cellStyle name="Separador de milhares 3 3 7 2 2" xfId="40472"/>
    <cellStyle name="Separador de milhares 3 3 7 2 2 2" xfId="40473"/>
    <cellStyle name="Separador de milhares 3 3 7 2 2 2 2" xfId="40474"/>
    <cellStyle name="Separador de milhares 3 3 7 2 2 3" xfId="40475"/>
    <cellStyle name="Separador de milhares 3 3 7 2 2 4" xfId="40476"/>
    <cellStyle name="Separador de milhares 3 3 7 2 2 5" xfId="54514"/>
    <cellStyle name="Separador de milhares 3 3 7 2 3" xfId="40477"/>
    <cellStyle name="Separador de milhares 3 3 7 2 3 2" xfId="40478"/>
    <cellStyle name="Separador de milhares 3 3 7 2 3 2 2" xfId="40479"/>
    <cellStyle name="Separador de milhares 3 3 7 2 3 3" xfId="40480"/>
    <cellStyle name="Separador de milhares 3 3 7 2 3 4" xfId="40481"/>
    <cellStyle name="Separador de milhares 3 3 7 2 4" xfId="40482"/>
    <cellStyle name="Separador de milhares 3 3 7 2 4 2" xfId="40483"/>
    <cellStyle name="Separador de milhares 3 3 7 2 5" xfId="40484"/>
    <cellStyle name="Separador de milhares 3 3 7 2 6" xfId="40485"/>
    <cellStyle name="Separador de milhares 3 3 7 2 7" xfId="47494"/>
    <cellStyle name="Separador de milhares 3 3 7 2 8" xfId="51035"/>
    <cellStyle name="Separador de milhares 3 3 7 2 9" xfId="57088"/>
    <cellStyle name="Separador de milhares 3 3 7 3" xfId="40486"/>
    <cellStyle name="Separador de milhares 3 3 7 3 2" xfId="40487"/>
    <cellStyle name="Separador de milhares 3 3 7 3 2 2" xfId="40488"/>
    <cellStyle name="Separador de milhares 3 3 7 3 3" xfId="40489"/>
    <cellStyle name="Separador de milhares 3 3 7 3 4" xfId="40490"/>
    <cellStyle name="Separador de milhares 3 3 7 3 5" xfId="53015"/>
    <cellStyle name="Separador de milhares 3 3 7 4" xfId="40491"/>
    <cellStyle name="Separador de milhares 3 3 7 4 2" xfId="40492"/>
    <cellStyle name="Separador de milhares 3 3 7 4 2 2" xfId="40493"/>
    <cellStyle name="Separador de milhares 3 3 7 4 3" xfId="40494"/>
    <cellStyle name="Separador de milhares 3 3 7 4 4" xfId="40495"/>
    <cellStyle name="Separador de milhares 3 3 7 4 5" xfId="50017"/>
    <cellStyle name="Separador de milhares 3 3 7 5" xfId="40496"/>
    <cellStyle name="Separador de milhares 3 3 7 5 2" xfId="40497"/>
    <cellStyle name="Separador de milhares 3 3 7 5 2 2" xfId="40498"/>
    <cellStyle name="Separador de milhares 3 3 7 5 3" xfId="40499"/>
    <cellStyle name="Separador de milhares 3 3 7 5 4" xfId="40500"/>
    <cellStyle name="Separador de milhares 3 3 7 6" xfId="40501"/>
    <cellStyle name="Separador de milhares 3 3 7 6 2" xfId="40502"/>
    <cellStyle name="Separador de milhares 3 3 7 7" xfId="40503"/>
    <cellStyle name="Separador de milhares 3 3 7 8" xfId="40504"/>
    <cellStyle name="Separador de milhares 3 3 7 9" xfId="45995"/>
    <cellStyle name="Separador de milhares 3 3 8" xfId="1231"/>
    <cellStyle name="Separador de milhares 3 3 8 10" xfId="49475"/>
    <cellStyle name="Separador de milhares 3 3 8 11" xfId="56551"/>
    <cellStyle name="Separador de milhares 3 3 8 2" xfId="2762"/>
    <cellStyle name="Separador de milhares 3 3 8 2 2" xfId="40505"/>
    <cellStyle name="Separador de milhares 3 3 8 2 2 2" xfId="40506"/>
    <cellStyle name="Separador de milhares 3 3 8 2 2 2 2" xfId="40507"/>
    <cellStyle name="Separador de milhares 3 3 8 2 2 3" xfId="40508"/>
    <cellStyle name="Separador de milhares 3 3 8 2 2 4" xfId="40509"/>
    <cellStyle name="Separador de milhares 3 3 8 2 2 5" xfId="54995"/>
    <cellStyle name="Separador de milhares 3 3 8 2 3" xfId="40510"/>
    <cellStyle name="Separador de milhares 3 3 8 2 3 2" xfId="40511"/>
    <cellStyle name="Separador de milhares 3 3 8 2 4" xfId="40512"/>
    <cellStyle name="Separador de milhares 3 3 8 2 5" xfId="40513"/>
    <cellStyle name="Separador de milhares 3 3 8 2 6" xfId="47975"/>
    <cellStyle name="Separador de milhares 3 3 8 2 7" xfId="51516"/>
    <cellStyle name="Separador de milhares 3 3 8 2 8" xfId="57569"/>
    <cellStyle name="Separador de milhares 3 3 8 3" xfId="40514"/>
    <cellStyle name="Separador de milhares 3 3 8 3 2" xfId="40515"/>
    <cellStyle name="Separador de milhares 3 3 8 3 2 2" xfId="40516"/>
    <cellStyle name="Separador de milhares 3 3 8 3 3" xfId="40517"/>
    <cellStyle name="Separador de milhares 3 3 8 3 4" xfId="40518"/>
    <cellStyle name="Separador de milhares 3 3 8 3 5" xfId="53496"/>
    <cellStyle name="Separador de milhares 3 3 8 4" xfId="40519"/>
    <cellStyle name="Separador de milhares 3 3 8 4 2" xfId="40520"/>
    <cellStyle name="Separador de milhares 3 3 8 4 2 2" xfId="40521"/>
    <cellStyle name="Separador de milhares 3 3 8 4 3" xfId="40522"/>
    <cellStyle name="Separador de milhares 3 3 8 4 4" xfId="40523"/>
    <cellStyle name="Separador de milhares 3 3 8 4 5" xfId="50498"/>
    <cellStyle name="Separador de milhares 3 3 8 5" xfId="40524"/>
    <cellStyle name="Separador de milhares 3 3 8 5 2" xfId="40525"/>
    <cellStyle name="Separador de milhares 3 3 8 5 2 2" xfId="40526"/>
    <cellStyle name="Separador de milhares 3 3 8 5 3" xfId="40527"/>
    <cellStyle name="Separador de milhares 3 3 8 5 4" xfId="40528"/>
    <cellStyle name="Separador de milhares 3 3 8 6" xfId="40529"/>
    <cellStyle name="Separador de milhares 3 3 8 6 2" xfId="40530"/>
    <cellStyle name="Separador de milhares 3 3 8 7" xfId="40531"/>
    <cellStyle name="Separador de milhares 3 3 8 8" xfId="40532"/>
    <cellStyle name="Separador de milhares 3 3 8 9" xfId="46476"/>
    <cellStyle name="Separador de milhares 3 3 9" xfId="1286"/>
    <cellStyle name="Separador de milhares 3 3 9 10" xfId="56607"/>
    <cellStyle name="Separador de milhares 3 3 9 2" xfId="2817"/>
    <cellStyle name="Separador de milhares 3 3 9 2 2" xfId="40533"/>
    <cellStyle name="Separador de milhares 3 3 9 2 2 2" xfId="40534"/>
    <cellStyle name="Separador de milhares 3 3 9 2 2 2 2" xfId="40535"/>
    <cellStyle name="Separador de milhares 3 3 9 2 2 3" xfId="40536"/>
    <cellStyle name="Separador de milhares 3 3 9 2 2 4" xfId="40537"/>
    <cellStyle name="Separador de milhares 3 3 9 2 2 5" xfId="55050"/>
    <cellStyle name="Separador de milhares 3 3 9 2 3" xfId="40538"/>
    <cellStyle name="Separador de milhares 3 3 9 2 3 2" xfId="40539"/>
    <cellStyle name="Separador de milhares 3 3 9 2 4" xfId="40540"/>
    <cellStyle name="Separador de milhares 3 3 9 2 5" xfId="40541"/>
    <cellStyle name="Separador de milhares 3 3 9 2 6" xfId="48030"/>
    <cellStyle name="Separador de milhares 3 3 9 2 7" xfId="52053"/>
    <cellStyle name="Separador de milhares 3 3 9 3" xfId="40542"/>
    <cellStyle name="Separador de milhares 3 3 9 3 2" xfId="40543"/>
    <cellStyle name="Separador de milhares 3 3 9 3 2 2" xfId="40544"/>
    <cellStyle name="Separador de milhares 3 3 9 3 3" xfId="40545"/>
    <cellStyle name="Separador de milhares 3 3 9 3 4" xfId="40546"/>
    <cellStyle name="Separador de milhares 3 3 9 3 5" xfId="53551"/>
    <cellStyle name="Separador de milhares 3 3 9 4" xfId="40547"/>
    <cellStyle name="Separador de milhares 3 3 9 4 2" xfId="40548"/>
    <cellStyle name="Separador de milhares 3 3 9 4 2 2" xfId="40549"/>
    <cellStyle name="Separador de milhares 3 3 9 4 3" xfId="40550"/>
    <cellStyle name="Separador de milhares 3 3 9 4 4" xfId="40551"/>
    <cellStyle name="Separador de milhares 3 3 9 5" xfId="40552"/>
    <cellStyle name="Separador de milhares 3 3 9 5 2" xfId="40553"/>
    <cellStyle name="Separador de milhares 3 3 9 6" xfId="40554"/>
    <cellStyle name="Separador de milhares 3 3 9 7" xfId="40555"/>
    <cellStyle name="Separador de milhares 3 3 9 8" xfId="46531"/>
    <cellStyle name="Separador de milhares 3 3 9 9" xfId="50553"/>
    <cellStyle name="Separador de milhares 3 30" xfId="40556"/>
    <cellStyle name="Separador de milhares 3 31" xfId="45483"/>
    <cellStyle name="Separador de milhares 3 32" xfId="48482"/>
    <cellStyle name="Separador de milhares 3 33" xfId="55558"/>
    <cellStyle name="Separador de milhares 3 4" xfId="265"/>
    <cellStyle name="Separador de milhares 3 4 10" xfId="1801"/>
    <cellStyle name="Separador de milhares 3 4 10 2" xfId="40557"/>
    <cellStyle name="Separador de milhares 3 4 10 2 2" xfId="40558"/>
    <cellStyle name="Separador de milhares 3 4 10 2 2 2" xfId="40559"/>
    <cellStyle name="Separador de milhares 3 4 10 2 3" xfId="40560"/>
    <cellStyle name="Separador de milhares 3 4 10 2 4" xfId="40561"/>
    <cellStyle name="Separador de milhares 3 4 10 2 5" xfId="54034"/>
    <cellStyle name="Separador de milhares 3 4 10 3" xfId="40562"/>
    <cellStyle name="Separador de milhares 3 4 10 3 2" xfId="40563"/>
    <cellStyle name="Separador de milhares 3 4 10 4" xfId="40564"/>
    <cellStyle name="Separador de milhares 3 4 10 5" xfId="40565"/>
    <cellStyle name="Separador de milhares 3 4 10 6" xfId="47014"/>
    <cellStyle name="Separador de milhares 3 4 10 7" xfId="51573"/>
    <cellStyle name="Separador de milhares 3 4 11" xfId="40566"/>
    <cellStyle name="Separador de milhares 3 4 11 2" xfId="40567"/>
    <cellStyle name="Separador de milhares 3 4 11 2 2" xfId="40568"/>
    <cellStyle name="Separador de milhares 3 4 11 3" xfId="40569"/>
    <cellStyle name="Separador de milhares 3 4 11 4" xfId="40570"/>
    <cellStyle name="Separador de milhares 3 4 11 5" xfId="52535"/>
    <cellStyle name="Separador de milhares 3 4 12" xfId="40571"/>
    <cellStyle name="Separador de milhares 3 4 12 2" xfId="40572"/>
    <cellStyle name="Separador de milhares 3 4 12 2 2" xfId="40573"/>
    <cellStyle name="Separador de milhares 3 4 12 3" xfId="40574"/>
    <cellStyle name="Separador de milhares 3 4 12 4" xfId="40575"/>
    <cellStyle name="Separador de milhares 3 4 12 5" xfId="49537"/>
    <cellStyle name="Separador de milhares 3 4 13" xfId="40576"/>
    <cellStyle name="Separador de milhares 3 4 13 2" xfId="40577"/>
    <cellStyle name="Separador de milhares 3 4 13 2 2" xfId="40578"/>
    <cellStyle name="Separador de milhares 3 4 13 3" xfId="40579"/>
    <cellStyle name="Separador de milhares 3 4 13 4" xfId="40580"/>
    <cellStyle name="Separador de milhares 3 4 13 5" xfId="55523"/>
    <cellStyle name="Separador de milhares 3 4 14" xfId="40581"/>
    <cellStyle name="Separador de milhares 3 4 14 2" xfId="40582"/>
    <cellStyle name="Separador de milhares 3 4 15" xfId="40583"/>
    <cellStyle name="Separador de milhares 3 4 16" xfId="40584"/>
    <cellStyle name="Separador de milhares 3 4 17" xfId="40585"/>
    <cellStyle name="Separador de milhares 3 4 18" xfId="40586"/>
    <cellStyle name="Separador de milhares 3 4 19" xfId="40587"/>
    <cellStyle name="Separador de milhares 3 4 2" xfId="372"/>
    <cellStyle name="Separador de milhares 3 4 2 10" xfId="40588"/>
    <cellStyle name="Separador de milhares 3 4 2 10 2" xfId="40589"/>
    <cellStyle name="Separador de milhares 3 4 2 10 2 2" xfId="40590"/>
    <cellStyle name="Separador de milhares 3 4 2 10 3" xfId="40591"/>
    <cellStyle name="Separador de milhares 3 4 2 10 4" xfId="40592"/>
    <cellStyle name="Separador de milhares 3 4 2 11" xfId="40593"/>
    <cellStyle name="Separador de milhares 3 4 2 11 2" xfId="40594"/>
    <cellStyle name="Separador de milhares 3 4 2 12" xfId="40595"/>
    <cellStyle name="Separador de milhares 3 4 2 13" xfId="40596"/>
    <cellStyle name="Separador de milhares 3 4 2 14" xfId="45621"/>
    <cellStyle name="Separador de milhares 3 4 2 15" xfId="48620"/>
    <cellStyle name="Separador de milhares 3 4 2 16" xfId="55696"/>
    <cellStyle name="Separador de milhares 3 4 2 2" xfId="478"/>
    <cellStyle name="Separador de milhares 3 4 2 2 10" xfId="40597"/>
    <cellStyle name="Separador de milhares 3 4 2 2 11" xfId="45727"/>
    <cellStyle name="Separador de milhares 3 4 2 2 12" xfId="48726"/>
    <cellStyle name="Separador de milhares 3 4 2 2 13" xfId="55802"/>
    <cellStyle name="Separador de milhares 3 4 2 2 2" xfId="963"/>
    <cellStyle name="Separador de milhares 3 4 2 2 2 10" xfId="49207"/>
    <cellStyle name="Separador de milhares 3 4 2 2 2 11" xfId="56283"/>
    <cellStyle name="Separador de milhares 3 4 2 2 2 2" xfId="2494"/>
    <cellStyle name="Separador de milhares 3 4 2 2 2 2 2" xfId="40598"/>
    <cellStyle name="Separador de milhares 3 4 2 2 2 2 2 2" xfId="40599"/>
    <cellStyle name="Separador de milhares 3 4 2 2 2 2 2 2 2" xfId="40600"/>
    <cellStyle name="Separador de milhares 3 4 2 2 2 2 2 3" xfId="40601"/>
    <cellStyle name="Separador de milhares 3 4 2 2 2 2 2 4" xfId="40602"/>
    <cellStyle name="Separador de milhares 3 4 2 2 2 2 2 5" xfId="54727"/>
    <cellStyle name="Separador de milhares 3 4 2 2 2 2 3" xfId="40603"/>
    <cellStyle name="Separador de milhares 3 4 2 2 2 2 3 2" xfId="40604"/>
    <cellStyle name="Separador de milhares 3 4 2 2 2 2 3 2 2" xfId="40605"/>
    <cellStyle name="Separador de milhares 3 4 2 2 2 2 3 3" xfId="40606"/>
    <cellStyle name="Separador de milhares 3 4 2 2 2 2 3 4" xfId="40607"/>
    <cellStyle name="Separador de milhares 3 4 2 2 2 2 4" xfId="40608"/>
    <cellStyle name="Separador de milhares 3 4 2 2 2 2 4 2" xfId="40609"/>
    <cellStyle name="Separador de milhares 3 4 2 2 2 2 5" xfId="40610"/>
    <cellStyle name="Separador de milhares 3 4 2 2 2 2 6" xfId="40611"/>
    <cellStyle name="Separador de milhares 3 4 2 2 2 2 7" xfId="47707"/>
    <cellStyle name="Separador de milhares 3 4 2 2 2 2 8" xfId="51248"/>
    <cellStyle name="Separador de milhares 3 4 2 2 2 2 9" xfId="57301"/>
    <cellStyle name="Separador de milhares 3 4 2 2 2 3" xfId="40612"/>
    <cellStyle name="Separador de milhares 3 4 2 2 2 3 2" xfId="40613"/>
    <cellStyle name="Separador de milhares 3 4 2 2 2 3 2 2" xfId="40614"/>
    <cellStyle name="Separador de milhares 3 4 2 2 2 3 3" xfId="40615"/>
    <cellStyle name="Separador de milhares 3 4 2 2 2 3 4" xfId="40616"/>
    <cellStyle name="Separador de milhares 3 4 2 2 2 3 5" xfId="53228"/>
    <cellStyle name="Separador de milhares 3 4 2 2 2 4" xfId="40617"/>
    <cellStyle name="Separador de milhares 3 4 2 2 2 4 2" xfId="40618"/>
    <cellStyle name="Separador de milhares 3 4 2 2 2 4 2 2" xfId="40619"/>
    <cellStyle name="Separador de milhares 3 4 2 2 2 4 3" xfId="40620"/>
    <cellStyle name="Separador de milhares 3 4 2 2 2 4 4" xfId="40621"/>
    <cellStyle name="Separador de milhares 3 4 2 2 2 4 5" xfId="50230"/>
    <cellStyle name="Separador de milhares 3 4 2 2 2 5" xfId="40622"/>
    <cellStyle name="Separador de milhares 3 4 2 2 2 5 2" xfId="40623"/>
    <cellStyle name="Separador de milhares 3 4 2 2 2 5 2 2" xfId="40624"/>
    <cellStyle name="Separador de milhares 3 4 2 2 2 5 3" xfId="40625"/>
    <cellStyle name="Separador de milhares 3 4 2 2 2 5 4" xfId="40626"/>
    <cellStyle name="Separador de milhares 3 4 2 2 2 6" xfId="40627"/>
    <cellStyle name="Separador de milhares 3 4 2 2 2 6 2" xfId="40628"/>
    <cellStyle name="Separador de milhares 3 4 2 2 2 7" xfId="40629"/>
    <cellStyle name="Separador de milhares 3 4 2 2 2 8" xfId="40630"/>
    <cellStyle name="Separador de milhares 3 4 2 2 2 9" xfId="46208"/>
    <cellStyle name="Separador de milhares 3 4 2 2 3" xfId="1499"/>
    <cellStyle name="Separador de milhares 3 4 2 2 3 10" xfId="56820"/>
    <cellStyle name="Separador de milhares 3 4 2 2 3 2" xfId="3030"/>
    <cellStyle name="Separador de milhares 3 4 2 2 3 2 2" xfId="40631"/>
    <cellStyle name="Separador de milhares 3 4 2 2 3 2 2 2" xfId="40632"/>
    <cellStyle name="Separador de milhares 3 4 2 2 3 2 2 2 2" xfId="40633"/>
    <cellStyle name="Separador de milhares 3 4 2 2 3 2 2 3" xfId="40634"/>
    <cellStyle name="Separador de milhares 3 4 2 2 3 2 2 4" xfId="40635"/>
    <cellStyle name="Separador de milhares 3 4 2 2 3 2 2 5" xfId="55263"/>
    <cellStyle name="Separador de milhares 3 4 2 2 3 2 3" xfId="40636"/>
    <cellStyle name="Separador de milhares 3 4 2 2 3 2 3 2" xfId="40637"/>
    <cellStyle name="Separador de milhares 3 4 2 2 3 2 4" xfId="40638"/>
    <cellStyle name="Separador de milhares 3 4 2 2 3 2 5" xfId="40639"/>
    <cellStyle name="Separador de milhares 3 4 2 2 3 2 6" xfId="48243"/>
    <cellStyle name="Separador de milhares 3 4 2 2 3 2 7" xfId="52266"/>
    <cellStyle name="Separador de milhares 3 4 2 2 3 3" xfId="40640"/>
    <cellStyle name="Separador de milhares 3 4 2 2 3 3 2" xfId="40641"/>
    <cellStyle name="Separador de milhares 3 4 2 2 3 3 2 2" xfId="40642"/>
    <cellStyle name="Separador de milhares 3 4 2 2 3 3 3" xfId="40643"/>
    <cellStyle name="Separador de milhares 3 4 2 2 3 3 4" xfId="40644"/>
    <cellStyle name="Separador de milhares 3 4 2 2 3 3 5" xfId="53764"/>
    <cellStyle name="Separador de milhares 3 4 2 2 3 4" xfId="40645"/>
    <cellStyle name="Separador de milhares 3 4 2 2 3 4 2" xfId="40646"/>
    <cellStyle name="Separador de milhares 3 4 2 2 3 4 2 2" xfId="40647"/>
    <cellStyle name="Separador de milhares 3 4 2 2 3 4 3" xfId="40648"/>
    <cellStyle name="Separador de milhares 3 4 2 2 3 4 4" xfId="40649"/>
    <cellStyle name="Separador de milhares 3 4 2 2 3 5" xfId="40650"/>
    <cellStyle name="Separador de milhares 3 4 2 2 3 5 2" xfId="40651"/>
    <cellStyle name="Separador de milhares 3 4 2 2 3 6" xfId="40652"/>
    <cellStyle name="Separador de milhares 3 4 2 2 3 7" xfId="40653"/>
    <cellStyle name="Separador de milhares 3 4 2 2 3 8" xfId="46744"/>
    <cellStyle name="Separador de milhares 3 4 2 2 3 9" xfId="50767"/>
    <cellStyle name="Separador de milhares 3 4 2 2 4" xfId="2013"/>
    <cellStyle name="Separador de milhares 3 4 2 2 4 2" xfId="40654"/>
    <cellStyle name="Separador de milhares 3 4 2 2 4 2 2" xfId="40655"/>
    <cellStyle name="Separador de milhares 3 4 2 2 4 2 2 2" xfId="40656"/>
    <cellStyle name="Separador de milhares 3 4 2 2 4 2 3" xfId="40657"/>
    <cellStyle name="Separador de milhares 3 4 2 2 4 2 4" xfId="40658"/>
    <cellStyle name="Separador de milhares 3 4 2 2 4 2 5" xfId="54246"/>
    <cellStyle name="Separador de milhares 3 4 2 2 4 3" xfId="40659"/>
    <cellStyle name="Separador de milhares 3 4 2 2 4 3 2" xfId="40660"/>
    <cellStyle name="Separador de milhares 3 4 2 2 4 4" xfId="40661"/>
    <cellStyle name="Separador de milhares 3 4 2 2 4 5" xfId="40662"/>
    <cellStyle name="Separador de milhares 3 4 2 2 4 6" xfId="47226"/>
    <cellStyle name="Separador de milhares 3 4 2 2 4 7" xfId="51785"/>
    <cellStyle name="Separador de milhares 3 4 2 2 5" xfId="40663"/>
    <cellStyle name="Separador de milhares 3 4 2 2 5 2" xfId="40664"/>
    <cellStyle name="Separador de milhares 3 4 2 2 5 2 2" xfId="40665"/>
    <cellStyle name="Separador de milhares 3 4 2 2 5 3" xfId="40666"/>
    <cellStyle name="Separador de milhares 3 4 2 2 5 4" xfId="40667"/>
    <cellStyle name="Separador de milhares 3 4 2 2 5 5" xfId="52747"/>
    <cellStyle name="Separador de milhares 3 4 2 2 6" xfId="40668"/>
    <cellStyle name="Separador de milhares 3 4 2 2 6 2" xfId="40669"/>
    <cellStyle name="Separador de milhares 3 4 2 2 6 2 2" xfId="40670"/>
    <cellStyle name="Separador de milhares 3 4 2 2 6 3" xfId="40671"/>
    <cellStyle name="Separador de milhares 3 4 2 2 6 4" xfId="40672"/>
    <cellStyle name="Separador de milhares 3 4 2 2 6 5" xfId="49749"/>
    <cellStyle name="Separador de milhares 3 4 2 2 7" xfId="40673"/>
    <cellStyle name="Separador de milhares 3 4 2 2 7 2" xfId="40674"/>
    <cellStyle name="Separador de milhares 3 4 2 2 7 2 2" xfId="40675"/>
    <cellStyle name="Separador de milhares 3 4 2 2 7 3" xfId="40676"/>
    <cellStyle name="Separador de milhares 3 4 2 2 7 4" xfId="40677"/>
    <cellStyle name="Separador de milhares 3 4 2 2 8" xfId="40678"/>
    <cellStyle name="Separador de milhares 3 4 2 2 8 2" xfId="40679"/>
    <cellStyle name="Separador de milhares 3 4 2 2 9" xfId="40680"/>
    <cellStyle name="Separador de milhares 3 4 2 3" xfId="584"/>
    <cellStyle name="Separador de milhares 3 4 2 3 10" xfId="40681"/>
    <cellStyle name="Separador de milhares 3 4 2 3 11" xfId="45833"/>
    <cellStyle name="Separador de milhares 3 4 2 3 12" xfId="48832"/>
    <cellStyle name="Separador de milhares 3 4 2 3 13" xfId="55908"/>
    <cellStyle name="Separador de milhares 3 4 2 3 2" xfId="1069"/>
    <cellStyle name="Separador de milhares 3 4 2 3 2 10" xfId="49313"/>
    <cellStyle name="Separador de milhares 3 4 2 3 2 11" xfId="56389"/>
    <cellStyle name="Separador de milhares 3 4 2 3 2 2" xfId="2600"/>
    <cellStyle name="Separador de milhares 3 4 2 3 2 2 2" xfId="40682"/>
    <cellStyle name="Separador de milhares 3 4 2 3 2 2 2 2" xfId="40683"/>
    <cellStyle name="Separador de milhares 3 4 2 3 2 2 2 2 2" xfId="40684"/>
    <cellStyle name="Separador de milhares 3 4 2 3 2 2 2 3" xfId="40685"/>
    <cellStyle name="Separador de milhares 3 4 2 3 2 2 2 4" xfId="40686"/>
    <cellStyle name="Separador de milhares 3 4 2 3 2 2 2 5" xfId="54833"/>
    <cellStyle name="Separador de milhares 3 4 2 3 2 2 3" xfId="40687"/>
    <cellStyle name="Separador de milhares 3 4 2 3 2 2 3 2" xfId="40688"/>
    <cellStyle name="Separador de milhares 3 4 2 3 2 2 3 2 2" xfId="40689"/>
    <cellStyle name="Separador de milhares 3 4 2 3 2 2 3 3" xfId="40690"/>
    <cellStyle name="Separador de milhares 3 4 2 3 2 2 3 4" xfId="40691"/>
    <cellStyle name="Separador de milhares 3 4 2 3 2 2 4" xfId="40692"/>
    <cellStyle name="Separador de milhares 3 4 2 3 2 2 4 2" xfId="40693"/>
    <cellStyle name="Separador de milhares 3 4 2 3 2 2 5" xfId="40694"/>
    <cellStyle name="Separador de milhares 3 4 2 3 2 2 6" xfId="40695"/>
    <cellStyle name="Separador de milhares 3 4 2 3 2 2 7" xfId="47813"/>
    <cellStyle name="Separador de milhares 3 4 2 3 2 2 8" xfId="51354"/>
    <cellStyle name="Separador de milhares 3 4 2 3 2 2 9" xfId="57407"/>
    <cellStyle name="Separador de milhares 3 4 2 3 2 3" xfId="40696"/>
    <cellStyle name="Separador de milhares 3 4 2 3 2 3 2" xfId="40697"/>
    <cellStyle name="Separador de milhares 3 4 2 3 2 3 2 2" xfId="40698"/>
    <cellStyle name="Separador de milhares 3 4 2 3 2 3 3" xfId="40699"/>
    <cellStyle name="Separador de milhares 3 4 2 3 2 3 4" xfId="40700"/>
    <cellStyle name="Separador de milhares 3 4 2 3 2 3 5" xfId="53334"/>
    <cellStyle name="Separador de milhares 3 4 2 3 2 4" xfId="40701"/>
    <cellStyle name="Separador de milhares 3 4 2 3 2 4 2" xfId="40702"/>
    <cellStyle name="Separador de milhares 3 4 2 3 2 4 2 2" xfId="40703"/>
    <cellStyle name="Separador de milhares 3 4 2 3 2 4 3" xfId="40704"/>
    <cellStyle name="Separador de milhares 3 4 2 3 2 4 4" xfId="40705"/>
    <cellStyle name="Separador de milhares 3 4 2 3 2 4 5" xfId="50336"/>
    <cellStyle name="Separador de milhares 3 4 2 3 2 5" xfId="40706"/>
    <cellStyle name="Separador de milhares 3 4 2 3 2 5 2" xfId="40707"/>
    <cellStyle name="Separador de milhares 3 4 2 3 2 5 2 2" xfId="40708"/>
    <cellStyle name="Separador de milhares 3 4 2 3 2 5 3" xfId="40709"/>
    <cellStyle name="Separador de milhares 3 4 2 3 2 5 4" xfId="40710"/>
    <cellStyle name="Separador de milhares 3 4 2 3 2 6" xfId="40711"/>
    <cellStyle name="Separador de milhares 3 4 2 3 2 6 2" xfId="40712"/>
    <cellStyle name="Separador de milhares 3 4 2 3 2 7" xfId="40713"/>
    <cellStyle name="Separador de milhares 3 4 2 3 2 8" xfId="40714"/>
    <cellStyle name="Separador de milhares 3 4 2 3 2 9" xfId="46314"/>
    <cellStyle name="Separador de milhares 3 4 2 3 3" xfId="1605"/>
    <cellStyle name="Separador de milhares 3 4 2 3 3 10" xfId="56926"/>
    <cellStyle name="Separador de milhares 3 4 2 3 3 2" xfId="3136"/>
    <cellStyle name="Separador de milhares 3 4 2 3 3 2 2" xfId="40715"/>
    <cellStyle name="Separador de milhares 3 4 2 3 3 2 2 2" xfId="40716"/>
    <cellStyle name="Separador de milhares 3 4 2 3 3 2 2 2 2" xfId="40717"/>
    <cellStyle name="Separador de milhares 3 4 2 3 3 2 2 3" xfId="40718"/>
    <cellStyle name="Separador de milhares 3 4 2 3 3 2 2 4" xfId="40719"/>
    <cellStyle name="Separador de milhares 3 4 2 3 3 2 2 5" xfId="55369"/>
    <cellStyle name="Separador de milhares 3 4 2 3 3 2 3" xfId="40720"/>
    <cellStyle name="Separador de milhares 3 4 2 3 3 2 3 2" xfId="40721"/>
    <cellStyle name="Separador de milhares 3 4 2 3 3 2 4" xfId="40722"/>
    <cellStyle name="Separador de milhares 3 4 2 3 3 2 5" xfId="40723"/>
    <cellStyle name="Separador de milhares 3 4 2 3 3 2 6" xfId="48349"/>
    <cellStyle name="Separador de milhares 3 4 2 3 3 2 7" xfId="52372"/>
    <cellStyle name="Separador de milhares 3 4 2 3 3 3" xfId="40724"/>
    <cellStyle name="Separador de milhares 3 4 2 3 3 3 2" xfId="40725"/>
    <cellStyle name="Separador de milhares 3 4 2 3 3 3 2 2" xfId="40726"/>
    <cellStyle name="Separador de milhares 3 4 2 3 3 3 3" xfId="40727"/>
    <cellStyle name="Separador de milhares 3 4 2 3 3 3 4" xfId="40728"/>
    <cellStyle name="Separador de milhares 3 4 2 3 3 3 5" xfId="53870"/>
    <cellStyle name="Separador de milhares 3 4 2 3 3 4" xfId="40729"/>
    <cellStyle name="Separador de milhares 3 4 2 3 3 4 2" xfId="40730"/>
    <cellStyle name="Separador de milhares 3 4 2 3 3 4 2 2" xfId="40731"/>
    <cellStyle name="Separador de milhares 3 4 2 3 3 4 3" xfId="40732"/>
    <cellStyle name="Separador de milhares 3 4 2 3 3 4 4" xfId="40733"/>
    <cellStyle name="Separador de milhares 3 4 2 3 3 5" xfId="40734"/>
    <cellStyle name="Separador de milhares 3 4 2 3 3 5 2" xfId="40735"/>
    <cellStyle name="Separador de milhares 3 4 2 3 3 6" xfId="40736"/>
    <cellStyle name="Separador de milhares 3 4 2 3 3 7" xfId="40737"/>
    <cellStyle name="Separador de milhares 3 4 2 3 3 8" xfId="46850"/>
    <cellStyle name="Separador de milhares 3 4 2 3 3 9" xfId="50873"/>
    <cellStyle name="Separador de milhares 3 4 2 3 4" xfId="2119"/>
    <cellStyle name="Separador de milhares 3 4 2 3 4 2" xfId="40738"/>
    <cellStyle name="Separador de milhares 3 4 2 3 4 2 2" xfId="40739"/>
    <cellStyle name="Separador de milhares 3 4 2 3 4 2 2 2" xfId="40740"/>
    <cellStyle name="Separador de milhares 3 4 2 3 4 2 3" xfId="40741"/>
    <cellStyle name="Separador de milhares 3 4 2 3 4 2 4" xfId="40742"/>
    <cellStyle name="Separador de milhares 3 4 2 3 4 2 5" xfId="54352"/>
    <cellStyle name="Separador de milhares 3 4 2 3 4 3" xfId="40743"/>
    <cellStyle name="Separador de milhares 3 4 2 3 4 3 2" xfId="40744"/>
    <cellStyle name="Separador de milhares 3 4 2 3 4 4" xfId="40745"/>
    <cellStyle name="Separador de milhares 3 4 2 3 4 5" xfId="40746"/>
    <cellStyle name="Separador de milhares 3 4 2 3 4 6" xfId="47332"/>
    <cellStyle name="Separador de milhares 3 4 2 3 4 7" xfId="51891"/>
    <cellStyle name="Separador de milhares 3 4 2 3 5" xfId="40747"/>
    <cellStyle name="Separador de milhares 3 4 2 3 5 2" xfId="40748"/>
    <cellStyle name="Separador de milhares 3 4 2 3 5 2 2" xfId="40749"/>
    <cellStyle name="Separador de milhares 3 4 2 3 5 3" xfId="40750"/>
    <cellStyle name="Separador de milhares 3 4 2 3 5 4" xfId="40751"/>
    <cellStyle name="Separador de milhares 3 4 2 3 5 5" xfId="52853"/>
    <cellStyle name="Separador de milhares 3 4 2 3 6" xfId="40752"/>
    <cellStyle name="Separador de milhares 3 4 2 3 6 2" xfId="40753"/>
    <cellStyle name="Separador de milhares 3 4 2 3 6 2 2" xfId="40754"/>
    <cellStyle name="Separador de milhares 3 4 2 3 6 3" xfId="40755"/>
    <cellStyle name="Separador de milhares 3 4 2 3 6 4" xfId="40756"/>
    <cellStyle name="Separador de milhares 3 4 2 3 6 5" xfId="49855"/>
    <cellStyle name="Separador de milhares 3 4 2 3 7" xfId="40757"/>
    <cellStyle name="Separador de milhares 3 4 2 3 7 2" xfId="40758"/>
    <cellStyle name="Separador de milhares 3 4 2 3 7 2 2" xfId="40759"/>
    <cellStyle name="Separador de milhares 3 4 2 3 7 3" xfId="40760"/>
    <cellStyle name="Separador de milhares 3 4 2 3 7 4" xfId="40761"/>
    <cellStyle name="Separador de milhares 3 4 2 3 8" xfId="40762"/>
    <cellStyle name="Separador de milhares 3 4 2 3 8 2" xfId="40763"/>
    <cellStyle name="Separador de milhares 3 4 2 3 9" xfId="40764"/>
    <cellStyle name="Separador de milhares 3 4 2 4" xfId="694"/>
    <cellStyle name="Separador de milhares 3 4 2 4 10" xfId="40765"/>
    <cellStyle name="Separador de milhares 3 4 2 4 11" xfId="45941"/>
    <cellStyle name="Separador de milhares 3 4 2 4 12" xfId="48940"/>
    <cellStyle name="Separador de milhares 3 4 2 4 13" xfId="56016"/>
    <cellStyle name="Separador de milhares 3 4 2 4 2" xfId="1177"/>
    <cellStyle name="Separador de milhares 3 4 2 4 2 10" xfId="49421"/>
    <cellStyle name="Separador de milhares 3 4 2 4 2 11" xfId="56497"/>
    <cellStyle name="Separador de milhares 3 4 2 4 2 2" xfId="2708"/>
    <cellStyle name="Separador de milhares 3 4 2 4 2 2 2" xfId="40766"/>
    <cellStyle name="Separador de milhares 3 4 2 4 2 2 2 2" xfId="40767"/>
    <cellStyle name="Separador de milhares 3 4 2 4 2 2 2 2 2" xfId="40768"/>
    <cellStyle name="Separador de milhares 3 4 2 4 2 2 2 3" xfId="40769"/>
    <cellStyle name="Separador de milhares 3 4 2 4 2 2 2 4" xfId="40770"/>
    <cellStyle name="Separador de milhares 3 4 2 4 2 2 2 5" xfId="54941"/>
    <cellStyle name="Separador de milhares 3 4 2 4 2 2 3" xfId="40771"/>
    <cellStyle name="Separador de milhares 3 4 2 4 2 2 3 2" xfId="40772"/>
    <cellStyle name="Separador de milhares 3 4 2 4 2 2 3 2 2" xfId="40773"/>
    <cellStyle name="Separador de milhares 3 4 2 4 2 2 3 3" xfId="40774"/>
    <cellStyle name="Separador de milhares 3 4 2 4 2 2 3 4" xfId="40775"/>
    <cellStyle name="Separador de milhares 3 4 2 4 2 2 4" xfId="40776"/>
    <cellStyle name="Separador de milhares 3 4 2 4 2 2 4 2" xfId="40777"/>
    <cellStyle name="Separador de milhares 3 4 2 4 2 2 5" xfId="40778"/>
    <cellStyle name="Separador de milhares 3 4 2 4 2 2 6" xfId="40779"/>
    <cellStyle name="Separador de milhares 3 4 2 4 2 2 7" xfId="47921"/>
    <cellStyle name="Separador de milhares 3 4 2 4 2 2 8" xfId="51462"/>
    <cellStyle name="Separador de milhares 3 4 2 4 2 2 9" xfId="57515"/>
    <cellStyle name="Separador de milhares 3 4 2 4 2 3" xfId="40780"/>
    <cellStyle name="Separador de milhares 3 4 2 4 2 3 2" xfId="40781"/>
    <cellStyle name="Separador de milhares 3 4 2 4 2 3 2 2" xfId="40782"/>
    <cellStyle name="Separador de milhares 3 4 2 4 2 3 3" xfId="40783"/>
    <cellStyle name="Separador de milhares 3 4 2 4 2 3 4" xfId="40784"/>
    <cellStyle name="Separador de milhares 3 4 2 4 2 3 5" xfId="53442"/>
    <cellStyle name="Separador de milhares 3 4 2 4 2 4" xfId="40785"/>
    <cellStyle name="Separador de milhares 3 4 2 4 2 4 2" xfId="40786"/>
    <cellStyle name="Separador de milhares 3 4 2 4 2 4 2 2" xfId="40787"/>
    <cellStyle name="Separador de milhares 3 4 2 4 2 4 3" xfId="40788"/>
    <cellStyle name="Separador de milhares 3 4 2 4 2 4 4" xfId="40789"/>
    <cellStyle name="Separador de milhares 3 4 2 4 2 4 5" xfId="50444"/>
    <cellStyle name="Separador de milhares 3 4 2 4 2 5" xfId="40790"/>
    <cellStyle name="Separador de milhares 3 4 2 4 2 5 2" xfId="40791"/>
    <cellStyle name="Separador de milhares 3 4 2 4 2 5 2 2" xfId="40792"/>
    <cellStyle name="Separador de milhares 3 4 2 4 2 5 3" xfId="40793"/>
    <cellStyle name="Separador de milhares 3 4 2 4 2 5 4" xfId="40794"/>
    <cellStyle name="Separador de milhares 3 4 2 4 2 6" xfId="40795"/>
    <cellStyle name="Separador de milhares 3 4 2 4 2 6 2" xfId="40796"/>
    <cellStyle name="Separador de milhares 3 4 2 4 2 7" xfId="40797"/>
    <cellStyle name="Separador de milhares 3 4 2 4 2 8" xfId="40798"/>
    <cellStyle name="Separador de milhares 3 4 2 4 2 9" xfId="46422"/>
    <cellStyle name="Separador de milhares 3 4 2 4 3" xfId="1713"/>
    <cellStyle name="Separador de milhares 3 4 2 4 3 10" xfId="57034"/>
    <cellStyle name="Separador de milhares 3 4 2 4 3 2" xfId="3244"/>
    <cellStyle name="Separador de milhares 3 4 2 4 3 2 2" xfId="40799"/>
    <cellStyle name="Separador de milhares 3 4 2 4 3 2 2 2" xfId="40800"/>
    <cellStyle name="Separador de milhares 3 4 2 4 3 2 2 2 2" xfId="40801"/>
    <cellStyle name="Separador de milhares 3 4 2 4 3 2 2 3" xfId="40802"/>
    <cellStyle name="Separador de milhares 3 4 2 4 3 2 2 4" xfId="40803"/>
    <cellStyle name="Separador de milhares 3 4 2 4 3 2 2 5" xfId="55477"/>
    <cellStyle name="Separador de milhares 3 4 2 4 3 2 3" xfId="40804"/>
    <cellStyle name="Separador de milhares 3 4 2 4 3 2 3 2" xfId="40805"/>
    <cellStyle name="Separador de milhares 3 4 2 4 3 2 4" xfId="40806"/>
    <cellStyle name="Separador de milhares 3 4 2 4 3 2 5" xfId="40807"/>
    <cellStyle name="Separador de milhares 3 4 2 4 3 2 6" xfId="48457"/>
    <cellStyle name="Separador de milhares 3 4 2 4 3 2 7" xfId="52480"/>
    <cellStyle name="Separador de milhares 3 4 2 4 3 3" xfId="40808"/>
    <cellStyle name="Separador de milhares 3 4 2 4 3 3 2" xfId="40809"/>
    <cellStyle name="Separador de milhares 3 4 2 4 3 3 2 2" xfId="40810"/>
    <cellStyle name="Separador de milhares 3 4 2 4 3 3 3" xfId="40811"/>
    <cellStyle name="Separador de milhares 3 4 2 4 3 3 4" xfId="40812"/>
    <cellStyle name="Separador de milhares 3 4 2 4 3 3 5" xfId="53978"/>
    <cellStyle name="Separador de milhares 3 4 2 4 3 4" xfId="40813"/>
    <cellStyle name="Separador de milhares 3 4 2 4 3 4 2" xfId="40814"/>
    <cellStyle name="Separador de milhares 3 4 2 4 3 4 2 2" xfId="40815"/>
    <cellStyle name="Separador de milhares 3 4 2 4 3 4 3" xfId="40816"/>
    <cellStyle name="Separador de milhares 3 4 2 4 3 4 4" xfId="40817"/>
    <cellStyle name="Separador de milhares 3 4 2 4 3 5" xfId="40818"/>
    <cellStyle name="Separador de milhares 3 4 2 4 3 5 2" xfId="40819"/>
    <cellStyle name="Separador de milhares 3 4 2 4 3 6" xfId="40820"/>
    <cellStyle name="Separador de milhares 3 4 2 4 3 7" xfId="40821"/>
    <cellStyle name="Separador de milhares 3 4 2 4 3 8" xfId="46958"/>
    <cellStyle name="Separador de milhares 3 4 2 4 3 9" xfId="50981"/>
    <cellStyle name="Separador de milhares 3 4 2 4 4" xfId="2227"/>
    <cellStyle name="Separador de milhares 3 4 2 4 4 2" xfId="40822"/>
    <cellStyle name="Separador de milhares 3 4 2 4 4 2 2" xfId="40823"/>
    <cellStyle name="Separador de milhares 3 4 2 4 4 2 2 2" xfId="40824"/>
    <cellStyle name="Separador de milhares 3 4 2 4 4 2 3" xfId="40825"/>
    <cellStyle name="Separador de milhares 3 4 2 4 4 2 4" xfId="40826"/>
    <cellStyle name="Separador de milhares 3 4 2 4 4 2 5" xfId="54460"/>
    <cellStyle name="Separador de milhares 3 4 2 4 4 3" xfId="40827"/>
    <cellStyle name="Separador de milhares 3 4 2 4 4 3 2" xfId="40828"/>
    <cellStyle name="Separador de milhares 3 4 2 4 4 4" xfId="40829"/>
    <cellStyle name="Separador de milhares 3 4 2 4 4 5" xfId="40830"/>
    <cellStyle name="Separador de milhares 3 4 2 4 4 6" xfId="47440"/>
    <cellStyle name="Separador de milhares 3 4 2 4 4 7" xfId="51999"/>
    <cellStyle name="Separador de milhares 3 4 2 4 5" xfId="40831"/>
    <cellStyle name="Separador de milhares 3 4 2 4 5 2" xfId="40832"/>
    <cellStyle name="Separador de milhares 3 4 2 4 5 2 2" xfId="40833"/>
    <cellStyle name="Separador de milhares 3 4 2 4 5 3" xfId="40834"/>
    <cellStyle name="Separador de milhares 3 4 2 4 5 4" xfId="40835"/>
    <cellStyle name="Separador de milhares 3 4 2 4 5 5" xfId="52961"/>
    <cellStyle name="Separador de milhares 3 4 2 4 6" xfId="40836"/>
    <cellStyle name="Separador de milhares 3 4 2 4 6 2" xfId="40837"/>
    <cellStyle name="Separador de milhares 3 4 2 4 6 2 2" xfId="40838"/>
    <cellStyle name="Separador de milhares 3 4 2 4 6 3" xfId="40839"/>
    <cellStyle name="Separador de milhares 3 4 2 4 6 4" xfId="40840"/>
    <cellStyle name="Separador de milhares 3 4 2 4 6 5" xfId="49963"/>
    <cellStyle name="Separador de milhares 3 4 2 4 7" xfId="40841"/>
    <cellStyle name="Separador de milhares 3 4 2 4 7 2" xfId="40842"/>
    <cellStyle name="Separador de milhares 3 4 2 4 7 2 2" xfId="40843"/>
    <cellStyle name="Separador de milhares 3 4 2 4 7 3" xfId="40844"/>
    <cellStyle name="Separador de milhares 3 4 2 4 7 4" xfId="40845"/>
    <cellStyle name="Separador de milhares 3 4 2 4 8" xfId="40846"/>
    <cellStyle name="Separador de milhares 3 4 2 4 8 2" xfId="40847"/>
    <cellStyle name="Separador de milhares 3 4 2 4 9" xfId="40848"/>
    <cellStyle name="Separador de milhares 3 4 2 5" xfId="857"/>
    <cellStyle name="Separador de milhares 3 4 2 5 10" xfId="49101"/>
    <cellStyle name="Separador de milhares 3 4 2 5 11" xfId="56177"/>
    <cellStyle name="Separador de milhares 3 4 2 5 2" xfId="2388"/>
    <cellStyle name="Separador de milhares 3 4 2 5 2 2" xfId="40849"/>
    <cellStyle name="Separador de milhares 3 4 2 5 2 2 2" xfId="40850"/>
    <cellStyle name="Separador de milhares 3 4 2 5 2 2 2 2" xfId="40851"/>
    <cellStyle name="Separador de milhares 3 4 2 5 2 2 3" xfId="40852"/>
    <cellStyle name="Separador de milhares 3 4 2 5 2 2 4" xfId="40853"/>
    <cellStyle name="Separador de milhares 3 4 2 5 2 2 5" xfId="54621"/>
    <cellStyle name="Separador de milhares 3 4 2 5 2 3" xfId="40854"/>
    <cellStyle name="Separador de milhares 3 4 2 5 2 3 2" xfId="40855"/>
    <cellStyle name="Separador de milhares 3 4 2 5 2 3 2 2" xfId="40856"/>
    <cellStyle name="Separador de milhares 3 4 2 5 2 3 3" xfId="40857"/>
    <cellStyle name="Separador de milhares 3 4 2 5 2 3 4" xfId="40858"/>
    <cellStyle name="Separador de milhares 3 4 2 5 2 4" xfId="40859"/>
    <cellStyle name="Separador de milhares 3 4 2 5 2 4 2" xfId="40860"/>
    <cellStyle name="Separador de milhares 3 4 2 5 2 5" xfId="40861"/>
    <cellStyle name="Separador de milhares 3 4 2 5 2 6" xfId="40862"/>
    <cellStyle name="Separador de milhares 3 4 2 5 2 7" xfId="47601"/>
    <cellStyle name="Separador de milhares 3 4 2 5 2 8" xfId="51142"/>
    <cellStyle name="Separador de milhares 3 4 2 5 2 9" xfId="57195"/>
    <cellStyle name="Separador de milhares 3 4 2 5 3" xfId="40863"/>
    <cellStyle name="Separador de milhares 3 4 2 5 3 2" xfId="40864"/>
    <cellStyle name="Separador de milhares 3 4 2 5 3 2 2" xfId="40865"/>
    <cellStyle name="Separador de milhares 3 4 2 5 3 3" xfId="40866"/>
    <cellStyle name="Separador de milhares 3 4 2 5 3 4" xfId="40867"/>
    <cellStyle name="Separador de milhares 3 4 2 5 3 5" xfId="53122"/>
    <cellStyle name="Separador de milhares 3 4 2 5 4" xfId="40868"/>
    <cellStyle name="Separador de milhares 3 4 2 5 4 2" xfId="40869"/>
    <cellStyle name="Separador de milhares 3 4 2 5 4 2 2" xfId="40870"/>
    <cellStyle name="Separador de milhares 3 4 2 5 4 3" xfId="40871"/>
    <cellStyle name="Separador de milhares 3 4 2 5 4 4" xfId="40872"/>
    <cellStyle name="Separador de milhares 3 4 2 5 4 5" xfId="50124"/>
    <cellStyle name="Separador de milhares 3 4 2 5 5" xfId="40873"/>
    <cellStyle name="Separador de milhares 3 4 2 5 5 2" xfId="40874"/>
    <cellStyle name="Separador de milhares 3 4 2 5 5 2 2" xfId="40875"/>
    <cellStyle name="Separador de milhares 3 4 2 5 5 3" xfId="40876"/>
    <cellStyle name="Separador de milhares 3 4 2 5 5 4" xfId="40877"/>
    <cellStyle name="Separador de milhares 3 4 2 5 6" xfId="40878"/>
    <cellStyle name="Separador de milhares 3 4 2 5 6 2" xfId="40879"/>
    <cellStyle name="Separador de milhares 3 4 2 5 7" xfId="40880"/>
    <cellStyle name="Separador de milhares 3 4 2 5 8" xfId="40881"/>
    <cellStyle name="Separador de milhares 3 4 2 5 9" xfId="46102"/>
    <cellStyle name="Separador de milhares 3 4 2 6" xfId="1393"/>
    <cellStyle name="Separador de milhares 3 4 2 6 10" xfId="56714"/>
    <cellStyle name="Separador de milhares 3 4 2 6 2" xfId="2924"/>
    <cellStyle name="Separador de milhares 3 4 2 6 2 2" xfId="40882"/>
    <cellStyle name="Separador de milhares 3 4 2 6 2 2 2" xfId="40883"/>
    <cellStyle name="Separador de milhares 3 4 2 6 2 2 2 2" xfId="40884"/>
    <cellStyle name="Separador de milhares 3 4 2 6 2 2 3" xfId="40885"/>
    <cellStyle name="Separador de milhares 3 4 2 6 2 2 4" xfId="40886"/>
    <cellStyle name="Separador de milhares 3 4 2 6 2 2 5" xfId="55157"/>
    <cellStyle name="Separador de milhares 3 4 2 6 2 3" xfId="40887"/>
    <cellStyle name="Separador de milhares 3 4 2 6 2 3 2" xfId="40888"/>
    <cellStyle name="Separador de milhares 3 4 2 6 2 4" xfId="40889"/>
    <cellStyle name="Separador de milhares 3 4 2 6 2 5" xfId="40890"/>
    <cellStyle name="Separador de milhares 3 4 2 6 2 6" xfId="48137"/>
    <cellStyle name="Separador de milhares 3 4 2 6 2 7" xfId="52160"/>
    <cellStyle name="Separador de milhares 3 4 2 6 3" xfId="40891"/>
    <cellStyle name="Separador de milhares 3 4 2 6 3 2" xfId="40892"/>
    <cellStyle name="Separador de milhares 3 4 2 6 3 2 2" xfId="40893"/>
    <cellStyle name="Separador de milhares 3 4 2 6 3 3" xfId="40894"/>
    <cellStyle name="Separador de milhares 3 4 2 6 3 4" xfId="40895"/>
    <cellStyle name="Separador de milhares 3 4 2 6 3 5" xfId="53658"/>
    <cellStyle name="Separador de milhares 3 4 2 6 4" xfId="40896"/>
    <cellStyle name="Separador de milhares 3 4 2 6 4 2" xfId="40897"/>
    <cellStyle name="Separador de milhares 3 4 2 6 4 2 2" xfId="40898"/>
    <cellStyle name="Separador de milhares 3 4 2 6 4 3" xfId="40899"/>
    <cellStyle name="Separador de milhares 3 4 2 6 4 4" xfId="40900"/>
    <cellStyle name="Separador de milhares 3 4 2 6 5" xfId="40901"/>
    <cellStyle name="Separador de milhares 3 4 2 6 5 2" xfId="40902"/>
    <cellStyle name="Separador de milhares 3 4 2 6 6" xfId="40903"/>
    <cellStyle name="Separador de milhares 3 4 2 6 7" xfId="40904"/>
    <cellStyle name="Separador de milhares 3 4 2 6 8" xfId="46638"/>
    <cellStyle name="Separador de milhares 3 4 2 6 9" xfId="50661"/>
    <cellStyle name="Separador de milhares 3 4 2 7" xfId="1907"/>
    <cellStyle name="Separador de milhares 3 4 2 7 2" xfId="40905"/>
    <cellStyle name="Separador de milhares 3 4 2 7 2 2" xfId="40906"/>
    <cellStyle name="Separador de milhares 3 4 2 7 2 2 2" xfId="40907"/>
    <cellStyle name="Separador de milhares 3 4 2 7 2 3" xfId="40908"/>
    <cellStyle name="Separador de milhares 3 4 2 7 2 4" xfId="40909"/>
    <cellStyle name="Separador de milhares 3 4 2 7 2 5" xfId="54140"/>
    <cellStyle name="Separador de milhares 3 4 2 7 3" xfId="40910"/>
    <cellStyle name="Separador de milhares 3 4 2 7 3 2" xfId="40911"/>
    <cellStyle name="Separador de milhares 3 4 2 7 4" xfId="40912"/>
    <cellStyle name="Separador de milhares 3 4 2 7 5" xfId="40913"/>
    <cellStyle name="Separador de milhares 3 4 2 7 6" xfId="47120"/>
    <cellStyle name="Separador de milhares 3 4 2 7 7" xfId="51679"/>
    <cellStyle name="Separador de milhares 3 4 2 8" xfId="40914"/>
    <cellStyle name="Separador de milhares 3 4 2 8 2" xfId="40915"/>
    <cellStyle name="Separador de milhares 3 4 2 8 2 2" xfId="40916"/>
    <cellStyle name="Separador de milhares 3 4 2 8 3" xfId="40917"/>
    <cellStyle name="Separador de milhares 3 4 2 8 4" xfId="40918"/>
    <cellStyle name="Separador de milhares 3 4 2 8 5" xfId="52641"/>
    <cellStyle name="Separador de milhares 3 4 2 9" xfId="40919"/>
    <cellStyle name="Separador de milhares 3 4 2 9 2" xfId="40920"/>
    <cellStyle name="Separador de milhares 3 4 2 9 2 2" xfId="40921"/>
    <cellStyle name="Separador de milhares 3 4 2 9 3" xfId="40922"/>
    <cellStyle name="Separador de milhares 3 4 2 9 4" xfId="40923"/>
    <cellStyle name="Separador de milhares 3 4 2 9 5" xfId="49643"/>
    <cellStyle name="Separador de milhares 3 4 20" xfId="40924"/>
    <cellStyle name="Separador de milhares 3 4 21" xfId="45515"/>
    <cellStyle name="Separador de milhares 3 4 22" xfId="48514"/>
    <cellStyle name="Separador de milhares 3 4 23" xfId="55590"/>
    <cellStyle name="Separador de milhares 3 4 3" xfId="319"/>
    <cellStyle name="Separador de milhares 3 4 3 10" xfId="40925"/>
    <cellStyle name="Separador de milhares 3 4 3 11" xfId="45568"/>
    <cellStyle name="Separador de milhares 3 4 3 12" xfId="48567"/>
    <cellStyle name="Separador de milhares 3 4 3 13" xfId="55643"/>
    <cellStyle name="Separador de milhares 3 4 3 2" xfId="804"/>
    <cellStyle name="Separador de milhares 3 4 3 2 10" xfId="49048"/>
    <cellStyle name="Separador de milhares 3 4 3 2 11" xfId="56124"/>
    <cellStyle name="Separador de milhares 3 4 3 2 2" xfId="2335"/>
    <cellStyle name="Separador de milhares 3 4 3 2 2 2" xfId="40926"/>
    <cellStyle name="Separador de milhares 3 4 3 2 2 2 2" xfId="40927"/>
    <cellStyle name="Separador de milhares 3 4 3 2 2 2 2 2" xfId="40928"/>
    <cellStyle name="Separador de milhares 3 4 3 2 2 2 3" xfId="40929"/>
    <cellStyle name="Separador de milhares 3 4 3 2 2 2 4" xfId="40930"/>
    <cellStyle name="Separador de milhares 3 4 3 2 2 2 5" xfId="54568"/>
    <cellStyle name="Separador de milhares 3 4 3 2 2 3" xfId="40931"/>
    <cellStyle name="Separador de milhares 3 4 3 2 2 3 2" xfId="40932"/>
    <cellStyle name="Separador de milhares 3 4 3 2 2 3 2 2" xfId="40933"/>
    <cellStyle name="Separador de milhares 3 4 3 2 2 3 3" xfId="40934"/>
    <cellStyle name="Separador de milhares 3 4 3 2 2 3 4" xfId="40935"/>
    <cellStyle name="Separador de milhares 3 4 3 2 2 4" xfId="40936"/>
    <cellStyle name="Separador de milhares 3 4 3 2 2 4 2" xfId="40937"/>
    <cellStyle name="Separador de milhares 3 4 3 2 2 5" xfId="40938"/>
    <cellStyle name="Separador de milhares 3 4 3 2 2 6" xfId="40939"/>
    <cellStyle name="Separador de milhares 3 4 3 2 2 7" xfId="47548"/>
    <cellStyle name="Separador de milhares 3 4 3 2 2 8" xfId="51089"/>
    <cellStyle name="Separador de milhares 3 4 3 2 2 9" xfId="57142"/>
    <cellStyle name="Separador de milhares 3 4 3 2 3" xfId="40940"/>
    <cellStyle name="Separador de milhares 3 4 3 2 3 2" xfId="40941"/>
    <cellStyle name="Separador de milhares 3 4 3 2 3 2 2" xfId="40942"/>
    <cellStyle name="Separador de milhares 3 4 3 2 3 3" xfId="40943"/>
    <cellStyle name="Separador de milhares 3 4 3 2 3 4" xfId="40944"/>
    <cellStyle name="Separador de milhares 3 4 3 2 3 5" xfId="53069"/>
    <cellStyle name="Separador de milhares 3 4 3 2 4" xfId="40945"/>
    <cellStyle name="Separador de milhares 3 4 3 2 4 2" xfId="40946"/>
    <cellStyle name="Separador de milhares 3 4 3 2 4 2 2" xfId="40947"/>
    <cellStyle name="Separador de milhares 3 4 3 2 4 3" xfId="40948"/>
    <cellStyle name="Separador de milhares 3 4 3 2 4 4" xfId="40949"/>
    <cellStyle name="Separador de milhares 3 4 3 2 4 5" xfId="50071"/>
    <cellStyle name="Separador de milhares 3 4 3 2 5" xfId="40950"/>
    <cellStyle name="Separador de milhares 3 4 3 2 5 2" xfId="40951"/>
    <cellStyle name="Separador de milhares 3 4 3 2 5 2 2" xfId="40952"/>
    <cellStyle name="Separador de milhares 3 4 3 2 5 3" xfId="40953"/>
    <cellStyle name="Separador de milhares 3 4 3 2 5 4" xfId="40954"/>
    <cellStyle name="Separador de milhares 3 4 3 2 6" xfId="40955"/>
    <cellStyle name="Separador de milhares 3 4 3 2 6 2" xfId="40956"/>
    <cellStyle name="Separador de milhares 3 4 3 2 7" xfId="40957"/>
    <cellStyle name="Separador de milhares 3 4 3 2 8" xfId="40958"/>
    <cellStyle name="Separador de milhares 3 4 3 2 9" xfId="46049"/>
    <cellStyle name="Separador de milhares 3 4 3 3" xfId="1340"/>
    <cellStyle name="Separador de milhares 3 4 3 3 10" xfId="56661"/>
    <cellStyle name="Separador de milhares 3 4 3 3 2" xfId="2871"/>
    <cellStyle name="Separador de milhares 3 4 3 3 2 2" xfId="40959"/>
    <cellStyle name="Separador de milhares 3 4 3 3 2 2 2" xfId="40960"/>
    <cellStyle name="Separador de milhares 3 4 3 3 2 2 2 2" xfId="40961"/>
    <cellStyle name="Separador de milhares 3 4 3 3 2 2 3" xfId="40962"/>
    <cellStyle name="Separador de milhares 3 4 3 3 2 2 4" xfId="40963"/>
    <cellStyle name="Separador de milhares 3 4 3 3 2 2 5" xfId="55104"/>
    <cellStyle name="Separador de milhares 3 4 3 3 2 3" xfId="40964"/>
    <cellStyle name="Separador de milhares 3 4 3 3 2 3 2" xfId="40965"/>
    <cellStyle name="Separador de milhares 3 4 3 3 2 4" xfId="40966"/>
    <cellStyle name="Separador de milhares 3 4 3 3 2 5" xfId="40967"/>
    <cellStyle name="Separador de milhares 3 4 3 3 2 6" xfId="48084"/>
    <cellStyle name="Separador de milhares 3 4 3 3 2 7" xfId="52107"/>
    <cellStyle name="Separador de milhares 3 4 3 3 3" xfId="40968"/>
    <cellStyle name="Separador de milhares 3 4 3 3 3 2" xfId="40969"/>
    <cellStyle name="Separador de milhares 3 4 3 3 3 2 2" xfId="40970"/>
    <cellStyle name="Separador de milhares 3 4 3 3 3 3" xfId="40971"/>
    <cellStyle name="Separador de milhares 3 4 3 3 3 4" xfId="40972"/>
    <cellStyle name="Separador de milhares 3 4 3 3 3 5" xfId="53605"/>
    <cellStyle name="Separador de milhares 3 4 3 3 4" xfId="40973"/>
    <cellStyle name="Separador de milhares 3 4 3 3 4 2" xfId="40974"/>
    <cellStyle name="Separador de milhares 3 4 3 3 4 2 2" xfId="40975"/>
    <cellStyle name="Separador de milhares 3 4 3 3 4 3" xfId="40976"/>
    <cellStyle name="Separador de milhares 3 4 3 3 4 4" xfId="40977"/>
    <cellStyle name="Separador de milhares 3 4 3 3 5" xfId="40978"/>
    <cellStyle name="Separador de milhares 3 4 3 3 5 2" xfId="40979"/>
    <cellStyle name="Separador de milhares 3 4 3 3 6" xfId="40980"/>
    <cellStyle name="Separador de milhares 3 4 3 3 7" xfId="40981"/>
    <cellStyle name="Separador de milhares 3 4 3 3 8" xfId="46585"/>
    <cellStyle name="Separador de milhares 3 4 3 3 9" xfId="50608"/>
    <cellStyle name="Separador de milhares 3 4 3 4" xfId="1854"/>
    <cellStyle name="Separador de milhares 3 4 3 4 2" xfId="40982"/>
    <cellStyle name="Separador de milhares 3 4 3 4 2 2" xfId="40983"/>
    <cellStyle name="Separador de milhares 3 4 3 4 2 2 2" xfId="40984"/>
    <cellStyle name="Separador de milhares 3 4 3 4 2 3" xfId="40985"/>
    <cellStyle name="Separador de milhares 3 4 3 4 2 4" xfId="40986"/>
    <cellStyle name="Separador de milhares 3 4 3 4 2 5" xfId="54087"/>
    <cellStyle name="Separador de milhares 3 4 3 4 3" xfId="40987"/>
    <cellStyle name="Separador de milhares 3 4 3 4 3 2" xfId="40988"/>
    <cellStyle name="Separador de milhares 3 4 3 4 4" xfId="40989"/>
    <cellStyle name="Separador de milhares 3 4 3 4 5" xfId="40990"/>
    <cellStyle name="Separador de milhares 3 4 3 4 6" xfId="47067"/>
    <cellStyle name="Separador de milhares 3 4 3 4 7" xfId="51626"/>
    <cellStyle name="Separador de milhares 3 4 3 5" xfId="40991"/>
    <cellStyle name="Separador de milhares 3 4 3 5 2" xfId="40992"/>
    <cellStyle name="Separador de milhares 3 4 3 5 2 2" xfId="40993"/>
    <cellStyle name="Separador de milhares 3 4 3 5 3" xfId="40994"/>
    <cellStyle name="Separador de milhares 3 4 3 5 4" xfId="40995"/>
    <cellStyle name="Separador de milhares 3 4 3 5 5" xfId="52588"/>
    <cellStyle name="Separador de milhares 3 4 3 6" xfId="40996"/>
    <cellStyle name="Separador de milhares 3 4 3 6 2" xfId="40997"/>
    <cellStyle name="Separador de milhares 3 4 3 6 2 2" xfId="40998"/>
    <cellStyle name="Separador de milhares 3 4 3 6 3" xfId="40999"/>
    <cellStyle name="Separador de milhares 3 4 3 6 4" xfId="41000"/>
    <cellStyle name="Separador de milhares 3 4 3 6 5" xfId="49590"/>
    <cellStyle name="Separador de milhares 3 4 3 7" xfId="41001"/>
    <cellStyle name="Separador de milhares 3 4 3 7 2" xfId="41002"/>
    <cellStyle name="Separador de milhares 3 4 3 7 2 2" xfId="41003"/>
    <cellStyle name="Separador de milhares 3 4 3 7 3" xfId="41004"/>
    <cellStyle name="Separador de milhares 3 4 3 7 4" xfId="41005"/>
    <cellStyle name="Separador de milhares 3 4 3 8" xfId="41006"/>
    <cellStyle name="Separador de milhares 3 4 3 8 2" xfId="41007"/>
    <cellStyle name="Separador de milhares 3 4 3 9" xfId="41008"/>
    <cellStyle name="Separador de milhares 3 4 4" xfId="425"/>
    <cellStyle name="Separador de milhares 3 4 4 10" xfId="41009"/>
    <cellStyle name="Separador de milhares 3 4 4 11" xfId="45674"/>
    <cellStyle name="Separador de milhares 3 4 4 12" xfId="48673"/>
    <cellStyle name="Separador de milhares 3 4 4 13" xfId="55749"/>
    <cellStyle name="Separador de milhares 3 4 4 2" xfId="910"/>
    <cellStyle name="Separador de milhares 3 4 4 2 10" xfId="49154"/>
    <cellStyle name="Separador de milhares 3 4 4 2 11" xfId="56230"/>
    <cellStyle name="Separador de milhares 3 4 4 2 2" xfId="2441"/>
    <cellStyle name="Separador de milhares 3 4 4 2 2 2" xfId="41010"/>
    <cellStyle name="Separador de milhares 3 4 4 2 2 2 2" xfId="41011"/>
    <cellStyle name="Separador de milhares 3 4 4 2 2 2 2 2" xfId="41012"/>
    <cellStyle name="Separador de milhares 3 4 4 2 2 2 3" xfId="41013"/>
    <cellStyle name="Separador de milhares 3 4 4 2 2 2 4" xfId="41014"/>
    <cellStyle name="Separador de milhares 3 4 4 2 2 2 5" xfId="54674"/>
    <cellStyle name="Separador de milhares 3 4 4 2 2 3" xfId="41015"/>
    <cellStyle name="Separador de milhares 3 4 4 2 2 3 2" xfId="41016"/>
    <cellStyle name="Separador de milhares 3 4 4 2 2 3 2 2" xfId="41017"/>
    <cellStyle name="Separador de milhares 3 4 4 2 2 3 3" xfId="41018"/>
    <cellStyle name="Separador de milhares 3 4 4 2 2 3 4" xfId="41019"/>
    <cellStyle name="Separador de milhares 3 4 4 2 2 4" xfId="41020"/>
    <cellStyle name="Separador de milhares 3 4 4 2 2 4 2" xfId="41021"/>
    <cellStyle name="Separador de milhares 3 4 4 2 2 5" xfId="41022"/>
    <cellStyle name="Separador de milhares 3 4 4 2 2 6" xfId="41023"/>
    <cellStyle name="Separador de milhares 3 4 4 2 2 7" xfId="47654"/>
    <cellStyle name="Separador de milhares 3 4 4 2 2 8" xfId="51195"/>
    <cellStyle name="Separador de milhares 3 4 4 2 2 9" xfId="57248"/>
    <cellStyle name="Separador de milhares 3 4 4 2 3" xfId="41024"/>
    <cellStyle name="Separador de milhares 3 4 4 2 3 2" xfId="41025"/>
    <cellStyle name="Separador de milhares 3 4 4 2 3 2 2" xfId="41026"/>
    <cellStyle name="Separador de milhares 3 4 4 2 3 3" xfId="41027"/>
    <cellStyle name="Separador de milhares 3 4 4 2 3 4" xfId="41028"/>
    <cellStyle name="Separador de milhares 3 4 4 2 3 5" xfId="53175"/>
    <cellStyle name="Separador de milhares 3 4 4 2 4" xfId="41029"/>
    <cellStyle name="Separador de milhares 3 4 4 2 4 2" xfId="41030"/>
    <cellStyle name="Separador de milhares 3 4 4 2 4 2 2" xfId="41031"/>
    <cellStyle name="Separador de milhares 3 4 4 2 4 3" xfId="41032"/>
    <cellStyle name="Separador de milhares 3 4 4 2 4 4" xfId="41033"/>
    <cellStyle name="Separador de milhares 3 4 4 2 4 5" xfId="50177"/>
    <cellStyle name="Separador de milhares 3 4 4 2 5" xfId="41034"/>
    <cellStyle name="Separador de milhares 3 4 4 2 5 2" xfId="41035"/>
    <cellStyle name="Separador de milhares 3 4 4 2 5 2 2" xfId="41036"/>
    <cellStyle name="Separador de milhares 3 4 4 2 5 3" xfId="41037"/>
    <cellStyle name="Separador de milhares 3 4 4 2 5 4" xfId="41038"/>
    <cellStyle name="Separador de milhares 3 4 4 2 6" xfId="41039"/>
    <cellStyle name="Separador de milhares 3 4 4 2 6 2" xfId="41040"/>
    <cellStyle name="Separador de milhares 3 4 4 2 7" xfId="41041"/>
    <cellStyle name="Separador de milhares 3 4 4 2 8" xfId="41042"/>
    <cellStyle name="Separador de milhares 3 4 4 2 9" xfId="46155"/>
    <cellStyle name="Separador de milhares 3 4 4 3" xfId="1446"/>
    <cellStyle name="Separador de milhares 3 4 4 3 10" xfId="56767"/>
    <cellStyle name="Separador de milhares 3 4 4 3 2" xfId="2977"/>
    <cellStyle name="Separador de milhares 3 4 4 3 2 2" xfId="41043"/>
    <cellStyle name="Separador de milhares 3 4 4 3 2 2 2" xfId="41044"/>
    <cellStyle name="Separador de milhares 3 4 4 3 2 2 2 2" xfId="41045"/>
    <cellStyle name="Separador de milhares 3 4 4 3 2 2 3" xfId="41046"/>
    <cellStyle name="Separador de milhares 3 4 4 3 2 2 4" xfId="41047"/>
    <cellStyle name="Separador de milhares 3 4 4 3 2 2 5" xfId="55210"/>
    <cellStyle name="Separador de milhares 3 4 4 3 2 3" xfId="41048"/>
    <cellStyle name="Separador de milhares 3 4 4 3 2 3 2" xfId="41049"/>
    <cellStyle name="Separador de milhares 3 4 4 3 2 4" xfId="41050"/>
    <cellStyle name="Separador de milhares 3 4 4 3 2 5" xfId="41051"/>
    <cellStyle name="Separador de milhares 3 4 4 3 2 6" xfId="48190"/>
    <cellStyle name="Separador de milhares 3 4 4 3 2 7" xfId="52213"/>
    <cellStyle name="Separador de milhares 3 4 4 3 3" xfId="41052"/>
    <cellStyle name="Separador de milhares 3 4 4 3 3 2" xfId="41053"/>
    <cellStyle name="Separador de milhares 3 4 4 3 3 2 2" xfId="41054"/>
    <cellStyle name="Separador de milhares 3 4 4 3 3 3" xfId="41055"/>
    <cellStyle name="Separador de milhares 3 4 4 3 3 4" xfId="41056"/>
    <cellStyle name="Separador de milhares 3 4 4 3 3 5" xfId="53711"/>
    <cellStyle name="Separador de milhares 3 4 4 3 4" xfId="41057"/>
    <cellStyle name="Separador de milhares 3 4 4 3 4 2" xfId="41058"/>
    <cellStyle name="Separador de milhares 3 4 4 3 4 2 2" xfId="41059"/>
    <cellStyle name="Separador de milhares 3 4 4 3 4 3" xfId="41060"/>
    <cellStyle name="Separador de milhares 3 4 4 3 4 4" xfId="41061"/>
    <cellStyle name="Separador de milhares 3 4 4 3 5" xfId="41062"/>
    <cellStyle name="Separador de milhares 3 4 4 3 5 2" xfId="41063"/>
    <cellStyle name="Separador de milhares 3 4 4 3 6" xfId="41064"/>
    <cellStyle name="Separador de milhares 3 4 4 3 7" xfId="41065"/>
    <cellStyle name="Separador de milhares 3 4 4 3 8" xfId="46691"/>
    <cellStyle name="Separador de milhares 3 4 4 3 9" xfId="50714"/>
    <cellStyle name="Separador de milhares 3 4 4 4" xfId="1960"/>
    <cellStyle name="Separador de milhares 3 4 4 4 2" xfId="41066"/>
    <cellStyle name="Separador de milhares 3 4 4 4 2 2" xfId="41067"/>
    <cellStyle name="Separador de milhares 3 4 4 4 2 2 2" xfId="41068"/>
    <cellStyle name="Separador de milhares 3 4 4 4 2 3" xfId="41069"/>
    <cellStyle name="Separador de milhares 3 4 4 4 2 4" xfId="41070"/>
    <cellStyle name="Separador de milhares 3 4 4 4 2 5" xfId="54193"/>
    <cellStyle name="Separador de milhares 3 4 4 4 3" xfId="41071"/>
    <cellStyle name="Separador de milhares 3 4 4 4 3 2" xfId="41072"/>
    <cellStyle name="Separador de milhares 3 4 4 4 4" xfId="41073"/>
    <cellStyle name="Separador de milhares 3 4 4 4 5" xfId="41074"/>
    <cellStyle name="Separador de milhares 3 4 4 4 6" xfId="47173"/>
    <cellStyle name="Separador de milhares 3 4 4 4 7" xfId="51732"/>
    <cellStyle name="Separador de milhares 3 4 4 5" xfId="41075"/>
    <cellStyle name="Separador de milhares 3 4 4 5 2" xfId="41076"/>
    <cellStyle name="Separador de milhares 3 4 4 5 2 2" xfId="41077"/>
    <cellStyle name="Separador de milhares 3 4 4 5 3" xfId="41078"/>
    <cellStyle name="Separador de milhares 3 4 4 5 4" xfId="41079"/>
    <cellStyle name="Separador de milhares 3 4 4 5 5" xfId="52694"/>
    <cellStyle name="Separador de milhares 3 4 4 6" xfId="41080"/>
    <cellStyle name="Separador de milhares 3 4 4 6 2" xfId="41081"/>
    <cellStyle name="Separador de milhares 3 4 4 6 2 2" xfId="41082"/>
    <cellStyle name="Separador de milhares 3 4 4 6 3" xfId="41083"/>
    <cellStyle name="Separador de milhares 3 4 4 6 4" xfId="41084"/>
    <cellStyle name="Separador de milhares 3 4 4 6 5" xfId="49696"/>
    <cellStyle name="Separador de milhares 3 4 4 7" xfId="41085"/>
    <cellStyle name="Separador de milhares 3 4 4 7 2" xfId="41086"/>
    <cellStyle name="Separador de milhares 3 4 4 7 2 2" xfId="41087"/>
    <cellStyle name="Separador de milhares 3 4 4 7 3" xfId="41088"/>
    <cellStyle name="Separador de milhares 3 4 4 7 4" xfId="41089"/>
    <cellStyle name="Separador de milhares 3 4 4 8" xfId="41090"/>
    <cellStyle name="Separador de milhares 3 4 4 8 2" xfId="41091"/>
    <cellStyle name="Separador de milhares 3 4 4 9" xfId="41092"/>
    <cellStyle name="Separador de milhares 3 4 5" xfId="531"/>
    <cellStyle name="Separador de milhares 3 4 5 10" xfId="41093"/>
    <cellStyle name="Separador de milhares 3 4 5 11" xfId="45780"/>
    <cellStyle name="Separador de milhares 3 4 5 12" xfId="48779"/>
    <cellStyle name="Separador de milhares 3 4 5 13" xfId="55855"/>
    <cellStyle name="Separador de milhares 3 4 5 2" xfId="1016"/>
    <cellStyle name="Separador de milhares 3 4 5 2 10" xfId="49260"/>
    <cellStyle name="Separador de milhares 3 4 5 2 11" xfId="56336"/>
    <cellStyle name="Separador de milhares 3 4 5 2 2" xfId="2547"/>
    <cellStyle name="Separador de milhares 3 4 5 2 2 2" xfId="41094"/>
    <cellStyle name="Separador de milhares 3 4 5 2 2 2 2" xfId="41095"/>
    <cellStyle name="Separador de milhares 3 4 5 2 2 2 2 2" xfId="41096"/>
    <cellStyle name="Separador de milhares 3 4 5 2 2 2 3" xfId="41097"/>
    <cellStyle name="Separador de milhares 3 4 5 2 2 2 4" xfId="41098"/>
    <cellStyle name="Separador de milhares 3 4 5 2 2 2 5" xfId="54780"/>
    <cellStyle name="Separador de milhares 3 4 5 2 2 3" xfId="41099"/>
    <cellStyle name="Separador de milhares 3 4 5 2 2 3 2" xfId="41100"/>
    <cellStyle name="Separador de milhares 3 4 5 2 2 3 2 2" xfId="41101"/>
    <cellStyle name="Separador de milhares 3 4 5 2 2 3 3" xfId="41102"/>
    <cellStyle name="Separador de milhares 3 4 5 2 2 3 4" xfId="41103"/>
    <cellStyle name="Separador de milhares 3 4 5 2 2 4" xfId="41104"/>
    <cellStyle name="Separador de milhares 3 4 5 2 2 4 2" xfId="41105"/>
    <cellStyle name="Separador de milhares 3 4 5 2 2 5" xfId="41106"/>
    <cellStyle name="Separador de milhares 3 4 5 2 2 6" xfId="41107"/>
    <cellStyle name="Separador de milhares 3 4 5 2 2 7" xfId="47760"/>
    <cellStyle name="Separador de milhares 3 4 5 2 2 8" xfId="51301"/>
    <cellStyle name="Separador de milhares 3 4 5 2 2 9" xfId="57354"/>
    <cellStyle name="Separador de milhares 3 4 5 2 3" xfId="41108"/>
    <cellStyle name="Separador de milhares 3 4 5 2 3 2" xfId="41109"/>
    <cellStyle name="Separador de milhares 3 4 5 2 3 2 2" xfId="41110"/>
    <cellStyle name="Separador de milhares 3 4 5 2 3 3" xfId="41111"/>
    <cellStyle name="Separador de milhares 3 4 5 2 3 4" xfId="41112"/>
    <cellStyle name="Separador de milhares 3 4 5 2 3 5" xfId="53281"/>
    <cellStyle name="Separador de milhares 3 4 5 2 4" xfId="41113"/>
    <cellStyle name="Separador de milhares 3 4 5 2 4 2" xfId="41114"/>
    <cellStyle name="Separador de milhares 3 4 5 2 4 2 2" xfId="41115"/>
    <cellStyle name="Separador de milhares 3 4 5 2 4 3" xfId="41116"/>
    <cellStyle name="Separador de milhares 3 4 5 2 4 4" xfId="41117"/>
    <cellStyle name="Separador de milhares 3 4 5 2 4 5" xfId="50283"/>
    <cellStyle name="Separador de milhares 3 4 5 2 5" xfId="41118"/>
    <cellStyle name="Separador de milhares 3 4 5 2 5 2" xfId="41119"/>
    <cellStyle name="Separador de milhares 3 4 5 2 5 2 2" xfId="41120"/>
    <cellStyle name="Separador de milhares 3 4 5 2 5 3" xfId="41121"/>
    <cellStyle name="Separador de milhares 3 4 5 2 5 4" xfId="41122"/>
    <cellStyle name="Separador de milhares 3 4 5 2 6" xfId="41123"/>
    <cellStyle name="Separador de milhares 3 4 5 2 6 2" xfId="41124"/>
    <cellStyle name="Separador de milhares 3 4 5 2 7" xfId="41125"/>
    <cellStyle name="Separador de milhares 3 4 5 2 8" xfId="41126"/>
    <cellStyle name="Separador de milhares 3 4 5 2 9" xfId="46261"/>
    <cellStyle name="Separador de milhares 3 4 5 3" xfId="1552"/>
    <cellStyle name="Separador de milhares 3 4 5 3 10" xfId="56873"/>
    <cellStyle name="Separador de milhares 3 4 5 3 2" xfId="3083"/>
    <cellStyle name="Separador de milhares 3 4 5 3 2 2" xfId="41127"/>
    <cellStyle name="Separador de milhares 3 4 5 3 2 2 2" xfId="41128"/>
    <cellStyle name="Separador de milhares 3 4 5 3 2 2 2 2" xfId="41129"/>
    <cellStyle name="Separador de milhares 3 4 5 3 2 2 3" xfId="41130"/>
    <cellStyle name="Separador de milhares 3 4 5 3 2 2 4" xfId="41131"/>
    <cellStyle name="Separador de milhares 3 4 5 3 2 2 5" xfId="55316"/>
    <cellStyle name="Separador de milhares 3 4 5 3 2 3" xfId="41132"/>
    <cellStyle name="Separador de milhares 3 4 5 3 2 3 2" xfId="41133"/>
    <cellStyle name="Separador de milhares 3 4 5 3 2 4" xfId="41134"/>
    <cellStyle name="Separador de milhares 3 4 5 3 2 5" xfId="41135"/>
    <cellStyle name="Separador de milhares 3 4 5 3 2 6" xfId="48296"/>
    <cellStyle name="Separador de milhares 3 4 5 3 2 7" xfId="52319"/>
    <cellStyle name="Separador de milhares 3 4 5 3 3" xfId="41136"/>
    <cellStyle name="Separador de milhares 3 4 5 3 3 2" xfId="41137"/>
    <cellStyle name="Separador de milhares 3 4 5 3 3 2 2" xfId="41138"/>
    <cellStyle name="Separador de milhares 3 4 5 3 3 3" xfId="41139"/>
    <cellStyle name="Separador de milhares 3 4 5 3 3 4" xfId="41140"/>
    <cellStyle name="Separador de milhares 3 4 5 3 3 5" xfId="53817"/>
    <cellStyle name="Separador de milhares 3 4 5 3 4" xfId="41141"/>
    <cellStyle name="Separador de milhares 3 4 5 3 4 2" xfId="41142"/>
    <cellStyle name="Separador de milhares 3 4 5 3 4 2 2" xfId="41143"/>
    <cellStyle name="Separador de milhares 3 4 5 3 4 3" xfId="41144"/>
    <cellStyle name="Separador de milhares 3 4 5 3 4 4" xfId="41145"/>
    <cellStyle name="Separador de milhares 3 4 5 3 5" xfId="41146"/>
    <cellStyle name="Separador de milhares 3 4 5 3 5 2" xfId="41147"/>
    <cellStyle name="Separador de milhares 3 4 5 3 6" xfId="41148"/>
    <cellStyle name="Separador de milhares 3 4 5 3 7" xfId="41149"/>
    <cellStyle name="Separador de milhares 3 4 5 3 8" xfId="46797"/>
    <cellStyle name="Separador de milhares 3 4 5 3 9" xfId="50820"/>
    <cellStyle name="Separador de milhares 3 4 5 4" xfId="2066"/>
    <cellStyle name="Separador de milhares 3 4 5 4 2" xfId="41150"/>
    <cellStyle name="Separador de milhares 3 4 5 4 2 2" xfId="41151"/>
    <cellStyle name="Separador de milhares 3 4 5 4 2 2 2" xfId="41152"/>
    <cellStyle name="Separador de milhares 3 4 5 4 2 3" xfId="41153"/>
    <cellStyle name="Separador de milhares 3 4 5 4 2 4" xfId="41154"/>
    <cellStyle name="Separador de milhares 3 4 5 4 2 5" xfId="54299"/>
    <cellStyle name="Separador de milhares 3 4 5 4 3" xfId="41155"/>
    <cellStyle name="Separador de milhares 3 4 5 4 3 2" xfId="41156"/>
    <cellStyle name="Separador de milhares 3 4 5 4 4" xfId="41157"/>
    <cellStyle name="Separador de milhares 3 4 5 4 5" xfId="41158"/>
    <cellStyle name="Separador de milhares 3 4 5 4 6" xfId="47279"/>
    <cellStyle name="Separador de milhares 3 4 5 4 7" xfId="51838"/>
    <cellStyle name="Separador de milhares 3 4 5 5" xfId="41159"/>
    <cellStyle name="Separador de milhares 3 4 5 5 2" xfId="41160"/>
    <cellStyle name="Separador de milhares 3 4 5 5 2 2" xfId="41161"/>
    <cellStyle name="Separador de milhares 3 4 5 5 3" xfId="41162"/>
    <cellStyle name="Separador de milhares 3 4 5 5 4" xfId="41163"/>
    <cellStyle name="Separador de milhares 3 4 5 5 5" xfId="52800"/>
    <cellStyle name="Separador de milhares 3 4 5 6" xfId="41164"/>
    <cellStyle name="Separador de milhares 3 4 5 6 2" xfId="41165"/>
    <cellStyle name="Separador de milhares 3 4 5 6 2 2" xfId="41166"/>
    <cellStyle name="Separador de milhares 3 4 5 6 3" xfId="41167"/>
    <cellStyle name="Separador de milhares 3 4 5 6 4" xfId="41168"/>
    <cellStyle name="Separador de milhares 3 4 5 6 5" xfId="49802"/>
    <cellStyle name="Separador de milhares 3 4 5 7" xfId="41169"/>
    <cellStyle name="Separador de milhares 3 4 5 7 2" xfId="41170"/>
    <cellStyle name="Separador de milhares 3 4 5 7 2 2" xfId="41171"/>
    <cellStyle name="Separador de milhares 3 4 5 7 3" xfId="41172"/>
    <cellStyle name="Separador de milhares 3 4 5 7 4" xfId="41173"/>
    <cellStyle name="Separador de milhares 3 4 5 8" xfId="41174"/>
    <cellStyle name="Separador de milhares 3 4 5 8 2" xfId="41175"/>
    <cellStyle name="Separador de milhares 3 4 5 9" xfId="41176"/>
    <cellStyle name="Separador de milhares 3 4 6" xfId="637"/>
    <cellStyle name="Separador de milhares 3 4 6 10" xfId="41177"/>
    <cellStyle name="Separador de milhares 3 4 6 11" xfId="45886"/>
    <cellStyle name="Separador de milhares 3 4 6 12" xfId="48885"/>
    <cellStyle name="Separador de milhares 3 4 6 13" xfId="55961"/>
    <cellStyle name="Separador de milhares 3 4 6 2" xfId="1122"/>
    <cellStyle name="Separador de milhares 3 4 6 2 10" xfId="49366"/>
    <cellStyle name="Separador de milhares 3 4 6 2 11" xfId="56442"/>
    <cellStyle name="Separador de milhares 3 4 6 2 2" xfId="2653"/>
    <cellStyle name="Separador de milhares 3 4 6 2 2 2" xfId="41178"/>
    <cellStyle name="Separador de milhares 3 4 6 2 2 2 2" xfId="41179"/>
    <cellStyle name="Separador de milhares 3 4 6 2 2 2 2 2" xfId="41180"/>
    <cellStyle name="Separador de milhares 3 4 6 2 2 2 3" xfId="41181"/>
    <cellStyle name="Separador de milhares 3 4 6 2 2 2 4" xfId="41182"/>
    <cellStyle name="Separador de milhares 3 4 6 2 2 2 5" xfId="54886"/>
    <cellStyle name="Separador de milhares 3 4 6 2 2 3" xfId="41183"/>
    <cellStyle name="Separador de milhares 3 4 6 2 2 3 2" xfId="41184"/>
    <cellStyle name="Separador de milhares 3 4 6 2 2 3 2 2" xfId="41185"/>
    <cellStyle name="Separador de milhares 3 4 6 2 2 3 3" xfId="41186"/>
    <cellStyle name="Separador de milhares 3 4 6 2 2 3 4" xfId="41187"/>
    <cellStyle name="Separador de milhares 3 4 6 2 2 4" xfId="41188"/>
    <cellStyle name="Separador de milhares 3 4 6 2 2 4 2" xfId="41189"/>
    <cellStyle name="Separador de milhares 3 4 6 2 2 5" xfId="41190"/>
    <cellStyle name="Separador de milhares 3 4 6 2 2 6" xfId="41191"/>
    <cellStyle name="Separador de milhares 3 4 6 2 2 7" xfId="47866"/>
    <cellStyle name="Separador de milhares 3 4 6 2 2 8" xfId="51407"/>
    <cellStyle name="Separador de milhares 3 4 6 2 2 9" xfId="57460"/>
    <cellStyle name="Separador de milhares 3 4 6 2 3" xfId="41192"/>
    <cellStyle name="Separador de milhares 3 4 6 2 3 2" xfId="41193"/>
    <cellStyle name="Separador de milhares 3 4 6 2 3 2 2" xfId="41194"/>
    <cellStyle name="Separador de milhares 3 4 6 2 3 3" xfId="41195"/>
    <cellStyle name="Separador de milhares 3 4 6 2 3 4" xfId="41196"/>
    <cellStyle name="Separador de milhares 3 4 6 2 3 5" xfId="53387"/>
    <cellStyle name="Separador de milhares 3 4 6 2 4" xfId="41197"/>
    <cellStyle name="Separador de milhares 3 4 6 2 4 2" xfId="41198"/>
    <cellStyle name="Separador de milhares 3 4 6 2 4 2 2" xfId="41199"/>
    <cellStyle name="Separador de milhares 3 4 6 2 4 3" xfId="41200"/>
    <cellStyle name="Separador de milhares 3 4 6 2 4 4" xfId="41201"/>
    <cellStyle name="Separador de milhares 3 4 6 2 4 5" xfId="50389"/>
    <cellStyle name="Separador de milhares 3 4 6 2 5" xfId="41202"/>
    <cellStyle name="Separador de milhares 3 4 6 2 5 2" xfId="41203"/>
    <cellStyle name="Separador de milhares 3 4 6 2 5 2 2" xfId="41204"/>
    <cellStyle name="Separador de milhares 3 4 6 2 5 3" xfId="41205"/>
    <cellStyle name="Separador de milhares 3 4 6 2 5 4" xfId="41206"/>
    <cellStyle name="Separador de milhares 3 4 6 2 6" xfId="41207"/>
    <cellStyle name="Separador de milhares 3 4 6 2 6 2" xfId="41208"/>
    <cellStyle name="Separador de milhares 3 4 6 2 7" xfId="41209"/>
    <cellStyle name="Separador de milhares 3 4 6 2 8" xfId="41210"/>
    <cellStyle name="Separador de milhares 3 4 6 2 9" xfId="46367"/>
    <cellStyle name="Separador de milhares 3 4 6 3" xfId="1658"/>
    <cellStyle name="Separador de milhares 3 4 6 3 10" xfId="56979"/>
    <cellStyle name="Separador de milhares 3 4 6 3 2" xfId="3189"/>
    <cellStyle name="Separador de milhares 3 4 6 3 2 2" xfId="41211"/>
    <cellStyle name="Separador de milhares 3 4 6 3 2 2 2" xfId="41212"/>
    <cellStyle name="Separador de milhares 3 4 6 3 2 2 2 2" xfId="41213"/>
    <cellStyle name="Separador de milhares 3 4 6 3 2 2 3" xfId="41214"/>
    <cellStyle name="Separador de milhares 3 4 6 3 2 2 4" xfId="41215"/>
    <cellStyle name="Separador de milhares 3 4 6 3 2 2 5" xfId="55422"/>
    <cellStyle name="Separador de milhares 3 4 6 3 2 3" xfId="41216"/>
    <cellStyle name="Separador de milhares 3 4 6 3 2 3 2" xfId="41217"/>
    <cellStyle name="Separador de milhares 3 4 6 3 2 4" xfId="41218"/>
    <cellStyle name="Separador de milhares 3 4 6 3 2 5" xfId="41219"/>
    <cellStyle name="Separador de milhares 3 4 6 3 2 6" xfId="48402"/>
    <cellStyle name="Separador de milhares 3 4 6 3 2 7" xfId="52425"/>
    <cellStyle name="Separador de milhares 3 4 6 3 3" xfId="41220"/>
    <cellStyle name="Separador de milhares 3 4 6 3 3 2" xfId="41221"/>
    <cellStyle name="Separador de milhares 3 4 6 3 3 2 2" xfId="41222"/>
    <cellStyle name="Separador de milhares 3 4 6 3 3 3" xfId="41223"/>
    <cellStyle name="Separador de milhares 3 4 6 3 3 4" xfId="41224"/>
    <cellStyle name="Separador de milhares 3 4 6 3 3 5" xfId="53923"/>
    <cellStyle name="Separador de milhares 3 4 6 3 4" xfId="41225"/>
    <cellStyle name="Separador de milhares 3 4 6 3 4 2" xfId="41226"/>
    <cellStyle name="Separador de milhares 3 4 6 3 4 2 2" xfId="41227"/>
    <cellStyle name="Separador de milhares 3 4 6 3 4 3" xfId="41228"/>
    <cellStyle name="Separador de milhares 3 4 6 3 4 4" xfId="41229"/>
    <cellStyle name="Separador de milhares 3 4 6 3 5" xfId="41230"/>
    <cellStyle name="Separador de milhares 3 4 6 3 5 2" xfId="41231"/>
    <cellStyle name="Separador de milhares 3 4 6 3 6" xfId="41232"/>
    <cellStyle name="Separador de milhares 3 4 6 3 7" xfId="41233"/>
    <cellStyle name="Separador de milhares 3 4 6 3 8" xfId="46903"/>
    <cellStyle name="Separador de milhares 3 4 6 3 9" xfId="50926"/>
    <cellStyle name="Separador de milhares 3 4 6 4" xfId="2172"/>
    <cellStyle name="Separador de milhares 3 4 6 4 2" xfId="41234"/>
    <cellStyle name="Separador de milhares 3 4 6 4 2 2" xfId="41235"/>
    <cellStyle name="Separador de milhares 3 4 6 4 2 2 2" xfId="41236"/>
    <cellStyle name="Separador de milhares 3 4 6 4 2 3" xfId="41237"/>
    <cellStyle name="Separador de milhares 3 4 6 4 2 4" xfId="41238"/>
    <cellStyle name="Separador de milhares 3 4 6 4 2 5" xfId="54405"/>
    <cellStyle name="Separador de milhares 3 4 6 4 3" xfId="41239"/>
    <cellStyle name="Separador de milhares 3 4 6 4 3 2" xfId="41240"/>
    <cellStyle name="Separador de milhares 3 4 6 4 4" xfId="41241"/>
    <cellStyle name="Separador de milhares 3 4 6 4 5" xfId="41242"/>
    <cellStyle name="Separador de milhares 3 4 6 4 6" xfId="47385"/>
    <cellStyle name="Separador de milhares 3 4 6 4 7" xfId="51944"/>
    <cellStyle name="Separador de milhares 3 4 6 5" xfId="41243"/>
    <cellStyle name="Separador de milhares 3 4 6 5 2" xfId="41244"/>
    <cellStyle name="Separador de milhares 3 4 6 5 2 2" xfId="41245"/>
    <cellStyle name="Separador de milhares 3 4 6 5 3" xfId="41246"/>
    <cellStyle name="Separador de milhares 3 4 6 5 4" xfId="41247"/>
    <cellStyle name="Separador de milhares 3 4 6 5 5" xfId="52906"/>
    <cellStyle name="Separador de milhares 3 4 6 6" xfId="41248"/>
    <cellStyle name="Separador de milhares 3 4 6 6 2" xfId="41249"/>
    <cellStyle name="Separador de milhares 3 4 6 6 2 2" xfId="41250"/>
    <cellStyle name="Separador de milhares 3 4 6 6 3" xfId="41251"/>
    <cellStyle name="Separador de milhares 3 4 6 6 4" xfId="41252"/>
    <cellStyle name="Separador de milhares 3 4 6 6 5" xfId="49908"/>
    <cellStyle name="Separador de milhares 3 4 6 7" xfId="41253"/>
    <cellStyle name="Separador de milhares 3 4 6 7 2" xfId="41254"/>
    <cellStyle name="Separador de milhares 3 4 6 7 2 2" xfId="41255"/>
    <cellStyle name="Separador de milhares 3 4 6 7 3" xfId="41256"/>
    <cellStyle name="Separador de milhares 3 4 6 7 4" xfId="41257"/>
    <cellStyle name="Separador de milhares 3 4 6 8" xfId="41258"/>
    <cellStyle name="Separador de milhares 3 4 6 8 2" xfId="41259"/>
    <cellStyle name="Separador de milhares 3 4 6 9" xfId="41260"/>
    <cellStyle name="Separador de milhares 3 4 7" xfId="751"/>
    <cellStyle name="Separador de milhares 3 4 7 10" xfId="48995"/>
    <cellStyle name="Separador de milhares 3 4 7 11" xfId="56071"/>
    <cellStyle name="Separador de milhares 3 4 7 2" xfId="2282"/>
    <cellStyle name="Separador de milhares 3 4 7 2 2" xfId="41261"/>
    <cellStyle name="Separador de milhares 3 4 7 2 2 2" xfId="41262"/>
    <cellStyle name="Separador de milhares 3 4 7 2 2 2 2" xfId="41263"/>
    <cellStyle name="Separador de milhares 3 4 7 2 2 3" xfId="41264"/>
    <cellStyle name="Separador de milhares 3 4 7 2 2 4" xfId="41265"/>
    <cellStyle name="Separador de milhares 3 4 7 2 2 5" xfId="54515"/>
    <cellStyle name="Separador de milhares 3 4 7 2 3" xfId="41266"/>
    <cellStyle name="Separador de milhares 3 4 7 2 3 2" xfId="41267"/>
    <cellStyle name="Separador de milhares 3 4 7 2 3 2 2" xfId="41268"/>
    <cellStyle name="Separador de milhares 3 4 7 2 3 3" xfId="41269"/>
    <cellStyle name="Separador de milhares 3 4 7 2 3 4" xfId="41270"/>
    <cellStyle name="Separador de milhares 3 4 7 2 4" xfId="41271"/>
    <cellStyle name="Separador de milhares 3 4 7 2 4 2" xfId="41272"/>
    <cellStyle name="Separador de milhares 3 4 7 2 5" xfId="41273"/>
    <cellStyle name="Separador de milhares 3 4 7 2 6" xfId="41274"/>
    <cellStyle name="Separador de milhares 3 4 7 2 7" xfId="47495"/>
    <cellStyle name="Separador de milhares 3 4 7 2 8" xfId="51036"/>
    <cellStyle name="Separador de milhares 3 4 7 2 9" xfId="57089"/>
    <cellStyle name="Separador de milhares 3 4 7 3" xfId="41275"/>
    <cellStyle name="Separador de milhares 3 4 7 3 2" xfId="41276"/>
    <cellStyle name="Separador de milhares 3 4 7 3 2 2" xfId="41277"/>
    <cellStyle name="Separador de milhares 3 4 7 3 3" xfId="41278"/>
    <cellStyle name="Separador de milhares 3 4 7 3 4" xfId="41279"/>
    <cellStyle name="Separador de milhares 3 4 7 3 5" xfId="53016"/>
    <cellStyle name="Separador de milhares 3 4 7 4" xfId="41280"/>
    <cellStyle name="Separador de milhares 3 4 7 4 2" xfId="41281"/>
    <cellStyle name="Separador de milhares 3 4 7 4 2 2" xfId="41282"/>
    <cellStyle name="Separador de milhares 3 4 7 4 3" xfId="41283"/>
    <cellStyle name="Separador de milhares 3 4 7 4 4" xfId="41284"/>
    <cellStyle name="Separador de milhares 3 4 7 4 5" xfId="50018"/>
    <cellStyle name="Separador de milhares 3 4 7 5" xfId="41285"/>
    <cellStyle name="Separador de milhares 3 4 7 5 2" xfId="41286"/>
    <cellStyle name="Separador de milhares 3 4 7 5 2 2" xfId="41287"/>
    <cellStyle name="Separador de milhares 3 4 7 5 3" xfId="41288"/>
    <cellStyle name="Separador de milhares 3 4 7 5 4" xfId="41289"/>
    <cellStyle name="Separador de milhares 3 4 7 6" xfId="41290"/>
    <cellStyle name="Separador de milhares 3 4 7 6 2" xfId="41291"/>
    <cellStyle name="Separador de milhares 3 4 7 7" xfId="41292"/>
    <cellStyle name="Separador de milhares 3 4 7 8" xfId="41293"/>
    <cellStyle name="Separador de milhares 3 4 7 9" xfId="45996"/>
    <cellStyle name="Separador de milhares 3 4 8" xfId="1232"/>
    <cellStyle name="Separador de milhares 3 4 8 10" xfId="49476"/>
    <cellStyle name="Separador de milhares 3 4 8 11" xfId="56552"/>
    <cellStyle name="Separador de milhares 3 4 8 2" xfId="2763"/>
    <cellStyle name="Separador de milhares 3 4 8 2 2" xfId="41294"/>
    <cellStyle name="Separador de milhares 3 4 8 2 2 2" xfId="41295"/>
    <cellStyle name="Separador de milhares 3 4 8 2 2 2 2" xfId="41296"/>
    <cellStyle name="Separador de milhares 3 4 8 2 2 3" xfId="41297"/>
    <cellStyle name="Separador de milhares 3 4 8 2 2 4" xfId="41298"/>
    <cellStyle name="Separador de milhares 3 4 8 2 2 5" xfId="54996"/>
    <cellStyle name="Separador de milhares 3 4 8 2 3" xfId="41299"/>
    <cellStyle name="Separador de milhares 3 4 8 2 3 2" xfId="41300"/>
    <cellStyle name="Separador de milhares 3 4 8 2 4" xfId="41301"/>
    <cellStyle name="Separador de milhares 3 4 8 2 5" xfId="41302"/>
    <cellStyle name="Separador de milhares 3 4 8 2 6" xfId="47976"/>
    <cellStyle name="Separador de milhares 3 4 8 2 7" xfId="51517"/>
    <cellStyle name="Separador de milhares 3 4 8 2 8" xfId="57570"/>
    <cellStyle name="Separador de milhares 3 4 8 3" xfId="41303"/>
    <cellStyle name="Separador de milhares 3 4 8 3 2" xfId="41304"/>
    <cellStyle name="Separador de milhares 3 4 8 3 2 2" xfId="41305"/>
    <cellStyle name="Separador de milhares 3 4 8 3 3" xfId="41306"/>
    <cellStyle name="Separador de milhares 3 4 8 3 4" xfId="41307"/>
    <cellStyle name="Separador de milhares 3 4 8 3 5" xfId="53497"/>
    <cellStyle name="Separador de milhares 3 4 8 4" xfId="41308"/>
    <cellStyle name="Separador de milhares 3 4 8 4 2" xfId="41309"/>
    <cellStyle name="Separador de milhares 3 4 8 4 2 2" xfId="41310"/>
    <cellStyle name="Separador de milhares 3 4 8 4 3" xfId="41311"/>
    <cellStyle name="Separador de milhares 3 4 8 4 4" xfId="41312"/>
    <cellStyle name="Separador de milhares 3 4 8 4 5" xfId="50499"/>
    <cellStyle name="Separador de milhares 3 4 8 5" xfId="41313"/>
    <cellStyle name="Separador de milhares 3 4 8 5 2" xfId="41314"/>
    <cellStyle name="Separador de milhares 3 4 8 5 2 2" xfId="41315"/>
    <cellStyle name="Separador de milhares 3 4 8 5 3" xfId="41316"/>
    <cellStyle name="Separador de milhares 3 4 8 5 4" xfId="41317"/>
    <cellStyle name="Separador de milhares 3 4 8 6" xfId="41318"/>
    <cellStyle name="Separador de milhares 3 4 8 6 2" xfId="41319"/>
    <cellStyle name="Separador de milhares 3 4 8 7" xfId="41320"/>
    <cellStyle name="Separador de milhares 3 4 8 8" xfId="41321"/>
    <cellStyle name="Separador de milhares 3 4 8 9" xfId="46477"/>
    <cellStyle name="Separador de milhares 3 4 9" xfId="1287"/>
    <cellStyle name="Separador de milhares 3 4 9 10" xfId="56608"/>
    <cellStyle name="Separador de milhares 3 4 9 2" xfId="2818"/>
    <cellStyle name="Separador de milhares 3 4 9 2 2" xfId="41322"/>
    <cellStyle name="Separador de milhares 3 4 9 2 2 2" xfId="41323"/>
    <cellStyle name="Separador de milhares 3 4 9 2 2 2 2" xfId="41324"/>
    <cellStyle name="Separador de milhares 3 4 9 2 2 3" xfId="41325"/>
    <cellStyle name="Separador de milhares 3 4 9 2 2 4" xfId="41326"/>
    <cellStyle name="Separador de milhares 3 4 9 2 2 5" xfId="55051"/>
    <cellStyle name="Separador de milhares 3 4 9 2 3" xfId="41327"/>
    <cellStyle name="Separador de milhares 3 4 9 2 3 2" xfId="41328"/>
    <cellStyle name="Separador de milhares 3 4 9 2 4" xfId="41329"/>
    <cellStyle name="Separador de milhares 3 4 9 2 5" xfId="41330"/>
    <cellStyle name="Separador de milhares 3 4 9 2 6" xfId="48031"/>
    <cellStyle name="Separador de milhares 3 4 9 2 7" xfId="52054"/>
    <cellStyle name="Separador de milhares 3 4 9 3" xfId="41331"/>
    <cellStyle name="Separador de milhares 3 4 9 3 2" xfId="41332"/>
    <cellStyle name="Separador de milhares 3 4 9 3 2 2" xfId="41333"/>
    <cellStyle name="Separador de milhares 3 4 9 3 3" xfId="41334"/>
    <cellStyle name="Separador de milhares 3 4 9 3 4" xfId="41335"/>
    <cellStyle name="Separador de milhares 3 4 9 3 5" xfId="53552"/>
    <cellStyle name="Separador de milhares 3 4 9 4" xfId="41336"/>
    <cellStyle name="Separador de milhares 3 4 9 4 2" xfId="41337"/>
    <cellStyle name="Separador de milhares 3 4 9 4 2 2" xfId="41338"/>
    <cellStyle name="Separador de milhares 3 4 9 4 3" xfId="41339"/>
    <cellStyle name="Separador de milhares 3 4 9 4 4" xfId="41340"/>
    <cellStyle name="Separador de milhares 3 4 9 5" xfId="41341"/>
    <cellStyle name="Separador de milhares 3 4 9 5 2" xfId="41342"/>
    <cellStyle name="Separador de milhares 3 4 9 6" xfId="41343"/>
    <cellStyle name="Separador de milhares 3 4 9 7" xfId="41344"/>
    <cellStyle name="Separador de milhares 3 4 9 8" xfId="46532"/>
    <cellStyle name="Separador de milhares 3 4 9 9" xfId="50554"/>
    <cellStyle name="Separador de milhares 3 5" xfId="266"/>
    <cellStyle name="Separador de milhares 3 5 10" xfId="1802"/>
    <cellStyle name="Separador de milhares 3 5 10 2" xfId="41345"/>
    <cellStyle name="Separador de milhares 3 5 10 2 2" xfId="41346"/>
    <cellStyle name="Separador de milhares 3 5 10 2 2 2" xfId="41347"/>
    <cellStyle name="Separador de milhares 3 5 10 2 3" xfId="41348"/>
    <cellStyle name="Separador de milhares 3 5 10 2 4" xfId="41349"/>
    <cellStyle name="Separador de milhares 3 5 10 2 5" xfId="54035"/>
    <cellStyle name="Separador de milhares 3 5 10 3" xfId="41350"/>
    <cellStyle name="Separador de milhares 3 5 10 3 2" xfId="41351"/>
    <cellStyle name="Separador de milhares 3 5 10 4" xfId="41352"/>
    <cellStyle name="Separador de milhares 3 5 10 5" xfId="41353"/>
    <cellStyle name="Separador de milhares 3 5 10 6" xfId="47015"/>
    <cellStyle name="Separador de milhares 3 5 10 7" xfId="51574"/>
    <cellStyle name="Separador de milhares 3 5 11" xfId="41354"/>
    <cellStyle name="Separador de milhares 3 5 11 2" xfId="41355"/>
    <cellStyle name="Separador de milhares 3 5 11 2 2" xfId="41356"/>
    <cellStyle name="Separador de milhares 3 5 11 3" xfId="41357"/>
    <cellStyle name="Separador de milhares 3 5 11 4" xfId="41358"/>
    <cellStyle name="Separador de milhares 3 5 11 5" xfId="52536"/>
    <cellStyle name="Separador de milhares 3 5 12" xfId="41359"/>
    <cellStyle name="Separador de milhares 3 5 12 2" xfId="41360"/>
    <cellStyle name="Separador de milhares 3 5 12 2 2" xfId="41361"/>
    <cellStyle name="Separador de milhares 3 5 12 3" xfId="41362"/>
    <cellStyle name="Separador de milhares 3 5 12 4" xfId="41363"/>
    <cellStyle name="Separador de milhares 3 5 12 5" xfId="49538"/>
    <cellStyle name="Separador de milhares 3 5 13" xfId="41364"/>
    <cellStyle name="Separador de milhares 3 5 13 2" xfId="41365"/>
    <cellStyle name="Separador de milhares 3 5 13 2 2" xfId="41366"/>
    <cellStyle name="Separador de milhares 3 5 13 3" xfId="41367"/>
    <cellStyle name="Separador de milhares 3 5 13 4" xfId="41368"/>
    <cellStyle name="Separador de milhares 3 5 13 5" xfId="55525"/>
    <cellStyle name="Separador de milhares 3 5 14" xfId="41369"/>
    <cellStyle name="Separador de milhares 3 5 14 2" xfId="41370"/>
    <cellStyle name="Separador de milhares 3 5 15" xfId="41371"/>
    <cellStyle name="Separador de milhares 3 5 16" xfId="41372"/>
    <cellStyle name="Separador de milhares 3 5 17" xfId="41373"/>
    <cellStyle name="Separador de milhares 3 5 18" xfId="41374"/>
    <cellStyle name="Separador de milhares 3 5 19" xfId="41375"/>
    <cellStyle name="Separador de milhares 3 5 2" xfId="373"/>
    <cellStyle name="Separador de milhares 3 5 2 10" xfId="41376"/>
    <cellStyle name="Separador de milhares 3 5 2 10 2" xfId="41377"/>
    <cellStyle name="Separador de milhares 3 5 2 10 2 2" xfId="41378"/>
    <cellStyle name="Separador de milhares 3 5 2 10 3" xfId="41379"/>
    <cellStyle name="Separador de milhares 3 5 2 10 4" xfId="41380"/>
    <cellStyle name="Separador de milhares 3 5 2 11" xfId="41381"/>
    <cellStyle name="Separador de milhares 3 5 2 11 2" xfId="41382"/>
    <cellStyle name="Separador de milhares 3 5 2 12" xfId="41383"/>
    <cellStyle name="Separador de milhares 3 5 2 13" xfId="41384"/>
    <cellStyle name="Separador de milhares 3 5 2 14" xfId="45622"/>
    <cellStyle name="Separador de milhares 3 5 2 15" xfId="48621"/>
    <cellStyle name="Separador de milhares 3 5 2 16" xfId="55697"/>
    <cellStyle name="Separador de milhares 3 5 2 2" xfId="479"/>
    <cellStyle name="Separador de milhares 3 5 2 2 10" xfId="41385"/>
    <cellStyle name="Separador de milhares 3 5 2 2 11" xfId="45728"/>
    <cellStyle name="Separador de milhares 3 5 2 2 12" xfId="48727"/>
    <cellStyle name="Separador de milhares 3 5 2 2 13" xfId="55803"/>
    <cellStyle name="Separador de milhares 3 5 2 2 2" xfId="964"/>
    <cellStyle name="Separador de milhares 3 5 2 2 2 10" xfId="49208"/>
    <cellStyle name="Separador de milhares 3 5 2 2 2 11" xfId="56284"/>
    <cellStyle name="Separador de milhares 3 5 2 2 2 2" xfId="2495"/>
    <cellStyle name="Separador de milhares 3 5 2 2 2 2 2" xfId="41386"/>
    <cellStyle name="Separador de milhares 3 5 2 2 2 2 2 2" xfId="41387"/>
    <cellStyle name="Separador de milhares 3 5 2 2 2 2 2 2 2" xfId="41388"/>
    <cellStyle name="Separador de milhares 3 5 2 2 2 2 2 3" xfId="41389"/>
    <cellStyle name="Separador de milhares 3 5 2 2 2 2 2 4" xfId="41390"/>
    <cellStyle name="Separador de milhares 3 5 2 2 2 2 2 5" xfId="54728"/>
    <cellStyle name="Separador de milhares 3 5 2 2 2 2 3" xfId="41391"/>
    <cellStyle name="Separador de milhares 3 5 2 2 2 2 3 2" xfId="41392"/>
    <cellStyle name="Separador de milhares 3 5 2 2 2 2 3 2 2" xfId="41393"/>
    <cellStyle name="Separador de milhares 3 5 2 2 2 2 3 3" xfId="41394"/>
    <cellStyle name="Separador de milhares 3 5 2 2 2 2 3 4" xfId="41395"/>
    <cellStyle name="Separador de milhares 3 5 2 2 2 2 4" xfId="41396"/>
    <cellStyle name="Separador de milhares 3 5 2 2 2 2 4 2" xfId="41397"/>
    <cellStyle name="Separador de milhares 3 5 2 2 2 2 5" xfId="41398"/>
    <cellStyle name="Separador de milhares 3 5 2 2 2 2 6" xfId="41399"/>
    <cellStyle name="Separador de milhares 3 5 2 2 2 2 7" xfId="47708"/>
    <cellStyle name="Separador de milhares 3 5 2 2 2 2 8" xfId="51249"/>
    <cellStyle name="Separador de milhares 3 5 2 2 2 2 9" xfId="57302"/>
    <cellStyle name="Separador de milhares 3 5 2 2 2 3" xfId="41400"/>
    <cellStyle name="Separador de milhares 3 5 2 2 2 3 2" xfId="41401"/>
    <cellStyle name="Separador de milhares 3 5 2 2 2 3 2 2" xfId="41402"/>
    <cellStyle name="Separador de milhares 3 5 2 2 2 3 3" xfId="41403"/>
    <cellStyle name="Separador de milhares 3 5 2 2 2 3 4" xfId="41404"/>
    <cellStyle name="Separador de milhares 3 5 2 2 2 3 5" xfId="53229"/>
    <cellStyle name="Separador de milhares 3 5 2 2 2 4" xfId="41405"/>
    <cellStyle name="Separador de milhares 3 5 2 2 2 4 2" xfId="41406"/>
    <cellStyle name="Separador de milhares 3 5 2 2 2 4 2 2" xfId="41407"/>
    <cellStyle name="Separador de milhares 3 5 2 2 2 4 3" xfId="41408"/>
    <cellStyle name="Separador de milhares 3 5 2 2 2 4 4" xfId="41409"/>
    <cellStyle name="Separador de milhares 3 5 2 2 2 4 5" xfId="50231"/>
    <cellStyle name="Separador de milhares 3 5 2 2 2 5" xfId="41410"/>
    <cellStyle name="Separador de milhares 3 5 2 2 2 5 2" xfId="41411"/>
    <cellStyle name="Separador de milhares 3 5 2 2 2 5 2 2" xfId="41412"/>
    <cellStyle name="Separador de milhares 3 5 2 2 2 5 3" xfId="41413"/>
    <cellStyle name="Separador de milhares 3 5 2 2 2 5 4" xfId="41414"/>
    <cellStyle name="Separador de milhares 3 5 2 2 2 6" xfId="41415"/>
    <cellStyle name="Separador de milhares 3 5 2 2 2 6 2" xfId="41416"/>
    <cellStyle name="Separador de milhares 3 5 2 2 2 7" xfId="41417"/>
    <cellStyle name="Separador de milhares 3 5 2 2 2 8" xfId="41418"/>
    <cellStyle name="Separador de milhares 3 5 2 2 2 9" xfId="46209"/>
    <cellStyle name="Separador de milhares 3 5 2 2 3" xfId="1500"/>
    <cellStyle name="Separador de milhares 3 5 2 2 3 10" xfId="56821"/>
    <cellStyle name="Separador de milhares 3 5 2 2 3 2" xfId="3031"/>
    <cellStyle name="Separador de milhares 3 5 2 2 3 2 2" xfId="41419"/>
    <cellStyle name="Separador de milhares 3 5 2 2 3 2 2 2" xfId="41420"/>
    <cellStyle name="Separador de milhares 3 5 2 2 3 2 2 2 2" xfId="41421"/>
    <cellStyle name="Separador de milhares 3 5 2 2 3 2 2 3" xfId="41422"/>
    <cellStyle name="Separador de milhares 3 5 2 2 3 2 2 4" xfId="41423"/>
    <cellStyle name="Separador de milhares 3 5 2 2 3 2 2 5" xfId="55264"/>
    <cellStyle name="Separador de milhares 3 5 2 2 3 2 3" xfId="41424"/>
    <cellStyle name="Separador de milhares 3 5 2 2 3 2 3 2" xfId="41425"/>
    <cellStyle name="Separador de milhares 3 5 2 2 3 2 4" xfId="41426"/>
    <cellStyle name="Separador de milhares 3 5 2 2 3 2 5" xfId="41427"/>
    <cellStyle name="Separador de milhares 3 5 2 2 3 2 6" xfId="48244"/>
    <cellStyle name="Separador de milhares 3 5 2 2 3 2 7" xfId="52267"/>
    <cellStyle name="Separador de milhares 3 5 2 2 3 3" xfId="41428"/>
    <cellStyle name="Separador de milhares 3 5 2 2 3 3 2" xfId="41429"/>
    <cellStyle name="Separador de milhares 3 5 2 2 3 3 2 2" xfId="41430"/>
    <cellStyle name="Separador de milhares 3 5 2 2 3 3 3" xfId="41431"/>
    <cellStyle name="Separador de milhares 3 5 2 2 3 3 4" xfId="41432"/>
    <cellStyle name="Separador de milhares 3 5 2 2 3 3 5" xfId="53765"/>
    <cellStyle name="Separador de milhares 3 5 2 2 3 4" xfId="41433"/>
    <cellStyle name="Separador de milhares 3 5 2 2 3 4 2" xfId="41434"/>
    <cellStyle name="Separador de milhares 3 5 2 2 3 4 2 2" xfId="41435"/>
    <cellStyle name="Separador de milhares 3 5 2 2 3 4 3" xfId="41436"/>
    <cellStyle name="Separador de milhares 3 5 2 2 3 4 4" xfId="41437"/>
    <cellStyle name="Separador de milhares 3 5 2 2 3 5" xfId="41438"/>
    <cellStyle name="Separador de milhares 3 5 2 2 3 5 2" xfId="41439"/>
    <cellStyle name="Separador de milhares 3 5 2 2 3 6" xfId="41440"/>
    <cellStyle name="Separador de milhares 3 5 2 2 3 7" xfId="41441"/>
    <cellStyle name="Separador de milhares 3 5 2 2 3 8" xfId="46745"/>
    <cellStyle name="Separador de milhares 3 5 2 2 3 9" xfId="50768"/>
    <cellStyle name="Separador de milhares 3 5 2 2 4" xfId="2014"/>
    <cellStyle name="Separador de milhares 3 5 2 2 4 2" xfId="41442"/>
    <cellStyle name="Separador de milhares 3 5 2 2 4 2 2" xfId="41443"/>
    <cellStyle name="Separador de milhares 3 5 2 2 4 2 2 2" xfId="41444"/>
    <cellStyle name="Separador de milhares 3 5 2 2 4 2 3" xfId="41445"/>
    <cellStyle name="Separador de milhares 3 5 2 2 4 2 4" xfId="41446"/>
    <cellStyle name="Separador de milhares 3 5 2 2 4 2 5" xfId="54247"/>
    <cellStyle name="Separador de milhares 3 5 2 2 4 3" xfId="41447"/>
    <cellStyle name="Separador de milhares 3 5 2 2 4 3 2" xfId="41448"/>
    <cellStyle name="Separador de milhares 3 5 2 2 4 4" xfId="41449"/>
    <cellStyle name="Separador de milhares 3 5 2 2 4 5" xfId="41450"/>
    <cellStyle name="Separador de milhares 3 5 2 2 4 6" xfId="47227"/>
    <cellStyle name="Separador de milhares 3 5 2 2 4 7" xfId="51786"/>
    <cellStyle name="Separador de milhares 3 5 2 2 5" xfId="41451"/>
    <cellStyle name="Separador de milhares 3 5 2 2 5 2" xfId="41452"/>
    <cellStyle name="Separador de milhares 3 5 2 2 5 2 2" xfId="41453"/>
    <cellStyle name="Separador de milhares 3 5 2 2 5 3" xfId="41454"/>
    <cellStyle name="Separador de milhares 3 5 2 2 5 4" xfId="41455"/>
    <cellStyle name="Separador de milhares 3 5 2 2 5 5" xfId="52748"/>
    <cellStyle name="Separador de milhares 3 5 2 2 6" xfId="41456"/>
    <cellStyle name="Separador de milhares 3 5 2 2 6 2" xfId="41457"/>
    <cellStyle name="Separador de milhares 3 5 2 2 6 2 2" xfId="41458"/>
    <cellStyle name="Separador de milhares 3 5 2 2 6 3" xfId="41459"/>
    <cellStyle name="Separador de milhares 3 5 2 2 6 4" xfId="41460"/>
    <cellStyle name="Separador de milhares 3 5 2 2 6 5" xfId="49750"/>
    <cellStyle name="Separador de milhares 3 5 2 2 7" xfId="41461"/>
    <cellStyle name="Separador de milhares 3 5 2 2 7 2" xfId="41462"/>
    <cellStyle name="Separador de milhares 3 5 2 2 7 2 2" xfId="41463"/>
    <cellStyle name="Separador de milhares 3 5 2 2 7 3" xfId="41464"/>
    <cellStyle name="Separador de milhares 3 5 2 2 7 4" xfId="41465"/>
    <cellStyle name="Separador de milhares 3 5 2 2 8" xfId="41466"/>
    <cellStyle name="Separador de milhares 3 5 2 2 8 2" xfId="41467"/>
    <cellStyle name="Separador de milhares 3 5 2 2 9" xfId="41468"/>
    <cellStyle name="Separador de milhares 3 5 2 3" xfId="585"/>
    <cellStyle name="Separador de milhares 3 5 2 3 10" xfId="41469"/>
    <cellStyle name="Separador de milhares 3 5 2 3 11" xfId="45834"/>
    <cellStyle name="Separador de milhares 3 5 2 3 12" xfId="48833"/>
    <cellStyle name="Separador de milhares 3 5 2 3 13" xfId="55909"/>
    <cellStyle name="Separador de milhares 3 5 2 3 2" xfId="1070"/>
    <cellStyle name="Separador de milhares 3 5 2 3 2 10" xfId="49314"/>
    <cellStyle name="Separador de milhares 3 5 2 3 2 11" xfId="56390"/>
    <cellStyle name="Separador de milhares 3 5 2 3 2 2" xfId="2601"/>
    <cellStyle name="Separador de milhares 3 5 2 3 2 2 2" xfId="41470"/>
    <cellStyle name="Separador de milhares 3 5 2 3 2 2 2 2" xfId="41471"/>
    <cellStyle name="Separador de milhares 3 5 2 3 2 2 2 2 2" xfId="41472"/>
    <cellStyle name="Separador de milhares 3 5 2 3 2 2 2 3" xfId="41473"/>
    <cellStyle name="Separador de milhares 3 5 2 3 2 2 2 4" xfId="41474"/>
    <cellStyle name="Separador de milhares 3 5 2 3 2 2 2 5" xfId="54834"/>
    <cellStyle name="Separador de milhares 3 5 2 3 2 2 3" xfId="41475"/>
    <cellStyle name="Separador de milhares 3 5 2 3 2 2 3 2" xfId="41476"/>
    <cellStyle name="Separador de milhares 3 5 2 3 2 2 3 2 2" xfId="41477"/>
    <cellStyle name="Separador de milhares 3 5 2 3 2 2 3 3" xfId="41478"/>
    <cellStyle name="Separador de milhares 3 5 2 3 2 2 3 4" xfId="41479"/>
    <cellStyle name="Separador de milhares 3 5 2 3 2 2 4" xfId="41480"/>
    <cellStyle name="Separador de milhares 3 5 2 3 2 2 4 2" xfId="41481"/>
    <cellStyle name="Separador de milhares 3 5 2 3 2 2 5" xfId="41482"/>
    <cellStyle name="Separador de milhares 3 5 2 3 2 2 6" xfId="41483"/>
    <cellStyle name="Separador de milhares 3 5 2 3 2 2 7" xfId="47814"/>
    <cellStyle name="Separador de milhares 3 5 2 3 2 2 8" xfId="51355"/>
    <cellStyle name="Separador de milhares 3 5 2 3 2 2 9" xfId="57408"/>
    <cellStyle name="Separador de milhares 3 5 2 3 2 3" xfId="41484"/>
    <cellStyle name="Separador de milhares 3 5 2 3 2 3 2" xfId="41485"/>
    <cellStyle name="Separador de milhares 3 5 2 3 2 3 2 2" xfId="41486"/>
    <cellStyle name="Separador de milhares 3 5 2 3 2 3 3" xfId="41487"/>
    <cellStyle name="Separador de milhares 3 5 2 3 2 3 4" xfId="41488"/>
    <cellStyle name="Separador de milhares 3 5 2 3 2 3 5" xfId="53335"/>
    <cellStyle name="Separador de milhares 3 5 2 3 2 4" xfId="41489"/>
    <cellStyle name="Separador de milhares 3 5 2 3 2 4 2" xfId="41490"/>
    <cellStyle name="Separador de milhares 3 5 2 3 2 4 2 2" xfId="41491"/>
    <cellStyle name="Separador de milhares 3 5 2 3 2 4 3" xfId="41492"/>
    <cellStyle name="Separador de milhares 3 5 2 3 2 4 4" xfId="41493"/>
    <cellStyle name="Separador de milhares 3 5 2 3 2 4 5" xfId="50337"/>
    <cellStyle name="Separador de milhares 3 5 2 3 2 5" xfId="41494"/>
    <cellStyle name="Separador de milhares 3 5 2 3 2 5 2" xfId="41495"/>
    <cellStyle name="Separador de milhares 3 5 2 3 2 5 2 2" xfId="41496"/>
    <cellStyle name="Separador de milhares 3 5 2 3 2 5 3" xfId="41497"/>
    <cellStyle name="Separador de milhares 3 5 2 3 2 5 4" xfId="41498"/>
    <cellStyle name="Separador de milhares 3 5 2 3 2 6" xfId="41499"/>
    <cellStyle name="Separador de milhares 3 5 2 3 2 6 2" xfId="41500"/>
    <cellStyle name="Separador de milhares 3 5 2 3 2 7" xfId="41501"/>
    <cellStyle name="Separador de milhares 3 5 2 3 2 8" xfId="41502"/>
    <cellStyle name="Separador de milhares 3 5 2 3 2 9" xfId="46315"/>
    <cellStyle name="Separador de milhares 3 5 2 3 3" xfId="1606"/>
    <cellStyle name="Separador de milhares 3 5 2 3 3 10" xfId="56927"/>
    <cellStyle name="Separador de milhares 3 5 2 3 3 2" xfId="3137"/>
    <cellStyle name="Separador de milhares 3 5 2 3 3 2 2" xfId="41503"/>
    <cellStyle name="Separador de milhares 3 5 2 3 3 2 2 2" xfId="41504"/>
    <cellStyle name="Separador de milhares 3 5 2 3 3 2 2 2 2" xfId="41505"/>
    <cellStyle name="Separador de milhares 3 5 2 3 3 2 2 3" xfId="41506"/>
    <cellStyle name="Separador de milhares 3 5 2 3 3 2 2 4" xfId="41507"/>
    <cellStyle name="Separador de milhares 3 5 2 3 3 2 2 5" xfId="55370"/>
    <cellStyle name="Separador de milhares 3 5 2 3 3 2 3" xfId="41508"/>
    <cellStyle name="Separador de milhares 3 5 2 3 3 2 3 2" xfId="41509"/>
    <cellStyle name="Separador de milhares 3 5 2 3 3 2 4" xfId="41510"/>
    <cellStyle name="Separador de milhares 3 5 2 3 3 2 5" xfId="41511"/>
    <cellStyle name="Separador de milhares 3 5 2 3 3 2 6" xfId="48350"/>
    <cellStyle name="Separador de milhares 3 5 2 3 3 2 7" xfId="52373"/>
    <cellStyle name="Separador de milhares 3 5 2 3 3 3" xfId="41512"/>
    <cellStyle name="Separador de milhares 3 5 2 3 3 3 2" xfId="41513"/>
    <cellStyle name="Separador de milhares 3 5 2 3 3 3 2 2" xfId="41514"/>
    <cellStyle name="Separador de milhares 3 5 2 3 3 3 3" xfId="41515"/>
    <cellStyle name="Separador de milhares 3 5 2 3 3 3 4" xfId="41516"/>
    <cellStyle name="Separador de milhares 3 5 2 3 3 3 5" xfId="53871"/>
    <cellStyle name="Separador de milhares 3 5 2 3 3 4" xfId="41517"/>
    <cellStyle name="Separador de milhares 3 5 2 3 3 4 2" xfId="41518"/>
    <cellStyle name="Separador de milhares 3 5 2 3 3 4 2 2" xfId="41519"/>
    <cellStyle name="Separador de milhares 3 5 2 3 3 4 3" xfId="41520"/>
    <cellStyle name="Separador de milhares 3 5 2 3 3 4 4" xfId="41521"/>
    <cellStyle name="Separador de milhares 3 5 2 3 3 5" xfId="41522"/>
    <cellStyle name="Separador de milhares 3 5 2 3 3 5 2" xfId="41523"/>
    <cellStyle name="Separador de milhares 3 5 2 3 3 6" xfId="41524"/>
    <cellStyle name="Separador de milhares 3 5 2 3 3 7" xfId="41525"/>
    <cellStyle name="Separador de milhares 3 5 2 3 3 8" xfId="46851"/>
    <cellStyle name="Separador de milhares 3 5 2 3 3 9" xfId="50874"/>
    <cellStyle name="Separador de milhares 3 5 2 3 4" xfId="2120"/>
    <cellStyle name="Separador de milhares 3 5 2 3 4 2" xfId="41526"/>
    <cellStyle name="Separador de milhares 3 5 2 3 4 2 2" xfId="41527"/>
    <cellStyle name="Separador de milhares 3 5 2 3 4 2 2 2" xfId="41528"/>
    <cellStyle name="Separador de milhares 3 5 2 3 4 2 3" xfId="41529"/>
    <cellStyle name="Separador de milhares 3 5 2 3 4 2 4" xfId="41530"/>
    <cellStyle name="Separador de milhares 3 5 2 3 4 2 5" xfId="54353"/>
    <cellStyle name="Separador de milhares 3 5 2 3 4 3" xfId="41531"/>
    <cellStyle name="Separador de milhares 3 5 2 3 4 3 2" xfId="41532"/>
    <cellStyle name="Separador de milhares 3 5 2 3 4 4" xfId="41533"/>
    <cellStyle name="Separador de milhares 3 5 2 3 4 5" xfId="41534"/>
    <cellStyle name="Separador de milhares 3 5 2 3 4 6" xfId="47333"/>
    <cellStyle name="Separador de milhares 3 5 2 3 4 7" xfId="51892"/>
    <cellStyle name="Separador de milhares 3 5 2 3 5" xfId="41535"/>
    <cellStyle name="Separador de milhares 3 5 2 3 5 2" xfId="41536"/>
    <cellStyle name="Separador de milhares 3 5 2 3 5 2 2" xfId="41537"/>
    <cellStyle name="Separador de milhares 3 5 2 3 5 3" xfId="41538"/>
    <cellStyle name="Separador de milhares 3 5 2 3 5 4" xfId="41539"/>
    <cellStyle name="Separador de milhares 3 5 2 3 5 5" xfId="52854"/>
    <cellStyle name="Separador de milhares 3 5 2 3 6" xfId="41540"/>
    <cellStyle name="Separador de milhares 3 5 2 3 6 2" xfId="41541"/>
    <cellStyle name="Separador de milhares 3 5 2 3 6 2 2" xfId="41542"/>
    <cellStyle name="Separador de milhares 3 5 2 3 6 3" xfId="41543"/>
    <cellStyle name="Separador de milhares 3 5 2 3 6 4" xfId="41544"/>
    <cellStyle name="Separador de milhares 3 5 2 3 6 5" xfId="49856"/>
    <cellStyle name="Separador de milhares 3 5 2 3 7" xfId="41545"/>
    <cellStyle name="Separador de milhares 3 5 2 3 7 2" xfId="41546"/>
    <cellStyle name="Separador de milhares 3 5 2 3 7 2 2" xfId="41547"/>
    <cellStyle name="Separador de milhares 3 5 2 3 7 3" xfId="41548"/>
    <cellStyle name="Separador de milhares 3 5 2 3 7 4" xfId="41549"/>
    <cellStyle name="Separador de milhares 3 5 2 3 8" xfId="41550"/>
    <cellStyle name="Separador de milhares 3 5 2 3 8 2" xfId="41551"/>
    <cellStyle name="Separador de milhares 3 5 2 3 9" xfId="41552"/>
    <cellStyle name="Separador de milhares 3 5 2 4" xfId="695"/>
    <cellStyle name="Separador de milhares 3 5 2 4 10" xfId="41553"/>
    <cellStyle name="Separador de milhares 3 5 2 4 11" xfId="45942"/>
    <cellStyle name="Separador de milhares 3 5 2 4 12" xfId="48941"/>
    <cellStyle name="Separador de milhares 3 5 2 4 13" xfId="56017"/>
    <cellStyle name="Separador de milhares 3 5 2 4 2" xfId="1178"/>
    <cellStyle name="Separador de milhares 3 5 2 4 2 10" xfId="49422"/>
    <cellStyle name="Separador de milhares 3 5 2 4 2 11" xfId="56498"/>
    <cellStyle name="Separador de milhares 3 5 2 4 2 2" xfId="2709"/>
    <cellStyle name="Separador de milhares 3 5 2 4 2 2 2" xfId="41554"/>
    <cellStyle name="Separador de milhares 3 5 2 4 2 2 2 2" xfId="41555"/>
    <cellStyle name="Separador de milhares 3 5 2 4 2 2 2 2 2" xfId="41556"/>
    <cellStyle name="Separador de milhares 3 5 2 4 2 2 2 3" xfId="41557"/>
    <cellStyle name="Separador de milhares 3 5 2 4 2 2 2 4" xfId="41558"/>
    <cellStyle name="Separador de milhares 3 5 2 4 2 2 2 5" xfId="54942"/>
    <cellStyle name="Separador de milhares 3 5 2 4 2 2 3" xfId="41559"/>
    <cellStyle name="Separador de milhares 3 5 2 4 2 2 3 2" xfId="41560"/>
    <cellStyle name="Separador de milhares 3 5 2 4 2 2 3 2 2" xfId="41561"/>
    <cellStyle name="Separador de milhares 3 5 2 4 2 2 3 3" xfId="41562"/>
    <cellStyle name="Separador de milhares 3 5 2 4 2 2 3 4" xfId="41563"/>
    <cellStyle name="Separador de milhares 3 5 2 4 2 2 4" xfId="41564"/>
    <cellStyle name="Separador de milhares 3 5 2 4 2 2 4 2" xfId="41565"/>
    <cellStyle name="Separador de milhares 3 5 2 4 2 2 5" xfId="41566"/>
    <cellStyle name="Separador de milhares 3 5 2 4 2 2 6" xfId="41567"/>
    <cellStyle name="Separador de milhares 3 5 2 4 2 2 7" xfId="47922"/>
    <cellStyle name="Separador de milhares 3 5 2 4 2 2 8" xfId="51463"/>
    <cellStyle name="Separador de milhares 3 5 2 4 2 2 9" xfId="57516"/>
    <cellStyle name="Separador de milhares 3 5 2 4 2 3" xfId="41568"/>
    <cellStyle name="Separador de milhares 3 5 2 4 2 3 2" xfId="41569"/>
    <cellStyle name="Separador de milhares 3 5 2 4 2 3 2 2" xfId="41570"/>
    <cellStyle name="Separador de milhares 3 5 2 4 2 3 3" xfId="41571"/>
    <cellStyle name="Separador de milhares 3 5 2 4 2 3 4" xfId="41572"/>
    <cellStyle name="Separador de milhares 3 5 2 4 2 3 5" xfId="53443"/>
    <cellStyle name="Separador de milhares 3 5 2 4 2 4" xfId="41573"/>
    <cellStyle name="Separador de milhares 3 5 2 4 2 4 2" xfId="41574"/>
    <cellStyle name="Separador de milhares 3 5 2 4 2 4 2 2" xfId="41575"/>
    <cellStyle name="Separador de milhares 3 5 2 4 2 4 3" xfId="41576"/>
    <cellStyle name="Separador de milhares 3 5 2 4 2 4 4" xfId="41577"/>
    <cellStyle name="Separador de milhares 3 5 2 4 2 4 5" xfId="50445"/>
    <cellStyle name="Separador de milhares 3 5 2 4 2 5" xfId="41578"/>
    <cellStyle name="Separador de milhares 3 5 2 4 2 5 2" xfId="41579"/>
    <cellStyle name="Separador de milhares 3 5 2 4 2 5 2 2" xfId="41580"/>
    <cellStyle name="Separador de milhares 3 5 2 4 2 5 3" xfId="41581"/>
    <cellStyle name="Separador de milhares 3 5 2 4 2 5 4" xfId="41582"/>
    <cellStyle name="Separador de milhares 3 5 2 4 2 6" xfId="41583"/>
    <cellStyle name="Separador de milhares 3 5 2 4 2 6 2" xfId="41584"/>
    <cellStyle name="Separador de milhares 3 5 2 4 2 7" xfId="41585"/>
    <cellStyle name="Separador de milhares 3 5 2 4 2 8" xfId="41586"/>
    <cellStyle name="Separador de milhares 3 5 2 4 2 9" xfId="46423"/>
    <cellStyle name="Separador de milhares 3 5 2 4 3" xfId="1714"/>
    <cellStyle name="Separador de milhares 3 5 2 4 3 10" xfId="57035"/>
    <cellStyle name="Separador de milhares 3 5 2 4 3 2" xfId="3245"/>
    <cellStyle name="Separador de milhares 3 5 2 4 3 2 2" xfId="41587"/>
    <cellStyle name="Separador de milhares 3 5 2 4 3 2 2 2" xfId="41588"/>
    <cellStyle name="Separador de milhares 3 5 2 4 3 2 2 2 2" xfId="41589"/>
    <cellStyle name="Separador de milhares 3 5 2 4 3 2 2 3" xfId="41590"/>
    <cellStyle name="Separador de milhares 3 5 2 4 3 2 2 4" xfId="41591"/>
    <cellStyle name="Separador de milhares 3 5 2 4 3 2 2 5" xfId="55478"/>
    <cellStyle name="Separador de milhares 3 5 2 4 3 2 3" xfId="41592"/>
    <cellStyle name="Separador de milhares 3 5 2 4 3 2 3 2" xfId="41593"/>
    <cellStyle name="Separador de milhares 3 5 2 4 3 2 4" xfId="41594"/>
    <cellStyle name="Separador de milhares 3 5 2 4 3 2 5" xfId="41595"/>
    <cellStyle name="Separador de milhares 3 5 2 4 3 2 6" xfId="48458"/>
    <cellStyle name="Separador de milhares 3 5 2 4 3 2 7" xfId="52481"/>
    <cellStyle name="Separador de milhares 3 5 2 4 3 3" xfId="41596"/>
    <cellStyle name="Separador de milhares 3 5 2 4 3 3 2" xfId="41597"/>
    <cellStyle name="Separador de milhares 3 5 2 4 3 3 2 2" xfId="41598"/>
    <cellStyle name="Separador de milhares 3 5 2 4 3 3 3" xfId="41599"/>
    <cellStyle name="Separador de milhares 3 5 2 4 3 3 4" xfId="41600"/>
    <cellStyle name="Separador de milhares 3 5 2 4 3 3 5" xfId="53979"/>
    <cellStyle name="Separador de milhares 3 5 2 4 3 4" xfId="41601"/>
    <cellStyle name="Separador de milhares 3 5 2 4 3 4 2" xfId="41602"/>
    <cellStyle name="Separador de milhares 3 5 2 4 3 4 2 2" xfId="41603"/>
    <cellStyle name="Separador de milhares 3 5 2 4 3 4 3" xfId="41604"/>
    <cellStyle name="Separador de milhares 3 5 2 4 3 4 4" xfId="41605"/>
    <cellStyle name="Separador de milhares 3 5 2 4 3 5" xfId="41606"/>
    <cellStyle name="Separador de milhares 3 5 2 4 3 5 2" xfId="41607"/>
    <cellStyle name="Separador de milhares 3 5 2 4 3 6" xfId="41608"/>
    <cellStyle name="Separador de milhares 3 5 2 4 3 7" xfId="41609"/>
    <cellStyle name="Separador de milhares 3 5 2 4 3 8" xfId="46959"/>
    <cellStyle name="Separador de milhares 3 5 2 4 3 9" xfId="50982"/>
    <cellStyle name="Separador de milhares 3 5 2 4 4" xfId="2228"/>
    <cellStyle name="Separador de milhares 3 5 2 4 4 2" xfId="41610"/>
    <cellStyle name="Separador de milhares 3 5 2 4 4 2 2" xfId="41611"/>
    <cellStyle name="Separador de milhares 3 5 2 4 4 2 2 2" xfId="41612"/>
    <cellStyle name="Separador de milhares 3 5 2 4 4 2 3" xfId="41613"/>
    <cellStyle name="Separador de milhares 3 5 2 4 4 2 4" xfId="41614"/>
    <cellStyle name="Separador de milhares 3 5 2 4 4 2 5" xfId="54461"/>
    <cellStyle name="Separador de milhares 3 5 2 4 4 3" xfId="41615"/>
    <cellStyle name="Separador de milhares 3 5 2 4 4 3 2" xfId="41616"/>
    <cellStyle name="Separador de milhares 3 5 2 4 4 4" xfId="41617"/>
    <cellStyle name="Separador de milhares 3 5 2 4 4 5" xfId="41618"/>
    <cellStyle name="Separador de milhares 3 5 2 4 4 6" xfId="47441"/>
    <cellStyle name="Separador de milhares 3 5 2 4 4 7" xfId="52000"/>
    <cellStyle name="Separador de milhares 3 5 2 4 5" xfId="41619"/>
    <cellStyle name="Separador de milhares 3 5 2 4 5 2" xfId="41620"/>
    <cellStyle name="Separador de milhares 3 5 2 4 5 2 2" xfId="41621"/>
    <cellStyle name="Separador de milhares 3 5 2 4 5 3" xfId="41622"/>
    <cellStyle name="Separador de milhares 3 5 2 4 5 4" xfId="41623"/>
    <cellStyle name="Separador de milhares 3 5 2 4 5 5" xfId="52962"/>
    <cellStyle name="Separador de milhares 3 5 2 4 6" xfId="41624"/>
    <cellStyle name="Separador de milhares 3 5 2 4 6 2" xfId="41625"/>
    <cellStyle name="Separador de milhares 3 5 2 4 6 2 2" xfId="41626"/>
    <cellStyle name="Separador de milhares 3 5 2 4 6 3" xfId="41627"/>
    <cellStyle name="Separador de milhares 3 5 2 4 6 4" xfId="41628"/>
    <cellStyle name="Separador de milhares 3 5 2 4 6 5" xfId="49964"/>
    <cellStyle name="Separador de milhares 3 5 2 4 7" xfId="41629"/>
    <cellStyle name="Separador de milhares 3 5 2 4 7 2" xfId="41630"/>
    <cellStyle name="Separador de milhares 3 5 2 4 7 2 2" xfId="41631"/>
    <cellStyle name="Separador de milhares 3 5 2 4 7 3" xfId="41632"/>
    <cellStyle name="Separador de milhares 3 5 2 4 7 4" xfId="41633"/>
    <cellStyle name="Separador de milhares 3 5 2 4 8" xfId="41634"/>
    <cellStyle name="Separador de milhares 3 5 2 4 8 2" xfId="41635"/>
    <cellStyle name="Separador de milhares 3 5 2 4 9" xfId="41636"/>
    <cellStyle name="Separador de milhares 3 5 2 5" xfId="858"/>
    <cellStyle name="Separador de milhares 3 5 2 5 10" xfId="49102"/>
    <cellStyle name="Separador de milhares 3 5 2 5 11" xfId="56178"/>
    <cellStyle name="Separador de milhares 3 5 2 5 2" xfId="2389"/>
    <cellStyle name="Separador de milhares 3 5 2 5 2 2" xfId="41637"/>
    <cellStyle name="Separador de milhares 3 5 2 5 2 2 2" xfId="41638"/>
    <cellStyle name="Separador de milhares 3 5 2 5 2 2 2 2" xfId="41639"/>
    <cellStyle name="Separador de milhares 3 5 2 5 2 2 3" xfId="41640"/>
    <cellStyle name="Separador de milhares 3 5 2 5 2 2 4" xfId="41641"/>
    <cellStyle name="Separador de milhares 3 5 2 5 2 2 5" xfId="54622"/>
    <cellStyle name="Separador de milhares 3 5 2 5 2 3" xfId="41642"/>
    <cellStyle name="Separador de milhares 3 5 2 5 2 3 2" xfId="41643"/>
    <cellStyle name="Separador de milhares 3 5 2 5 2 3 2 2" xfId="41644"/>
    <cellStyle name="Separador de milhares 3 5 2 5 2 3 3" xfId="41645"/>
    <cellStyle name="Separador de milhares 3 5 2 5 2 3 4" xfId="41646"/>
    <cellStyle name="Separador de milhares 3 5 2 5 2 4" xfId="41647"/>
    <cellStyle name="Separador de milhares 3 5 2 5 2 4 2" xfId="41648"/>
    <cellStyle name="Separador de milhares 3 5 2 5 2 5" xfId="41649"/>
    <cellStyle name="Separador de milhares 3 5 2 5 2 6" xfId="41650"/>
    <cellStyle name="Separador de milhares 3 5 2 5 2 7" xfId="47602"/>
    <cellStyle name="Separador de milhares 3 5 2 5 2 8" xfId="51143"/>
    <cellStyle name="Separador de milhares 3 5 2 5 2 9" xfId="57196"/>
    <cellStyle name="Separador de milhares 3 5 2 5 3" xfId="41651"/>
    <cellStyle name="Separador de milhares 3 5 2 5 3 2" xfId="41652"/>
    <cellStyle name="Separador de milhares 3 5 2 5 3 2 2" xfId="41653"/>
    <cellStyle name="Separador de milhares 3 5 2 5 3 3" xfId="41654"/>
    <cellStyle name="Separador de milhares 3 5 2 5 3 4" xfId="41655"/>
    <cellStyle name="Separador de milhares 3 5 2 5 3 5" xfId="53123"/>
    <cellStyle name="Separador de milhares 3 5 2 5 4" xfId="41656"/>
    <cellStyle name="Separador de milhares 3 5 2 5 4 2" xfId="41657"/>
    <cellStyle name="Separador de milhares 3 5 2 5 4 2 2" xfId="41658"/>
    <cellStyle name="Separador de milhares 3 5 2 5 4 3" xfId="41659"/>
    <cellStyle name="Separador de milhares 3 5 2 5 4 4" xfId="41660"/>
    <cellStyle name="Separador de milhares 3 5 2 5 4 5" xfId="50125"/>
    <cellStyle name="Separador de milhares 3 5 2 5 5" xfId="41661"/>
    <cellStyle name="Separador de milhares 3 5 2 5 5 2" xfId="41662"/>
    <cellStyle name="Separador de milhares 3 5 2 5 5 2 2" xfId="41663"/>
    <cellStyle name="Separador de milhares 3 5 2 5 5 3" xfId="41664"/>
    <cellStyle name="Separador de milhares 3 5 2 5 5 4" xfId="41665"/>
    <cellStyle name="Separador de milhares 3 5 2 5 6" xfId="41666"/>
    <cellStyle name="Separador de milhares 3 5 2 5 6 2" xfId="41667"/>
    <cellStyle name="Separador de milhares 3 5 2 5 7" xfId="41668"/>
    <cellStyle name="Separador de milhares 3 5 2 5 8" xfId="41669"/>
    <cellStyle name="Separador de milhares 3 5 2 5 9" xfId="46103"/>
    <cellStyle name="Separador de milhares 3 5 2 6" xfId="1394"/>
    <cellStyle name="Separador de milhares 3 5 2 6 10" xfId="56715"/>
    <cellStyle name="Separador de milhares 3 5 2 6 2" xfId="2925"/>
    <cellStyle name="Separador de milhares 3 5 2 6 2 2" xfId="41670"/>
    <cellStyle name="Separador de milhares 3 5 2 6 2 2 2" xfId="41671"/>
    <cellStyle name="Separador de milhares 3 5 2 6 2 2 2 2" xfId="41672"/>
    <cellStyle name="Separador de milhares 3 5 2 6 2 2 3" xfId="41673"/>
    <cellStyle name="Separador de milhares 3 5 2 6 2 2 4" xfId="41674"/>
    <cellStyle name="Separador de milhares 3 5 2 6 2 2 5" xfId="55158"/>
    <cellStyle name="Separador de milhares 3 5 2 6 2 3" xfId="41675"/>
    <cellStyle name="Separador de milhares 3 5 2 6 2 3 2" xfId="41676"/>
    <cellStyle name="Separador de milhares 3 5 2 6 2 4" xfId="41677"/>
    <cellStyle name="Separador de milhares 3 5 2 6 2 5" xfId="41678"/>
    <cellStyle name="Separador de milhares 3 5 2 6 2 6" xfId="48138"/>
    <cellStyle name="Separador de milhares 3 5 2 6 2 7" xfId="52161"/>
    <cellStyle name="Separador de milhares 3 5 2 6 3" xfId="41679"/>
    <cellStyle name="Separador de milhares 3 5 2 6 3 2" xfId="41680"/>
    <cellStyle name="Separador de milhares 3 5 2 6 3 2 2" xfId="41681"/>
    <cellStyle name="Separador de milhares 3 5 2 6 3 3" xfId="41682"/>
    <cellStyle name="Separador de milhares 3 5 2 6 3 4" xfId="41683"/>
    <cellStyle name="Separador de milhares 3 5 2 6 3 5" xfId="53659"/>
    <cellStyle name="Separador de milhares 3 5 2 6 4" xfId="41684"/>
    <cellStyle name="Separador de milhares 3 5 2 6 4 2" xfId="41685"/>
    <cellStyle name="Separador de milhares 3 5 2 6 4 2 2" xfId="41686"/>
    <cellStyle name="Separador de milhares 3 5 2 6 4 3" xfId="41687"/>
    <cellStyle name="Separador de milhares 3 5 2 6 4 4" xfId="41688"/>
    <cellStyle name="Separador de milhares 3 5 2 6 5" xfId="41689"/>
    <cellStyle name="Separador de milhares 3 5 2 6 5 2" xfId="41690"/>
    <cellStyle name="Separador de milhares 3 5 2 6 6" xfId="41691"/>
    <cellStyle name="Separador de milhares 3 5 2 6 7" xfId="41692"/>
    <cellStyle name="Separador de milhares 3 5 2 6 8" xfId="46639"/>
    <cellStyle name="Separador de milhares 3 5 2 6 9" xfId="50662"/>
    <cellStyle name="Separador de milhares 3 5 2 7" xfId="1908"/>
    <cellStyle name="Separador de milhares 3 5 2 7 2" xfId="41693"/>
    <cellStyle name="Separador de milhares 3 5 2 7 2 2" xfId="41694"/>
    <cellStyle name="Separador de milhares 3 5 2 7 2 2 2" xfId="41695"/>
    <cellStyle name="Separador de milhares 3 5 2 7 2 3" xfId="41696"/>
    <cellStyle name="Separador de milhares 3 5 2 7 2 4" xfId="41697"/>
    <cellStyle name="Separador de milhares 3 5 2 7 2 5" xfId="54141"/>
    <cellStyle name="Separador de milhares 3 5 2 7 3" xfId="41698"/>
    <cellStyle name="Separador de milhares 3 5 2 7 3 2" xfId="41699"/>
    <cellStyle name="Separador de milhares 3 5 2 7 4" xfId="41700"/>
    <cellStyle name="Separador de milhares 3 5 2 7 5" xfId="41701"/>
    <cellStyle name="Separador de milhares 3 5 2 7 6" xfId="47121"/>
    <cellStyle name="Separador de milhares 3 5 2 7 7" xfId="51680"/>
    <cellStyle name="Separador de milhares 3 5 2 8" xfId="41702"/>
    <cellStyle name="Separador de milhares 3 5 2 8 2" xfId="41703"/>
    <cellStyle name="Separador de milhares 3 5 2 8 2 2" xfId="41704"/>
    <cellStyle name="Separador de milhares 3 5 2 8 3" xfId="41705"/>
    <cellStyle name="Separador de milhares 3 5 2 8 4" xfId="41706"/>
    <cellStyle name="Separador de milhares 3 5 2 8 5" xfId="52642"/>
    <cellStyle name="Separador de milhares 3 5 2 9" xfId="41707"/>
    <cellStyle name="Separador de milhares 3 5 2 9 2" xfId="41708"/>
    <cellStyle name="Separador de milhares 3 5 2 9 2 2" xfId="41709"/>
    <cellStyle name="Separador de milhares 3 5 2 9 3" xfId="41710"/>
    <cellStyle name="Separador de milhares 3 5 2 9 4" xfId="41711"/>
    <cellStyle name="Separador de milhares 3 5 2 9 5" xfId="49644"/>
    <cellStyle name="Separador de milhares 3 5 20" xfId="41712"/>
    <cellStyle name="Separador de milhares 3 5 21" xfId="45516"/>
    <cellStyle name="Separador de milhares 3 5 22" xfId="48515"/>
    <cellStyle name="Separador de milhares 3 5 23" xfId="55591"/>
    <cellStyle name="Separador de milhares 3 5 3" xfId="320"/>
    <cellStyle name="Separador de milhares 3 5 3 10" xfId="41713"/>
    <cellStyle name="Separador de milhares 3 5 3 11" xfId="45569"/>
    <cellStyle name="Separador de milhares 3 5 3 12" xfId="48568"/>
    <cellStyle name="Separador de milhares 3 5 3 13" xfId="55644"/>
    <cellStyle name="Separador de milhares 3 5 3 2" xfId="805"/>
    <cellStyle name="Separador de milhares 3 5 3 2 10" xfId="49049"/>
    <cellStyle name="Separador de milhares 3 5 3 2 11" xfId="56125"/>
    <cellStyle name="Separador de milhares 3 5 3 2 2" xfId="2336"/>
    <cellStyle name="Separador de milhares 3 5 3 2 2 2" xfId="41714"/>
    <cellStyle name="Separador de milhares 3 5 3 2 2 2 2" xfId="41715"/>
    <cellStyle name="Separador de milhares 3 5 3 2 2 2 2 2" xfId="41716"/>
    <cellStyle name="Separador de milhares 3 5 3 2 2 2 3" xfId="41717"/>
    <cellStyle name="Separador de milhares 3 5 3 2 2 2 4" xfId="41718"/>
    <cellStyle name="Separador de milhares 3 5 3 2 2 2 5" xfId="54569"/>
    <cellStyle name="Separador de milhares 3 5 3 2 2 3" xfId="41719"/>
    <cellStyle name="Separador de milhares 3 5 3 2 2 3 2" xfId="41720"/>
    <cellStyle name="Separador de milhares 3 5 3 2 2 3 2 2" xfId="41721"/>
    <cellStyle name="Separador de milhares 3 5 3 2 2 3 3" xfId="41722"/>
    <cellStyle name="Separador de milhares 3 5 3 2 2 3 4" xfId="41723"/>
    <cellStyle name="Separador de milhares 3 5 3 2 2 4" xfId="41724"/>
    <cellStyle name="Separador de milhares 3 5 3 2 2 4 2" xfId="41725"/>
    <cellStyle name="Separador de milhares 3 5 3 2 2 5" xfId="41726"/>
    <cellStyle name="Separador de milhares 3 5 3 2 2 6" xfId="41727"/>
    <cellStyle name="Separador de milhares 3 5 3 2 2 7" xfId="47549"/>
    <cellStyle name="Separador de milhares 3 5 3 2 2 8" xfId="51090"/>
    <cellStyle name="Separador de milhares 3 5 3 2 2 9" xfId="57143"/>
    <cellStyle name="Separador de milhares 3 5 3 2 3" xfId="41728"/>
    <cellStyle name="Separador de milhares 3 5 3 2 3 2" xfId="41729"/>
    <cellStyle name="Separador de milhares 3 5 3 2 3 2 2" xfId="41730"/>
    <cellStyle name="Separador de milhares 3 5 3 2 3 3" xfId="41731"/>
    <cellStyle name="Separador de milhares 3 5 3 2 3 4" xfId="41732"/>
    <cellStyle name="Separador de milhares 3 5 3 2 3 5" xfId="53070"/>
    <cellStyle name="Separador de milhares 3 5 3 2 4" xfId="41733"/>
    <cellStyle name="Separador de milhares 3 5 3 2 4 2" xfId="41734"/>
    <cellStyle name="Separador de milhares 3 5 3 2 4 2 2" xfId="41735"/>
    <cellStyle name="Separador de milhares 3 5 3 2 4 3" xfId="41736"/>
    <cellStyle name="Separador de milhares 3 5 3 2 4 4" xfId="41737"/>
    <cellStyle name="Separador de milhares 3 5 3 2 4 5" xfId="50072"/>
    <cellStyle name="Separador de milhares 3 5 3 2 5" xfId="41738"/>
    <cellStyle name="Separador de milhares 3 5 3 2 5 2" xfId="41739"/>
    <cellStyle name="Separador de milhares 3 5 3 2 5 2 2" xfId="41740"/>
    <cellStyle name="Separador de milhares 3 5 3 2 5 3" xfId="41741"/>
    <cellStyle name="Separador de milhares 3 5 3 2 5 4" xfId="41742"/>
    <cellStyle name="Separador de milhares 3 5 3 2 6" xfId="41743"/>
    <cellStyle name="Separador de milhares 3 5 3 2 6 2" xfId="41744"/>
    <cellStyle name="Separador de milhares 3 5 3 2 7" xfId="41745"/>
    <cellStyle name="Separador de milhares 3 5 3 2 8" xfId="41746"/>
    <cellStyle name="Separador de milhares 3 5 3 2 9" xfId="46050"/>
    <cellStyle name="Separador de milhares 3 5 3 3" xfId="1341"/>
    <cellStyle name="Separador de milhares 3 5 3 3 10" xfId="56662"/>
    <cellStyle name="Separador de milhares 3 5 3 3 2" xfId="2872"/>
    <cellStyle name="Separador de milhares 3 5 3 3 2 2" xfId="41747"/>
    <cellStyle name="Separador de milhares 3 5 3 3 2 2 2" xfId="41748"/>
    <cellStyle name="Separador de milhares 3 5 3 3 2 2 2 2" xfId="41749"/>
    <cellStyle name="Separador de milhares 3 5 3 3 2 2 3" xfId="41750"/>
    <cellStyle name="Separador de milhares 3 5 3 3 2 2 4" xfId="41751"/>
    <cellStyle name="Separador de milhares 3 5 3 3 2 2 5" xfId="55105"/>
    <cellStyle name="Separador de milhares 3 5 3 3 2 3" xfId="41752"/>
    <cellStyle name="Separador de milhares 3 5 3 3 2 3 2" xfId="41753"/>
    <cellStyle name="Separador de milhares 3 5 3 3 2 4" xfId="41754"/>
    <cellStyle name="Separador de milhares 3 5 3 3 2 5" xfId="41755"/>
    <cellStyle name="Separador de milhares 3 5 3 3 2 6" xfId="48085"/>
    <cellStyle name="Separador de milhares 3 5 3 3 2 7" xfId="52108"/>
    <cellStyle name="Separador de milhares 3 5 3 3 3" xfId="41756"/>
    <cellStyle name="Separador de milhares 3 5 3 3 3 2" xfId="41757"/>
    <cellStyle name="Separador de milhares 3 5 3 3 3 2 2" xfId="41758"/>
    <cellStyle name="Separador de milhares 3 5 3 3 3 3" xfId="41759"/>
    <cellStyle name="Separador de milhares 3 5 3 3 3 4" xfId="41760"/>
    <cellStyle name="Separador de milhares 3 5 3 3 3 5" xfId="53606"/>
    <cellStyle name="Separador de milhares 3 5 3 3 4" xfId="41761"/>
    <cellStyle name="Separador de milhares 3 5 3 3 4 2" xfId="41762"/>
    <cellStyle name="Separador de milhares 3 5 3 3 4 2 2" xfId="41763"/>
    <cellStyle name="Separador de milhares 3 5 3 3 4 3" xfId="41764"/>
    <cellStyle name="Separador de milhares 3 5 3 3 4 4" xfId="41765"/>
    <cellStyle name="Separador de milhares 3 5 3 3 5" xfId="41766"/>
    <cellStyle name="Separador de milhares 3 5 3 3 5 2" xfId="41767"/>
    <cellStyle name="Separador de milhares 3 5 3 3 6" xfId="41768"/>
    <cellStyle name="Separador de milhares 3 5 3 3 7" xfId="41769"/>
    <cellStyle name="Separador de milhares 3 5 3 3 8" xfId="46586"/>
    <cellStyle name="Separador de milhares 3 5 3 3 9" xfId="50609"/>
    <cellStyle name="Separador de milhares 3 5 3 4" xfId="1855"/>
    <cellStyle name="Separador de milhares 3 5 3 4 2" xfId="41770"/>
    <cellStyle name="Separador de milhares 3 5 3 4 2 2" xfId="41771"/>
    <cellStyle name="Separador de milhares 3 5 3 4 2 2 2" xfId="41772"/>
    <cellStyle name="Separador de milhares 3 5 3 4 2 3" xfId="41773"/>
    <cellStyle name="Separador de milhares 3 5 3 4 2 4" xfId="41774"/>
    <cellStyle name="Separador de milhares 3 5 3 4 2 5" xfId="54088"/>
    <cellStyle name="Separador de milhares 3 5 3 4 3" xfId="41775"/>
    <cellStyle name="Separador de milhares 3 5 3 4 3 2" xfId="41776"/>
    <cellStyle name="Separador de milhares 3 5 3 4 4" xfId="41777"/>
    <cellStyle name="Separador de milhares 3 5 3 4 5" xfId="41778"/>
    <cellStyle name="Separador de milhares 3 5 3 4 6" xfId="47068"/>
    <cellStyle name="Separador de milhares 3 5 3 4 7" xfId="51627"/>
    <cellStyle name="Separador de milhares 3 5 3 5" xfId="41779"/>
    <cellStyle name="Separador de milhares 3 5 3 5 2" xfId="41780"/>
    <cellStyle name="Separador de milhares 3 5 3 5 2 2" xfId="41781"/>
    <cellStyle name="Separador de milhares 3 5 3 5 3" xfId="41782"/>
    <cellStyle name="Separador de milhares 3 5 3 5 4" xfId="41783"/>
    <cellStyle name="Separador de milhares 3 5 3 5 5" xfId="52589"/>
    <cellStyle name="Separador de milhares 3 5 3 6" xfId="41784"/>
    <cellStyle name="Separador de milhares 3 5 3 6 2" xfId="41785"/>
    <cellStyle name="Separador de milhares 3 5 3 6 2 2" xfId="41786"/>
    <cellStyle name="Separador de milhares 3 5 3 6 3" xfId="41787"/>
    <cellStyle name="Separador de milhares 3 5 3 6 4" xfId="41788"/>
    <cellStyle name="Separador de milhares 3 5 3 6 5" xfId="49591"/>
    <cellStyle name="Separador de milhares 3 5 3 7" xfId="41789"/>
    <cellStyle name="Separador de milhares 3 5 3 7 2" xfId="41790"/>
    <cellStyle name="Separador de milhares 3 5 3 7 2 2" xfId="41791"/>
    <cellStyle name="Separador de milhares 3 5 3 7 3" xfId="41792"/>
    <cellStyle name="Separador de milhares 3 5 3 7 4" xfId="41793"/>
    <cellStyle name="Separador de milhares 3 5 3 8" xfId="41794"/>
    <cellStyle name="Separador de milhares 3 5 3 8 2" xfId="41795"/>
    <cellStyle name="Separador de milhares 3 5 3 9" xfId="41796"/>
    <cellStyle name="Separador de milhares 3 5 4" xfId="426"/>
    <cellStyle name="Separador de milhares 3 5 4 10" xfId="41797"/>
    <cellStyle name="Separador de milhares 3 5 4 11" xfId="45675"/>
    <cellStyle name="Separador de milhares 3 5 4 12" xfId="48674"/>
    <cellStyle name="Separador de milhares 3 5 4 13" xfId="55750"/>
    <cellStyle name="Separador de milhares 3 5 4 2" xfId="911"/>
    <cellStyle name="Separador de milhares 3 5 4 2 10" xfId="49155"/>
    <cellStyle name="Separador de milhares 3 5 4 2 11" xfId="56231"/>
    <cellStyle name="Separador de milhares 3 5 4 2 2" xfId="2442"/>
    <cellStyle name="Separador de milhares 3 5 4 2 2 2" xfId="41798"/>
    <cellStyle name="Separador de milhares 3 5 4 2 2 2 2" xfId="41799"/>
    <cellStyle name="Separador de milhares 3 5 4 2 2 2 2 2" xfId="41800"/>
    <cellStyle name="Separador de milhares 3 5 4 2 2 2 3" xfId="41801"/>
    <cellStyle name="Separador de milhares 3 5 4 2 2 2 4" xfId="41802"/>
    <cellStyle name="Separador de milhares 3 5 4 2 2 2 5" xfId="54675"/>
    <cellStyle name="Separador de milhares 3 5 4 2 2 3" xfId="41803"/>
    <cellStyle name="Separador de milhares 3 5 4 2 2 3 2" xfId="41804"/>
    <cellStyle name="Separador de milhares 3 5 4 2 2 3 2 2" xfId="41805"/>
    <cellStyle name="Separador de milhares 3 5 4 2 2 3 3" xfId="41806"/>
    <cellStyle name="Separador de milhares 3 5 4 2 2 3 4" xfId="41807"/>
    <cellStyle name="Separador de milhares 3 5 4 2 2 4" xfId="41808"/>
    <cellStyle name="Separador de milhares 3 5 4 2 2 4 2" xfId="41809"/>
    <cellStyle name="Separador de milhares 3 5 4 2 2 5" xfId="41810"/>
    <cellStyle name="Separador de milhares 3 5 4 2 2 6" xfId="41811"/>
    <cellStyle name="Separador de milhares 3 5 4 2 2 7" xfId="47655"/>
    <cellStyle name="Separador de milhares 3 5 4 2 2 8" xfId="51196"/>
    <cellStyle name="Separador de milhares 3 5 4 2 2 9" xfId="57249"/>
    <cellStyle name="Separador de milhares 3 5 4 2 3" xfId="41812"/>
    <cellStyle name="Separador de milhares 3 5 4 2 3 2" xfId="41813"/>
    <cellStyle name="Separador de milhares 3 5 4 2 3 2 2" xfId="41814"/>
    <cellStyle name="Separador de milhares 3 5 4 2 3 3" xfId="41815"/>
    <cellStyle name="Separador de milhares 3 5 4 2 3 4" xfId="41816"/>
    <cellStyle name="Separador de milhares 3 5 4 2 3 5" xfId="53176"/>
    <cellStyle name="Separador de milhares 3 5 4 2 4" xfId="41817"/>
    <cellStyle name="Separador de milhares 3 5 4 2 4 2" xfId="41818"/>
    <cellStyle name="Separador de milhares 3 5 4 2 4 2 2" xfId="41819"/>
    <cellStyle name="Separador de milhares 3 5 4 2 4 3" xfId="41820"/>
    <cellStyle name="Separador de milhares 3 5 4 2 4 4" xfId="41821"/>
    <cellStyle name="Separador de milhares 3 5 4 2 4 5" xfId="50178"/>
    <cellStyle name="Separador de milhares 3 5 4 2 5" xfId="41822"/>
    <cellStyle name="Separador de milhares 3 5 4 2 5 2" xfId="41823"/>
    <cellStyle name="Separador de milhares 3 5 4 2 5 2 2" xfId="41824"/>
    <cellStyle name="Separador de milhares 3 5 4 2 5 3" xfId="41825"/>
    <cellStyle name="Separador de milhares 3 5 4 2 5 4" xfId="41826"/>
    <cellStyle name="Separador de milhares 3 5 4 2 6" xfId="41827"/>
    <cellStyle name="Separador de milhares 3 5 4 2 6 2" xfId="41828"/>
    <cellStyle name="Separador de milhares 3 5 4 2 7" xfId="41829"/>
    <cellStyle name="Separador de milhares 3 5 4 2 8" xfId="41830"/>
    <cellStyle name="Separador de milhares 3 5 4 2 9" xfId="46156"/>
    <cellStyle name="Separador de milhares 3 5 4 3" xfId="1447"/>
    <cellStyle name="Separador de milhares 3 5 4 3 10" xfId="56768"/>
    <cellStyle name="Separador de milhares 3 5 4 3 2" xfId="2978"/>
    <cellStyle name="Separador de milhares 3 5 4 3 2 2" xfId="41831"/>
    <cellStyle name="Separador de milhares 3 5 4 3 2 2 2" xfId="41832"/>
    <cellStyle name="Separador de milhares 3 5 4 3 2 2 2 2" xfId="41833"/>
    <cellStyle name="Separador de milhares 3 5 4 3 2 2 3" xfId="41834"/>
    <cellStyle name="Separador de milhares 3 5 4 3 2 2 4" xfId="41835"/>
    <cellStyle name="Separador de milhares 3 5 4 3 2 2 5" xfId="55211"/>
    <cellStyle name="Separador de milhares 3 5 4 3 2 3" xfId="41836"/>
    <cellStyle name="Separador de milhares 3 5 4 3 2 3 2" xfId="41837"/>
    <cellStyle name="Separador de milhares 3 5 4 3 2 4" xfId="41838"/>
    <cellStyle name="Separador de milhares 3 5 4 3 2 5" xfId="41839"/>
    <cellStyle name="Separador de milhares 3 5 4 3 2 6" xfId="48191"/>
    <cellStyle name="Separador de milhares 3 5 4 3 2 7" xfId="52214"/>
    <cellStyle name="Separador de milhares 3 5 4 3 3" xfId="41840"/>
    <cellStyle name="Separador de milhares 3 5 4 3 3 2" xfId="41841"/>
    <cellStyle name="Separador de milhares 3 5 4 3 3 2 2" xfId="41842"/>
    <cellStyle name="Separador de milhares 3 5 4 3 3 3" xfId="41843"/>
    <cellStyle name="Separador de milhares 3 5 4 3 3 4" xfId="41844"/>
    <cellStyle name="Separador de milhares 3 5 4 3 3 5" xfId="53712"/>
    <cellStyle name="Separador de milhares 3 5 4 3 4" xfId="41845"/>
    <cellStyle name="Separador de milhares 3 5 4 3 4 2" xfId="41846"/>
    <cellStyle name="Separador de milhares 3 5 4 3 4 2 2" xfId="41847"/>
    <cellStyle name="Separador de milhares 3 5 4 3 4 3" xfId="41848"/>
    <cellStyle name="Separador de milhares 3 5 4 3 4 4" xfId="41849"/>
    <cellStyle name="Separador de milhares 3 5 4 3 5" xfId="41850"/>
    <cellStyle name="Separador de milhares 3 5 4 3 5 2" xfId="41851"/>
    <cellStyle name="Separador de milhares 3 5 4 3 6" xfId="41852"/>
    <cellStyle name="Separador de milhares 3 5 4 3 7" xfId="41853"/>
    <cellStyle name="Separador de milhares 3 5 4 3 8" xfId="46692"/>
    <cellStyle name="Separador de milhares 3 5 4 3 9" xfId="50715"/>
    <cellStyle name="Separador de milhares 3 5 4 4" xfId="1961"/>
    <cellStyle name="Separador de milhares 3 5 4 4 2" xfId="41854"/>
    <cellStyle name="Separador de milhares 3 5 4 4 2 2" xfId="41855"/>
    <cellStyle name="Separador de milhares 3 5 4 4 2 2 2" xfId="41856"/>
    <cellStyle name="Separador de milhares 3 5 4 4 2 3" xfId="41857"/>
    <cellStyle name="Separador de milhares 3 5 4 4 2 4" xfId="41858"/>
    <cellStyle name="Separador de milhares 3 5 4 4 2 5" xfId="54194"/>
    <cellStyle name="Separador de milhares 3 5 4 4 3" xfId="41859"/>
    <cellStyle name="Separador de milhares 3 5 4 4 3 2" xfId="41860"/>
    <cellStyle name="Separador de milhares 3 5 4 4 4" xfId="41861"/>
    <cellStyle name="Separador de milhares 3 5 4 4 5" xfId="41862"/>
    <cellStyle name="Separador de milhares 3 5 4 4 6" xfId="47174"/>
    <cellStyle name="Separador de milhares 3 5 4 4 7" xfId="51733"/>
    <cellStyle name="Separador de milhares 3 5 4 5" xfId="41863"/>
    <cellStyle name="Separador de milhares 3 5 4 5 2" xfId="41864"/>
    <cellStyle name="Separador de milhares 3 5 4 5 2 2" xfId="41865"/>
    <cellStyle name="Separador de milhares 3 5 4 5 3" xfId="41866"/>
    <cellStyle name="Separador de milhares 3 5 4 5 4" xfId="41867"/>
    <cellStyle name="Separador de milhares 3 5 4 5 5" xfId="52695"/>
    <cellStyle name="Separador de milhares 3 5 4 6" xfId="41868"/>
    <cellStyle name="Separador de milhares 3 5 4 6 2" xfId="41869"/>
    <cellStyle name="Separador de milhares 3 5 4 6 2 2" xfId="41870"/>
    <cellStyle name="Separador de milhares 3 5 4 6 3" xfId="41871"/>
    <cellStyle name="Separador de milhares 3 5 4 6 4" xfId="41872"/>
    <cellStyle name="Separador de milhares 3 5 4 6 5" xfId="49697"/>
    <cellStyle name="Separador de milhares 3 5 4 7" xfId="41873"/>
    <cellStyle name="Separador de milhares 3 5 4 7 2" xfId="41874"/>
    <cellStyle name="Separador de milhares 3 5 4 7 2 2" xfId="41875"/>
    <cellStyle name="Separador de milhares 3 5 4 7 3" xfId="41876"/>
    <cellStyle name="Separador de milhares 3 5 4 7 4" xfId="41877"/>
    <cellStyle name="Separador de milhares 3 5 4 8" xfId="41878"/>
    <cellStyle name="Separador de milhares 3 5 4 8 2" xfId="41879"/>
    <cellStyle name="Separador de milhares 3 5 4 9" xfId="41880"/>
    <cellStyle name="Separador de milhares 3 5 5" xfId="532"/>
    <cellStyle name="Separador de milhares 3 5 5 10" xfId="41881"/>
    <cellStyle name="Separador de milhares 3 5 5 11" xfId="45781"/>
    <cellStyle name="Separador de milhares 3 5 5 12" xfId="48780"/>
    <cellStyle name="Separador de milhares 3 5 5 13" xfId="55856"/>
    <cellStyle name="Separador de milhares 3 5 5 2" xfId="1017"/>
    <cellStyle name="Separador de milhares 3 5 5 2 10" xfId="49261"/>
    <cellStyle name="Separador de milhares 3 5 5 2 11" xfId="56337"/>
    <cellStyle name="Separador de milhares 3 5 5 2 2" xfId="2548"/>
    <cellStyle name="Separador de milhares 3 5 5 2 2 2" xfId="41882"/>
    <cellStyle name="Separador de milhares 3 5 5 2 2 2 2" xfId="41883"/>
    <cellStyle name="Separador de milhares 3 5 5 2 2 2 2 2" xfId="41884"/>
    <cellStyle name="Separador de milhares 3 5 5 2 2 2 3" xfId="41885"/>
    <cellStyle name="Separador de milhares 3 5 5 2 2 2 4" xfId="41886"/>
    <cellStyle name="Separador de milhares 3 5 5 2 2 2 5" xfId="54781"/>
    <cellStyle name="Separador de milhares 3 5 5 2 2 3" xfId="41887"/>
    <cellStyle name="Separador de milhares 3 5 5 2 2 3 2" xfId="41888"/>
    <cellStyle name="Separador de milhares 3 5 5 2 2 3 2 2" xfId="41889"/>
    <cellStyle name="Separador de milhares 3 5 5 2 2 3 3" xfId="41890"/>
    <cellStyle name="Separador de milhares 3 5 5 2 2 3 4" xfId="41891"/>
    <cellStyle name="Separador de milhares 3 5 5 2 2 4" xfId="41892"/>
    <cellStyle name="Separador de milhares 3 5 5 2 2 4 2" xfId="41893"/>
    <cellStyle name="Separador de milhares 3 5 5 2 2 5" xfId="41894"/>
    <cellStyle name="Separador de milhares 3 5 5 2 2 6" xfId="41895"/>
    <cellStyle name="Separador de milhares 3 5 5 2 2 7" xfId="47761"/>
    <cellStyle name="Separador de milhares 3 5 5 2 2 8" xfId="51302"/>
    <cellStyle name="Separador de milhares 3 5 5 2 2 9" xfId="57355"/>
    <cellStyle name="Separador de milhares 3 5 5 2 3" xfId="41896"/>
    <cellStyle name="Separador de milhares 3 5 5 2 3 2" xfId="41897"/>
    <cellStyle name="Separador de milhares 3 5 5 2 3 2 2" xfId="41898"/>
    <cellStyle name="Separador de milhares 3 5 5 2 3 3" xfId="41899"/>
    <cellStyle name="Separador de milhares 3 5 5 2 3 4" xfId="41900"/>
    <cellStyle name="Separador de milhares 3 5 5 2 3 5" xfId="53282"/>
    <cellStyle name="Separador de milhares 3 5 5 2 4" xfId="41901"/>
    <cellStyle name="Separador de milhares 3 5 5 2 4 2" xfId="41902"/>
    <cellStyle name="Separador de milhares 3 5 5 2 4 2 2" xfId="41903"/>
    <cellStyle name="Separador de milhares 3 5 5 2 4 3" xfId="41904"/>
    <cellStyle name="Separador de milhares 3 5 5 2 4 4" xfId="41905"/>
    <cellStyle name="Separador de milhares 3 5 5 2 4 5" xfId="50284"/>
    <cellStyle name="Separador de milhares 3 5 5 2 5" xfId="41906"/>
    <cellStyle name="Separador de milhares 3 5 5 2 5 2" xfId="41907"/>
    <cellStyle name="Separador de milhares 3 5 5 2 5 2 2" xfId="41908"/>
    <cellStyle name="Separador de milhares 3 5 5 2 5 3" xfId="41909"/>
    <cellStyle name="Separador de milhares 3 5 5 2 5 4" xfId="41910"/>
    <cellStyle name="Separador de milhares 3 5 5 2 6" xfId="41911"/>
    <cellStyle name="Separador de milhares 3 5 5 2 6 2" xfId="41912"/>
    <cellStyle name="Separador de milhares 3 5 5 2 7" xfId="41913"/>
    <cellStyle name="Separador de milhares 3 5 5 2 8" xfId="41914"/>
    <cellStyle name="Separador de milhares 3 5 5 2 9" xfId="46262"/>
    <cellStyle name="Separador de milhares 3 5 5 3" xfId="1553"/>
    <cellStyle name="Separador de milhares 3 5 5 3 10" xfId="56874"/>
    <cellStyle name="Separador de milhares 3 5 5 3 2" xfId="3084"/>
    <cellStyle name="Separador de milhares 3 5 5 3 2 2" xfId="41915"/>
    <cellStyle name="Separador de milhares 3 5 5 3 2 2 2" xfId="41916"/>
    <cellStyle name="Separador de milhares 3 5 5 3 2 2 2 2" xfId="41917"/>
    <cellStyle name="Separador de milhares 3 5 5 3 2 2 3" xfId="41918"/>
    <cellStyle name="Separador de milhares 3 5 5 3 2 2 4" xfId="41919"/>
    <cellStyle name="Separador de milhares 3 5 5 3 2 2 5" xfId="55317"/>
    <cellStyle name="Separador de milhares 3 5 5 3 2 3" xfId="41920"/>
    <cellStyle name="Separador de milhares 3 5 5 3 2 3 2" xfId="41921"/>
    <cellStyle name="Separador de milhares 3 5 5 3 2 4" xfId="41922"/>
    <cellStyle name="Separador de milhares 3 5 5 3 2 5" xfId="41923"/>
    <cellStyle name="Separador de milhares 3 5 5 3 2 6" xfId="48297"/>
    <cellStyle name="Separador de milhares 3 5 5 3 2 7" xfId="52320"/>
    <cellStyle name="Separador de milhares 3 5 5 3 3" xfId="41924"/>
    <cellStyle name="Separador de milhares 3 5 5 3 3 2" xfId="41925"/>
    <cellStyle name="Separador de milhares 3 5 5 3 3 2 2" xfId="41926"/>
    <cellStyle name="Separador de milhares 3 5 5 3 3 3" xfId="41927"/>
    <cellStyle name="Separador de milhares 3 5 5 3 3 4" xfId="41928"/>
    <cellStyle name="Separador de milhares 3 5 5 3 3 5" xfId="53818"/>
    <cellStyle name="Separador de milhares 3 5 5 3 4" xfId="41929"/>
    <cellStyle name="Separador de milhares 3 5 5 3 4 2" xfId="41930"/>
    <cellStyle name="Separador de milhares 3 5 5 3 4 2 2" xfId="41931"/>
    <cellStyle name="Separador de milhares 3 5 5 3 4 3" xfId="41932"/>
    <cellStyle name="Separador de milhares 3 5 5 3 4 4" xfId="41933"/>
    <cellStyle name="Separador de milhares 3 5 5 3 5" xfId="41934"/>
    <cellStyle name="Separador de milhares 3 5 5 3 5 2" xfId="41935"/>
    <cellStyle name="Separador de milhares 3 5 5 3 6" xfId="41936"/>
    <cellStyle name="Separador de milhares 3 5 5 3 7" xfId="41937"/>
    <cellStyle name="Separador de milhares 3 5 5 3 8" xfId="46798"/>
    <cellStyle name="Separador de milhares 3 5 5 3 9" xfId="50821"/>
    <cellStyle name="Separador de milhares 3 5 5 4" xfId="2067"/>
    <cellStyle name="Separador de milhares 3 5 5 4 2" xfId="41938"/>
    <cellStyle name="Separador de milhares 3 5 5 4 2 2" xfId="41939"/>
    <cellStyle name="Separador de milhares 3 5 5 4 2 2 2" xfId="41940"/>
    <cellStyle name="Separador de milhares 3 5 5 4 2 3" xfId="41941"/>
    <cellStyle name="Separador de milhares 3 5 5 4 2 4" xfId="41942"/>
    <cellStyle name="Separador de milhares 3 5 5 4 2 5" xfId="54300"/>
    <cellStyle name="Separador de milhares 3 5 5 4 3" xfId="41943"/>
    <cellStyle name="Separador de milhares 3 5 5 4 3 2" xfId="41944"/>
    <cellStyle name="Separador de milhares 3 5 5 4 4" xfId="41945"/>
    <cellStyle name="Separador de milhares 3 5 5 4 5" xfId="41946"/>
    <cellStyle name="Separador de milhares 3 5 5 4 6" xfId="47280"/>
    <cellStyle name="Separador de milhares 3 5 5 4 7" xfId="51839"/>
    <cellStyle name="Separador de milhares 3 5 5 5" xfId="41947"/>
    <cellStyle name="Separador de milhares 3 5 5 5 2" xfId="41948"/>
    <cellStyle name="Separador de milhares 3 5 5 5 2 2" xfId="41949"/>
    <cellStyle name="Separador de milhares 3 5 5 5 3" xfId="41950"/>
    <cellStyle name="Separador de milhares 3 5 5 5 4" xfId="41951"/>
    <cellStyle name="Separador de milhares 3 5 5 5 5" xfId="52801"/>
    <cellStyle name="Separador de milhares 3 5 5 6" xfId="41952"/>
    <cellStyle name="Separador de milhares 3 5 5 6 2" xfId="41953"/>
    <cellStyle name="Separador de milhares 3 5 5 6 2 2" xfId="41954"/>
    <cellStyle name="Separador de milhares 3 5 5 6 3" xfId="41955"/>
    <cellStyle name="Separador de milhares 3 5 5 6 4" xfId="41956"/>
    <cellStyle name="Separador de milhares 3 5 5 6 5" xfId="49803"/>
    <cellStyle name="Separador de milhares 3 5 5 7" xfId="41957"/>
    <cellStyle name="Separador de milhares 3 5 5 7 2" xfId="41958"/>
    <cellStyle name="Separador de milhares 3 5 5 7 2 2" xfId="41959"/>
    <cellStyle name="Separador de milhares 3 5 5 7 3" xfId="41960"/>
    <cellStyle name="Separador de milhares 3 5 5 7 4" xfId="41961"/>
    <cellStyle name="Separador de milhares 3 5 5 8" xfId="41962"/>
    <cellStyle name="Separador de milhares 3 5 5 8 2" xfId="41963"/>
    <cellStyle name="Separador de milhares 3 5 5 9" xfId="41964"/>
    <cellStyle name="Separador de milhares 3 5 6" xfId="638"/>
    <cellStyle name="Separador de milhares 3 5 6 10" xfId="41965"/>
    <cellStyle name="Separador de milhares 3 5 6 11" xfId="45887"/>
    <cellStyle name="Separador de milhares 3 5 6 12" xfId="48886"/>
    <cellStyle name="Separador de milhares 3 5 6 13" xfId="55962"/>
    <cellStyle name="Separador de milhares 3 5 6 2" xfId="1123"/>
    <cellStyle name="Separador de milhares 3 5 6 2 10" xfId="49367"/>
    <cellStyle name="Separador de milhares 3 5 6 2 11" xfId="56443"/>
    <cellStyle name="Separador de milhares 3 5 6 2 2" xfId="2654"/>
    <cellStyle name="Separador de milhares 3 5 6 2 2 2" xfId="41966"/>
    <cellStyle name="Separador de milhares 3 5 6 2 2 2 2" xfId="41967"/>
    <cellStyle name="Separador de milhares 3 5 6 2 2 2 2 2" xfId="41968"/>
    <cellStyle name="Separador de milhares 3 5 6 2 2 2 3" xfId="41969"/>
    <cellStyle name="Separador de milhares 3 5 6 2 2 2 4" xfId="41970"/>
    <cellStyle name="Separador de milhares 3 5 6 2 2 2 5" xfId="54887"/>
    <cellStyle name="Separador de milhares 3 5 6 2 2 3" xfId="41971"/>
    <cellStyle name="Separador de milhares 3 5 6 2 2 3 2" xfId="41972"/>
    <cellStyle name="Separador de milhares 3 5 6 2 2 3 2 2" xfId="41973"/>
    <cellStyle name="Separador de milhares 3 5 6 2 2 3 3" xfId="41974"/>
    <cellStyle name="Separador de milhares 3 5 6 2 2 3 4" xfId="41975"/>
    <cellStyle name="Separador de milhares 3 5 6 2 2 4" xfId="41976"/>
    <cellStyle name="Separador de milhares 3 5 6 2 2 4 2" xfId="41977"/>
    <cellStyle name="Separador de milhares 3 5 6 2 2 5" xfId="41978"/>
    <cellStyle name="Separador de milhares 3 5 6 2 2 6" xfId="41979"/>
    <cellStyle name="Separador de milhares 3 5 6 2 2 7" xfId="47867"/>
    <cellStyle name="Separador de milhares 3 5 6 2 2 8" xfId="51408"/>
    <cellStyle name="Separador de milhares 3 5 6 2 2 9" xfId="57461"/>
    <cellStyle name="Separador de milhares 3 5 6 2 3" xfId="41980"/>
    <cellStyle name="Separador de milhares 3 5 6 2 3 2" xfId="41981"/>
    <cellStyle name="Separador de milhares 3 5 6 2 3 2 2" xfId="41982"/>
    <cellStyle name="Separador de milhares 3 5 6 2 3 3" xfId="41983"/>
    <cellStyle name="Separador de milhares 3 5 6 2 3 4" xfId="41984"/>
    <cellStyle name="Separador de milhares 3 5 6 2 3 5" xfId="53388"/>
    <cellStyle name="Separador de milhares 3 5 6 2 4" xfId="41985"/>
    <cellStyle name="Separador de milhares 3 5 6 2 4 2" xfId="41986"/>
    <cellStyle name="Separador de milhares 3 5 6 2 4 2 2" xfId="41987"/>
    <cellStyle name="Separador de milhares 3 5 6 2 4 3" xfId="41988"/>
    <cellStyle name="Separador de milhares 3 5 6 2 4 4" xfId="41989"/>
    <cellStyle name="Separador de milhares 3 5 6 2 4 5" xfId="50390"/>
    <cellStyle name="Separador de milhares 3 5 6 2 5" xfId="41990"/>
    <cellStyle name="Separador de milhares 3 5 6 2 5 2" xfId="41991"/>
    <cellStyle name="Separador de milhares 3 5 6 2 5 2 2" xfId="41992"/>
    <cellStyle name="Separador de milhares 3 5 6 2 5 3" xfId="41993"/>
    <cellStyle name="Separador de milhares 3 5 6 2 5 4" xfId="41994"/>
    <cellStyle name="Separador de milhares 3 5 6 2 6" xfId="41995"/>
    <cellStyle name="Separador de milhares 3 5 6 2 6 2" xfId="41996"/>
    <cellStyle name="Separador de milhares 3 5 6 2 7" xfId="41997"/>
    <cellStyle name="Separador de milhares 3 5 6 2 8" xfId="41998"/>
    <cellStyle name="Separador de milhares 3 5 6 2 9" xfId="46368"/>
    <cellStyle name="Separador de milhares 3 5 6 3" xfId="1659"/>
    <cellStyle name="Separador de milhares 3 5 6 3 10" xfId="56980"/>
    <cellStyle name="Separador de milhares 3 5 6 3 2" xfId="3190"/>
    <cellStyle name="Separador de milhares 3 5 6 3 2 2" xfId="41999"/>
    <cellStyle name="Separador de milhares 3 5 6 3 2 2 2" xfId="42000"/>
    <cellStyle name="Separador de milhares 3 5 6 3 2 2 2 2" xfId="42001"/>
    <cellStyle name="Separador de milhares 3 5 6 3 2 2 3" xfId="42002"/>
    <cellStyle name="Separador de milhares 3 5 6 3 2 2 4" xfId="42003"/>
    <cellStyle name="Separador de milhares 3 5 6 3 2 2 5" xfId="55423"/>
    <cellStyle name="Separador de milhares 3 5 6 3 2 3" xfId="42004"/>
    <cellStyle name="Separador de milhares 3 5 6 3 2 3 2" xfId="42005"/>
    <cellStyle name="Separador de milhares 3 5 6 3 2 4" xfId="42006"/>
    <cellStyle name="Separador de milhares 3 5 6 3 2 5" xfId="42007"/>
    <cellStyle name="Separador de milhares 3 5 6 3 2 6" xfId="48403"/>
    <cellStyle name="Separador de milhares 3 5 6 3 2 7" xfId="52426"/>
    <cellStyle name="Separador de milhares 3 5 6 3 3" xfId="42008"/>
    <cellStyle name="Separador de milhares 3 5 6 3 3 2" xfId="42009"/>
    <cellStyle name="Separador de milhares 3 5 6 3 3 2 2" xfId="42010"/>
    <cellStyle name="Separador de milhares 3 5 6 3 3 3" xfId="42011"/>
    <cellStyle name="Separador de milhares 3 5 6 3 3 4" xfId="42012"/>
    <cellStyle name="Separador de milhares 3 5 6 3 3 5" xfId="53924"/>
    <cellStyle name="Separador de milhares 3 5 6 3 4" xfId="42013"/>
    <cellStyle name="Separador de milhares 3 5 6 3 4 2" xfId="42014"/>
    <cellStyle name="Separador de milhares 3 5 6 3 4 2 2" xfId="42015"/>
    <cellStyle name="Separador de milhares 3 5 6 3 4 3" xfId="42016"/>
    <cellStyle name="Separador de milhares 3 5 6 3 4 4" xfId="42017"/>
    <cellStyle name="Separador de milhares 3 5 6 3 5" xfId="42018"/>
    <cellStyle name="Separador de milhares 3 5 6 3 5 2" xfId="42019"/>
    <cellStyle name="Separador de milhares 3 5 6 3 6" xfId="42020"/>
    <cellStyle name="Separador de milhares 3 5 6 3 7" xfId="42021"/>
    <cellStyle name="Separador de milhares 3 5 6 3 8" xfId="46904"/>
    <cellStyle name="Separador de milhares 3 5 6 3 9" xfId="50927"/>
    <cellStyle name="Separador de milhares 3 5 6 4" xfId="2173"/>
    <cellStyle name="Separador de milhares 3 5 6 4 2" xfId="42022"/>
    <cellStyle name="Separador de milhares 3 5 6 4 2 2" xfId="42023"/>
    <cellStyle name="Separador de milhares 3 5 6 4 2 2 2" xfId="42024"/>
    <cellStyle name="Separador de milhares 3 5 6 4 2 3" xfId="42025"/>
    <cellStyle name="Separador de milhares 3 5 6 4 2 4" xfId="42026"/>
    <cellStyle name="Separador de milhares 3 5 6 4 2 5" xfId="54406"/>
    <cellStyle name="Separador de milhares 3 5 6 4 3" xfId="42027"/>
    <cellStyle name="Separador de milhares 3 5 6 4 3 2" xfId="42028"/>
    <cellStyle name="Separador de milhares 3 5 6 4 4" xfId="42029"/>
    <cellStyle name="Separador de milhares 3 5 6 4 5" xfId="42030"/>
    <cellStyle name="Separador de milhares 3 5 6 4 6" xfId="47386"/>
    <cellStyle name="Separador de milhares 3 5 6 4 7" xfId="51945"/>
    <cellStyle name="Separador de milhares 3 5 6 5" xfId="42031"/>
    <cellStyle name="Separador de milhares 3 5 6 5 2" xfId="42032"/>
    <cellStyle name="Separador de milhares 3 5 6 5 2 2" xfId="42033"/>
    <cellStyle name="Separador de milhares 3 5 6 5 3" xfId="42034"/>
    <cellStyle name="Separador de milhares 3 5 6 5 4" xfId="42035"/>
    <cellStyle name="Separador de milhares 3 5 6 5 5" xfId="52907"/>
    <cellStyle name="Separador de milhares 3 5 6 6" xfId="42036"/>
    <cellStyle name="Separador de milhares 3 5 6 6 2" xfId="42037"/>
    <cellStyle name="Separador de milhares 3 5 6 6 2 2" xfId="42038"/>
    <cellStyle name="Separador de milhares 3 5 6 6 3" xfId="42039"/>
    <cellStyle name="Separador de milhares 3 5 6 6 4" xfId="42040"/>
    <cellStyle name="Separador de milhares 3 5 6 6 5" xfId="49909"/>
    <cellStyle name="Separador de milhares 3 5 6 7" xfId="42041"/>
    <cellStyle name="Separador de milhares 3 5 6 7 2" xfId="42042"/>
    <cellStyle name="Separador de milhares 3 5 6 7 2 2" xfId="42043"/>
    <cellStyle name="Separador de milhares 3 5 6 7 3" xfId="42044"/>
    <cellStyle name="Separador de milhares 3 5 6 7 4" xfId="42045"/>
    <cellStyle name="Separador de milhares 3 5 6 8" xfId="42046"/>
    <cellStyle name="Separador de milhares 3 5 6 8 2" xfId="42047"/>
    <cellStyle name="Separador de milhares 3 5 6 9" xfId="42048"/>
    <cellStyle name="Separador de milhares 3 5 7" xfId="752"/>
    <cellStyle name="Separador de milhares 3 5 7 10" xfId="48996"/>
    <cellStyle name="Separador de milhares 3 5 7 11" xfId="56072"/>
    <cellStyle name="Separador de milhares 3 5 7 2" xfId="2283"/>
    <cellStyle name="Separador de milhares 3 5 7 2 2" xfId="42049"/>
    <cellStyle name="Separador de milhares 3 5 7 2 2 2" xfId="42050"/>
    <cellStyle name="Separador de milhares 3 5 7 2 2 2 2" xfId="42051"/>
    <cellStyle name="Separador de milhares 3 5 7 2 2 3" xfId="42052"/>
    <cellStyle name="Separador de milhares 3 5 7 2 2 4" xfId="42053"/>
    <cellStyle name="Separador de milhares 3 5 7 2 2 5" xfId="54516"/>
    <cellStyle name="Separador de milhares 3 5 7 2 3" xfId="42054"/>
    <cellStyle name="Separador de milhares 3 5 7 2 3 2" xfId="42055"/>
    <cellStyle name="Separador de milhares 3 5 7 2 3 2 2" xfId="42056"/>
    <cellStyle name="Separador de milhares 3 5 7 2 3 3" xfId="42057"/>
    <cellStyle name="Separador de milhares 3 5 7 2 3 4" xfId="42058"/>
    <cellStyle name="Separador de milhares 3 5 7 2 4" xfId="42059"/>
    <cellStyle name="Separador de milhares 3 5 7 2 4 2" xfId="42060"/>
    <cellStyle name="Separador de milhares 3 5 7 2 5" xfId="42061"/>
    <cellStyle name="Separador de milhares 3 5 7 2 6" xfId="42062"/>
    <cellStyle name="Separador de milhares 3 5 7 2 7" xfId="47496"/>
    <cellStyle name="Separador de milhares 3 5 7 2 8" xfId="51037"/>
    <cellStyle name="Separador de milhares 3 5 7 2 9" xfId="57090"/>
    <cellStyle name="Separador de milhares 3 5 7 3" xfId="42063"/>
    <cellStyle name="Separador de milhares 3 5 7 3 2" xfId="42064"/>
    <cellStyle name="Separador de milhares 3 5 7 3 2 2" xfId="42065"/>
    <cellStyle name="Separador de milhares 3 5 7 3 3" xfId="42066"/>
    <cellStyle name="Separador de milhares 3 5 7 3 4" xfId="42067"/>
    <cellStyle name="Separador de milhares 3 5 7 3 5" xfId="53017"/>
    <cellStyle name="Separador de milhares 3 5 7 4" xfId="42068"/>
    <cellStyle name="Separador de milhares 3 5 7 4 2" xfId="42069"/>
    <cellStyle name="Separador de milhares 3 5 7 4 2 2" xfId="42070"/>
    <cellStyle name="Separador de milhares 3 5 7 4 3" xfId="42071"/>
    <cellStyle name="Separador de milhares 3 5 7 4 4" xfId="42072"/>
    <cellStyle name="Separador de milhares 3 5 7 4 5" xfId="50019"/>
    <cellStyle name="Separador de milhares 3 5 7 5" xfId="42073"/>
    <cellStyle name="Separador de milhares 3 5 7 5 2" xfId="42074"/>
    <cellStyle name="Separador de milhares 3 5 7 5 2 2" xfId="42075"/>
    <cellStyle name="Separador de milhares 3 5 7 5 3" xfId="42076"/>
    <cellStyle name="Separador de milhares 3 5 7 5 4" xfId="42077"/>
    <cellStyle name="Separador de milhares 3 5 7 6" xfId="42078"/>
    <cellStyle name="Separador de milhares 3 5 7 6 2" xfId="42079"/>
    <cellStyle name="Separador de milhares 3 5 7 7" xfId="42080"/>
    <cellStyle name="Separador de milhares 3 5 7 8" xfId="42081"/>
    <cellStyle name="Separador de milhares 3 5 7 9" xfId="45997"/>
    <cellStyle name="Separador de milhares 3 5 8" xfId="1233"/>
    <cellStyle name="Separador de milhares 3 5 8 10" xfId="49477"/>
    <cellStyle name="Separador de milhares 3 5 8 11" xfId="56553"/>
    <cellStyle name="Separador de milhares 3 5 8 2" xfId="2764"/>
    <cellStyle name="Separador de milhares 3 5 8 2 2" xfId="42082"/>
    <cellStyle name="Separador de milhares 3 5 8 2 2 2" xfId="42083"/>
    <cellStyle name="Separador de milhares 3 5 8 2 2 2 2" xfId="42084"/>
    <cellStyle name="Separador de milhares 3 5 8 2 2 3" xfId="42085"/>
    <cellStyle name="Separador de milhares 3 5 8 2 2 4" xfId="42086"/>
    <cellStyle name="Separador de milhares 3 5 8 2 2 5" xfId="54997"/>
    <cellStyle name="Separador de milhares 3 5 8 2 3" xfId="42087"/>
    <cellStyle name="Separador de milhares 3 5 8 2 3 2" xfId="42088"/>
    <cellStyle name="Separador de milhares 3 5 8 2 4" xfId="42089"/>
    <cellStyle name="Separador de milhares 3 5 8 2 5" xfId="42090"/>
    <cellStyle name="Separador de milhares 3 5 8 2 6" xfId="47977"/>
    <cellStyle name="Separador de milhares 3 5 8 2 7" xfId="51518"/>
    <cellStyle name="Separador de milhares 3 5 8 2 8" xfId="57571"/>
    <cellStyle name="Separador de milhares 3 5 8 3" xfId="42091"/>
    <cellStyle name="Separador de milhares 3 5 8 3 2" xfId="42092"/>
    <cellStyle name="Separador de milhares 3 5 8 3 2 2" xfId="42093"/>
    <cellStyle name="Separador de milhares 3 5 8 3 3" xfId="42094"/>
    <cellStyle name="Separador de milhares 3 5 8 3 4" xfId="42095"/>
    <cellStyle name="Separador de milhares 3 5 8 3 5" xfId="53498"/>
    <cellStyle name="Separador de milhares 3 5 8 4" xfId="42096"/>
    <cellStyle name="Separador de milhares 3 5 8 4 2" xfId="42097"/>
    <cellStyle name="Separador de milhares 3 5 8 4 2 2" xfId="42098"/>
    <cellStyle name="Separador de milhares 3 5 8 4 3" xfId="42099"/>
    <cellStyle name="Separador de milhares 3 5 8 4 4" xfId="42100"/>
    <cellStyle name="Separador de milhares 3 5 8 4 5" xfId="50500"/>
    <cellStyle name="Separador de milhares 3 5 8 5" xfId="42101"/>
    <cellStyle name="Separador de milhares 3 5 8 5 2" xfId="42102"/>
    <cellStyle name="Separador de milhares 3 5 8 5 2 2" xfId="42103"/>
    <cellStyle name="Separador de milhares 3 5 8 5 3" xfId="42104"/>
    <cellStyle name="Separador de milhares 3 5 8 5 4" xfId="42105"/>
    <cellStyle name="Separador de milhares 3 5 8 6" xfId="42106"/>
    <cellStyle name="Separador de milhares 3 5 8 6 2" xfId="42107"/>
    <cellStyle name="Separador de milhares 3 5 8 7" xfId="42108"/>
    <cellStyle name="Separador de milhares 3 5 8 8" xfId="42109"/>
    <cellStyle name="Separador de milhares 3 5 8 9" xfId="46478"/>
    <cellStyle name="Separador de milhares 3 5 9" xfId="1288"/>
    <cellStyle name="Separador de milhares 3 5 9 10" xfId="56609"/>
    <cellStyle name="Separador de milhares 3 5 9 2" xfId="2819"/>
    <cellStyle name="Separador de milhares 3 5 9 2 2" xfId="42110"/>
    <cellStyle name="Separador de milhares 3 5 9 2 2 2" xfId="42111"/>
    <cellStyle name="Separador de milhares 3 5 9 2 2 2 2" xfId="42112"/>
    <cellStyle name="Separador de milhares 3 5 9 2 2 3" xfId="42113"/>
    <cellStyle name="Separador de milhares 3 5 9 2 2 4" xfId="42114"/>
    <cellStyle name="Separador de milhares 3 5 9 2 2 5" xfId="55052"/>
    <cellStyle name="Separador de milhares 3 5 9 2 3" xfId="42115"/>
    <cellStyle name="Separador de milhares 3 5 9 2 3 2" xfId="42116"/>
    <cellStyle name="Separador de milhares 3 5 9 2 4" xfId="42117"/>
    <cellStyle name="Separador de milhares 3 5 9 2 5" xfId="42118"/>
    <cellStyle name="Separador de milhares 3 5 9 2 6" xfId="48032"/>
    <cellStyle name="Separador de milhares 3 5 9 2 7" xfId="52055"/>
    <cellStyle name="Separador de milhares 3 5 9 3" xfId="42119"/>
    <cellStyle name="Separador de milhares 3 5 9 3 2" xfId="42120"/>
    <cellStyle name="Separador de milhares 3 5 9 3 2 2" xfId="42121"/>
    <cellStyle name="Separador de milhares 3 5 9 3 3" xfId="42122"/>
    <cellStyle name="Separador de milhares 3 5 9 3 4" xfId="42123"/>
    <cellStyle name="Separador de milhares 3 5 9 3 5" xfId="53553"/>
    <cellStyle name="Separador de milhares 3 5 9 4" xfId="42124"/>
    <cellStyle name="Separador de milhares 3 5 9 4 2" xfId="42125"/>
    <cellStyle name="Separador de milhares 3 5 9 4 2 2" xfId="42126"/>
    <cellStyle name="Separador de milhares 3 5 9 4 3" xfId="42127"/>
    <cellStyle name="Separador de milhares 3 5 9 4 4" xfId="42128"/>
    <cellStyle name="Separador de milhares 3 5 9 5" xfId="42129"/>
    <cellStyle name="Separador de milhares 3 5 9 5 2" xfId="42130"/>
    <cellStyle name="Separador de milhares 3 5 9 6" xfId="42131"/>
    <cellStyle name="Separador de milhares 3 5 9 7" xfId="42132"/>
    <cellStyle name="Separador de milhares 3 5 9 8" xfId="46533"/>
    <cellStyle name="Separador de milhares 3 5 9 9" xfId="50555"/>
    <cellStyle name="Separador de milhares 3 6" xfId="267"/>
    <cellStyle name="Separador de milhares 3 6 10" xfId="1803"/>
    <cellStyle name="Separador de milhares 3 6 10 2" xfId="42133"/>
    <cellStyle name="Separador de milhares 3 6 10 2 2" xfId="42134"/>
    <cellStyle name="Separador de milhares 3 6 10 2 2 2" xfId="42135"/>
    <cellStyle name="Separador de milhares 3 6 10 2 3" xfId="42136"/>
    <cellStyle name="Separador de milhares 3 6 10 2 4" xfId="42137"/>
    <cellStyle name="Separador de milhares 3 6 10 2 5" xfId="54036"/>
    <cellStyle name="Separador de milhares 3 6 10 3" xfId="42138"/>
    <cellStyle name="Separador de milhares 3 6 10 3 2" xfId="42139"/>
    <cellStyle name="Separador de milhares 3 6 10 4" xfId="42140"/>
    <cellStyle name="Separador de milhares 3 6 10 5" xfId="42141"/>
    <cellStyle name="Separador de milhares 3 6 10 6" xfId="47016"/>
    <cellStyle name="Separador de milhares 3 6 10 7" xfId="51575"/>
    <cellStyle name="Separador de milhares 3 6 11" xfId="42142"/>
    <cellStyle name="Separador de milhares 3 6 11 2" xfId="42143"/>
    <cellStyle name="Separador de milhares 3 6 11 2 2" xfId="42144"/>
    <cellStyle name="Separador de milhares 3 6 11 3" xfId="42145"/>
    <cellStyle name="Separador de milhares 3 6 11 4" xfId="42146"/>
    <cellStyle name="Separador de milhares 3 6 11 5" xfId="52537"/>
    <cellStyle name="Separador de milhares 3 6 12" xfId="42147"/>
    <cellStyle name="Separador de milhares 3 6 12 2" xfId="42148"/>
    <cellStyle name="Separador de milhares 3 6 12 2 2" xfId="42149"/>
    <cellStyle name="Separador de milhares 3 6 12 3" xfId="42150"/>
    <cellStyle name="Separador de milhares 3 6 12 4" xfId="42151"/>
    <cellStyle name="Separador de milhares 3 6 12 5" xfId="49539"/>
    <cellStyle name="Separador de milhares 3 6 13" xfId="42152"/>
    <cellStyle name="Separador de milhares 3 6 13 2" xfId="42153"/>
    <cellStyle name="Separador de milhares 3 6 13 2 2" xfId="42154"/>
    <cellStyle name="Separador de milhares 3 6 13 3" xfId="42155"/>
    <cellStyle name="Separador de milhares 3 6 13 4" xfId="42156"/>
    <cellStyle name="Separador de milhares 3 6 13 5" xfId="55545"/>
    <cellStyle name="Separador de milhares 3 6 14" xfId="42157"/>
    <cellStyle name="Separador de milhares 3 6 14 2" xfId="42158"/>
    <cellStyle name="Separador de milhares 3 6 15" xfId="42159"/>
    <cellStyle name="Separador de milhares 3 6 16" xfId="42160"/>
    <cellStyle name="Separador de milhares 3 6 17" xfId="42161"/>
    <cellStyle name="Separador de milhares 3 6 18" xfId="42162"/>
    <cellStyle name="Separador de milhares 3 6 19" xfId="42163"/>
    <cellStyle name="Separador de milhares 3 6 2" xfId="374"/>
    <cellStyle name="Separador de milhares 3 6 2 10" xfId="42164"/>
    <cellStyle name="Separador de milhares 3 6 2 10 2" xfId="42165"/>
    <cellStyle name="Separador de milhares 3 6 2 10 2 2" xfId="42166"/>
    <cellStyle name="Separador de milhares 3 6 2 10 3" xfId="42167"/>
    <cellStyle name="Separador de milhares 3 6 2 10 4" xfId="42168"/>
    <cellStyle name="Separador de milhares 3 6 2 11" xfId="42169"/>
    <cellStyle name="Separador de milhares 3 6 2 11 2" xfId="42170"/>
    <cellStyle name="Separador de milhares 3 6 2 12" xfId="42171"/>
    <cellStyle name="Separador de milhares 3 6 2 13" xfId="42172"/>
    <cellStyle name="Separador de milhares 3 6 2 14" xfId="45623"/>
    <cellStyle name="Separador de milhares 3 6 2 15" xfId="48622"/>
    <cellStyle name="Separador de milhares 3 6 2 16" xfId="55698"/>
    <cellStyle name="Separador de milhares 3 6 2 2" xfId="480"/>
    <cellStyle name="Separador de milhares 3 6 2 2 10" xfId="42173"/>
    <cellStyle name="Separador de milhares 3 6 2 2 11" xfId="45729"/>
    <cellStyle name="Separador de milhares 3 6 2 2 12" xfId="48728"/>
    <cellStyle name="Separador de milhares 3 6 2 2 13" xfId="55804"/>
    <cellStyle name="Separador de milhares 3 6 2 2 2" xfId="965"/>
    <cellStyle name="Separador de milhares 3 6 2 2 2 10" xfId="49209"/>
    <cellStyle name="Separador de milhares 3 6 2 2 2 11" xfId="56285"/>
    <cellStyle name="Separador de milhares 3 6 2 2 2 2" xfId="2496"/>
    <cellStyle name="Separador de milhares 3 6 2 2 2 2 2" xfId="42174"/>
    <cellStyle name="Separador de milhares 3 6 2 2 2 2 2 2" xfId="42175"/>
    <cellStyle name="Separador de milhares 3 6 2 2 2 2 2 2 2" xfId="42176"/>
    <cellStyle name="Separador de milhares 3 6 2 2 2 2 2 3" xfId="42177"/>
    <cellStyle name="Separador de milhares 3 6 2 2 2 2 2 4" xfId="42178"/>
    <cellStyle name="Separador de milhares 3 6 2 2 2 2 2 5" xfId="54729"/>
    <cellStyle name="Separador de milhares 3 6 2 2 2 2 3" xfId="42179"/>
    <cellStyle name="Separador de milhares 3 6 2 2 2 2 3 2" xfId="42180"/>
    <cellStyle name="Separador de milhares 3 6 2 2 2 2 3 2 2" xfId="42181"/>
    <cellStyle name="Separador de milhares 3 6 2 2 2 2 3 3" xfId="42182"/>
    <cellStyle name="Separador de milhares 3 6 2 2 2 2 3 4" xfId="42183"/>
    <cellStyle name="Separador de milhares 3 6 2 2 2 2 4" xfId="42184"/>
    <cellStyle name="Separador de milhares 3 6 2 2 2 2 4 2" xfId="42185"/>
    <cellStyle name="Separador de milhares 3 6 2 2 2 2 5" xfId="42186"/>
    <cellStyle name="Separador de milhares 3 6 2 2 2 2 6" xfId="42187"/>
    <cellStyle name="Separador de milhares 3 6 2 2 2 2 7" xfId="47709"/>
    <cellStyle name="Separador de milhares 3 6 2 2 2 2 8" xfId="51250"/>
    <cellStyle name="Separador de milhares 3 6 2 2 2 2 9" xfId="57303"/>
    <cellStyle name="Separador de milhares 3 6 2 2 2 3" xfId="42188"/>
    <cellStyle name="Separador de milhares 3 6 2 2 2 3 2" xfId="42189"/>
    <cellStyle name="Separador de milhares 3 6 2 2 2 3 2 2" xfId="42190"/>
    <cellStyle name="Separador de milhares 3 6 2 2 2 3 3" xfId="42191"/>
    <cellStyle name="Separador de milhares 3 6 2 2 2 3 4" xfId="42192"/>
    <cellStyle name="Separador de milhares 3 6 2 2 2 3 5" xfId="53230"/>
    <cellStyle name="Separador de milhares 3 6 2 2 2 4" xfId="42193"/>
    <cellStyle name="Separador de milhares 3 6 2 2 2 4 2" xfId="42194"/>
    <cellStyle name="Separador de milhares 3 6 2 2 2 4 2 2" xfId="42195"/>
    <cellStyle name="Separador de milhares 3 6 2 2 2 4 3" xfId="42196"/>
    <cellStyle name="Separador de milhares 3 6 2 2 2 4 4" xfId="42197"/>
    <cellStyle name="Separador de milhares 3 6 2 2 2 4 5" xfId="50232"/>
    <cellStyle name="Separador de milhares 3 6 2 2 2 5" xfId="42198"/>
    <cellStyle name="Separador de milhares 3 6 2 2 2 5 2" xfId="42199"/>
    <cellStyle name="Separador de milhares 3 6 2 2 2 5 2 2" xfId="42200"/>
    <cellStyle name="Separador de milhares 3 6 2 2 2 5 3" xfId="42201"/>
    <cellStyle name="Separador de milhares 3 6 2 2 2 5 4" xfId="42202"/>
    <cellStyle name="Separador de milhares 3 6 2 2 2 6" xfId="42203"/>
    <cellStyle name="Separador de milhares 3 6 2 2 2 6 2" xfId="42204"/>
    <cellStyle name="Separador de milhares 3 6 2 2 2 7" xfId="42205"/>
    <cellStyle name="Separador de milhares 3 6 2 2 2 8" xfId="42206"/>
    <cellStyle name="Separador de milhares 3 6 2 2 2 9" xfId="46210"/>
    <cellStyle name="Separador de milhares 3 6 2 2 3" xfId="1501"/>
    <cellStyle name="Separador de milhares 3 6 2 2 3 10" xfId="56822"/>
    <cellStyle name="Separador de milhares 3 6 2 2 3 2" xfId="3032"/>
    <cellStyle name="Separador de milhares 3 6 2 2 3 2 2" xfId="42207"/>
    <cellStyle name="Separador de milhares 3 6 2 2 3 2 2 2" xfId="42208"/>
    <cellStyle name="Separador de milhares 3 6 2 2 3 2 2 2 2" xfId="42209"/>
    <cellStyle name="Separador de milhares 3 6 2 2 3 2 2 3" xfId="42210"/>
    <cellStyle name="Separador de milhares 3 6 2 2 3 2 2 4" xfId="42211"/>
    <cellStyle name="Separador de milhares 3 6 2 2 3 2 2 5" xfId="55265"/>
    <cellStyle name="Separador de milhares 3 6 2 2 3 2 3" xfId="42212"/>
    <cellStyle name="Separador de milhares 3 6 2 2 3 2 3 2" xfId="42213"/>
    <cellStyle name="Separador de milhares 3 6 2 2 3 2 4" xfId="42214"/>
    <cellStyle name="Separador de milhares 3 6 2 2 3 2 5" xfId="42215"/>
    <cellStyle name="Separador de milhares 3 6 2 2 3 2 6" xfId="48245"/>
    <cellStyle name="Separador de milhares 3 6 2 2 3 2 7" xfId="52268"/>
    <cellStyle name="Separador de milhares 3 6 2 2 3 3" xfId="42216"/>
    <cellStyle name="Separador de milhares 3 6 2 2 3 3 2" xfId="42217"/>
    <cellStyle name="Separador de milhares 3 6 2 2 3 3 2 2" xfId="42218"/>
    <cellStyle name="Separador de milhares 3 6 2 2 3 3 3" xfId="42219"/>
    <cellStyle name="Separador de milhares 3 6 2 2 3 3 4" xfId="42220"/>
    <cellStyle name="Separador de milhares 3 6 2 2 3 3 5" xfId="53766"/>
    <cellStyle name="Separador de milhares 3 6 2 2 3 4" xfId="42221"/>
    <cellStyle name="Separador de milhares 3 6 2 2 3 4 2" xfId="42222"/>
    <cellStyle name="Separador de milhares 3 6 2 2 3 4 2 2" xfId="42223"/>
    <cellStyle name="Separador de milhares 3 6 2 2 3 4 3" xfId="42224"/>
    <cellStyle name="Separador de milhares 3 6 2 2 3 4 4" xfId="42225"/>
    <cellStyle name="Separador de milhares 3 6 2 2 3 5" xfId="42226"/>
    <cellStyle name="Separador de milhares 3 6 2 2 3 5 2" xfId="42227"/>
    <cellStyle name="Separador de milhares 3 6 2 2 3 6" xfId="42228"/>
    <cellStyle name="Separador de milhares 3 6 2 2 3 7" xfId="42229"/>
    <cellStyle name="Separador de milhares 3 6 2 2 3 8" xfId="46746"/>
    <cellStyle name="Separador de milhares 3 6 2 2 3 9" xfId="50769"/>
    <cellStyle name="Separador de milhares 3 6 2 2 4" xfId="2015"/>
    <cellStyle name="Separador de milhares 3 6 2 2 4 2" xfId="42230"/>
    <cellStyle name="Separador de milhares 3 6 2 2 4 2 2" xfId="42231"/>
    <cellStyle name="Separador de milhares 3 6 2 2 4 2 2 2" xfId="42232"/>
    <cellStyle name="Separador de milhares 3 6 2 2 4 2 3" xfId="42233"/>
    <cellStyle name="Separador de milhares 3 6 2 2 4 2 4" xfId="42234"/>
    <cellStyle name="Separador de milhares 3 6 2 2 4 2 5" xfId="54248"/>
    <cellStyle name="Separador de milhares 3 6 2 2 4 3" xfId="42235"/>
    <cellStyle name="Separador de milhares 3 6 2 2 4 3 2" xfId="42236"/>
    <cellStyle name="Separador de milhares 3 6 2 2 4 4" xfId="42237"/>
    <cellStyle name="Separador de milhares 3 6 2 2 4 5" xfId="42238"/>
    <cellStyle name="Separador de milhares 3 6 2 2 4 6" xfId="47228"/>
    <cellStyle name="Separador de milhares 3 6 2 2 4 7" xfId="51787"/>
    <cellStyle name="Separador de milhares 3 6 2 2 5" xfId="42239"/>
    <cellStyle name="Separador de milhares 3 6 2 2 5 2" xfId="42240"/>
    <cellStyle name="Separador de milhares 3 6 2 2 5 2 2" xfId="42241"/>
    <cellStyle name="Separador de milhares 3 6 2 2 5 3" xfId="42242"/>
    <cellStyle name="Separador de milhares 3 6 2 2 5 4" xfId="42243"/>
    <cellStyle name="Separador de milhares 3 6 2 2 5 5" xfId="52749"/>
    <cellStyle name="Separador de milhares 3 6 2 2 6" xfId="42244"/>
    <cellStyle name="Separador de milhares 3 6 2 2 6 2" xfId="42245"/>
    <cellStyle name="Separador de milhares 3 6 2 2 6 2 2" xfId="42246"/>
    <cellStyle name="Separador de milhares 3 6 2 2 6 3" xfId="42247"/>
    <cellStyle name="Separador de milhares 3 6 2 2 6 4" xfId="42248"/>
    <cellStyle name="Separador de milhares 3 6 2 2 6 5" xfId="49751"/>
    <cellStyle name="Separador de milhares 3 6 2 2 7" xfId="42249"/>
    <cellStyle name="Separador de milhares 3 6 2 2 7 2" xfId="42250"/>
    <cellStyle name="Separador de milhares 3 6 2 2 7 2 2" xfId="42251"/>
    <cellStyle name="Separador de milhares 3 6 2 2 7 3" xfId="42252"/>
    <cellStyle name="Separador de milhares 3 6 2 2 7 4" xfId="42253"/>
    <cellStyle name="Separador de milhares 3 6 2 2 8" xfId="42254"/>
    <cellStyle name="Separador de milhares 3 6 2 2 8 2" xfId="42255"/>
    <cellStyle name="Separador de milhares 3 6 2 2 9" xfId="42256"/>
    <cellStyle name="Separador de milhares 3 6 2 3" xfId="586"/>
    <cellStyle name="Separador de milhares 3 6 2 3 10" xfId="42257"/>
    <cellStyle name="Separador de milhares 3 6 2 3 11" xfId="45835"/>
    <cellStyle name="Separador de milhares 3 6 2 3 12" xfId="48834"/>
    <cellStyle name="Separador de milhares 3 6 2 3 13" xfId="55910"/>
    <cellStyle name="Separador de milhares 3 6 2 3 2" xfId="1071"/>
    <cellStyle name="Separador de milhares 3 6 2 3 2 10" xfId="49315"/>
    <cellStyle name="Separador de milhares 3 6 2 3 2 11" xfId="56391"/>
    <cellStyle name="Separador de milhares 3 6 2 3 2 2" xfId="2602"/>
    <cellStyle name="Separador de milhares 3 6 2 3 2 2 2" xfId="42258"/>
    <cellStyle name="Separador de milhares 3 6 2 3 2 2 2 2" xfId="42259"/>
    <cellStyle name="Separador de milhares 3 6 2 3 2 2 2 2 2" xfId="42260"/>
    <cellStyle name="Separador de milhares 3 6 2 3 2 2 2 3" xfId="42261"/>
    <cellStyle name="Separador de milhares 3 6 2 3 2 2 2 4" xfId="42262"/>
    <cellStyle name="Separador de milhares 3 6 2 3 2 2 2 5" xfId="54835"/>
    <cellStyle name="Separador de milhares 3 6 2 3 2 2 3" xfId="42263"/>
    <cellStyle name="Separador de milhares 3 6 2 3 2 2 3 2" xfId="42264"/>
    <cellStyle name="Separador de milhares 3 6 2 3 2 2 3 2 2" xfId="42265"/>
    <cellStyle name="Separador de milhares 3 6 2 3 2 2 3 3" xfId="42266"/>
    <cellStyle name="Separador de milhares 3 6 2 3 2 2 3 4" xfId="42267"/>
    <cellStyle name="Separador de milhares 3 6 2 3 2 2 4" xfId="42268"/>
    <cellStyle name="Separador de milhares 3 6 2 3 2 2 4 2" xfId="42269"/>
    <cellStyle name="Separador de milhares 3 6 2 3 2 2 5" xfId="42270"/>
    <cellStyle name="Separador de milhares 3 6 2 3 2 2 6" xfId="42271"/>
    <cellStyle name="Separador de milhares 3 6 2 3 2 2 7" xfId="47815"/>
    <cellStyle name="Separador de milhares 3 6 2 3 2 2 8" xfId="51356"/>
    <cellStyle name="Separador de milhares 3 6 2 3 2 2 9" xfId="57409"/>
    <cellStyle name="Separador de milhares 3 6 2 3 2 3" xfId="42272"/>
    <cellStyle name="Separador de milhares 3 6 2 3 2 3 2" xfId="42273"/>
    <cellStyle name="Separador de milhares 3 6 2 3 2 3 2 2" xfId="42274"/>
    <cellStyle name="Separador de milhares 3 6 2 3 2 3 3" xfId="42275"/>
    <cellStyle name="Separador de milhares 3 6 2 3 2 3 4" xfId="42276"/>
    <cellStyle name="Separador de milhares 3 6 2 3 2 3 5" xfId="53336"/>
    <cellStyle name="Separador de milhares 3 6 2 3 2 4" xfId="42277"/>
    <cellStyle name="Separador de milhares 3 6 2 3 2 4 2" xfId="42278"/>
    <cellStyle name="Separador de milhares 3 6 2 3 2 4 2 2" xfId="42279"/>
    <cellStyle name="Separador de milhares 3 6 2 3 2 4 3" xfId="42280"/>
    <cellStyle name="Separador de milhares 3 6 2 3 2 4 4" xfId="42281"/>
    <cellStyle name="Separador de milhares 3 6 2 3 2 4 5" xfId="50338"/>
    <cellStyle name="Separador de milhares 3 6 2 3 2 5" xfId="42282"/>
    <cellStyle name="Separador de milhares 3 6 2 3 2 5 2" xfId="42283"/>
    <cellStyle name="Separador de milhares 3 6 2 3 2 5 2 2" xfId="42284"/>
    <cellStyle name="Separador de milhares 3 6 2 3 2 5 3" xfId="42285"/>
    <cellStyle name="Separador de milhares 3 6 2 3 2 5 4" xfId="42286"/>
    <cellStyle name="Separador de milhares 3 6 2 3 2 6" xfId="42287"/>
    <cellStyle name="Separador de milhares 3 6 2 3 2 6 2" xfId="42288"/>
    <cellStyle name="Separador de milhares 3 6 2 3 2 7" xfId="42289"/>
    <cellStyle name="Separador de milhares 3 6 2 3 2 8" xfId="42290"/>
    <cellStyle name="Separador de milhares 3 6 2 3 2 9" xfId="46316"/>
    <cellStyle name="Separador de milhares 3 6 2 3 3" xfId="1607"/>
    <cellStyle name="Separador de milhares 3 6 2 3 3 10" xfId="56928"/>
    <cellStyle name="Separador de milhares 3 6 2 3 3 2" xfId="3138"/>
    <cellStyle name="Separador de milhares 3 6 2 3 3 2 2" xfId="42291"/>
    <cellStyle name="Separador de milhares 3 6 2 3 3 2 2 2" xfId="42292"/>
    <cellStyle name="Separador de milhares 3 6 2 3 3 2 2 2 2" xfId="42293"/>
    <cellStyle name="Separador de milhares 3 6 2 3 3 2 2 3" xfId="42294"/>
    <cellStyle name="Separador de milhares 3 6 2 3 3 2 2 4" xfId="42295"/>
    <cellStyle name="Separador de milhares 3 6 2 3 3 2 2 5" xfId="55371"/>
    <cellStyle name="Separador de milhares 3 6 2 3 3 2 3" xfId="42296"/>
    <cellStyle name="Separador de milhares 3 6 2 3 3 2 3 2" xfId="42297"/>
    <cellStyle name="Separador de milhares 3 6 2 3 3 2 4" xfId="42298"/>
    <cellStyle name="Separador de milhares 3 6 2 3 3 2 5" xfId="42299"/>
    <cellStyle name="Separador de milhares 3 6 2 3 3 2 6" xfId="48351"/>
    <cellStyle name="Separador de milhares 3 6 2 3 3 2 7" xfId="52374"/>
    <cellStyle name="Separador de milhares 3 6 2 3 3 3" xfId="42300"/>
    <cellStyle name="Separador de milhares 3 6 2 3 3 3 2" xfId="42301"/>
    <cellStyle name="Separador de milhares 3 6 2 3 3 3 2 2" xfId="42302"/>
    <cellStyle name="Separador de milhares 3 6 2 3 3 3 3" xfId="42303"/>
    <cellStyle name="Separador de milhares 3 6 2 3 3 3 4" xfId="42304"/>
    <cellStyle name="Separador de milhares 3 6 2 3 3 3 5" xfId="53872"/>
    <cellStyle name="Separador de milhares 3 6 2 3 3 4" xfId="42305"/>
    <cellStyle name="Separador de milhares 3 6 2 3 3 4 2" xfId="42306"/>
    <cellStyle name="Separador de milhares 3 6 2 3 3 4 2 2" xfId="42307"/>
    <cellStyle name="Separador de milhares 3 6 2 3 3 4 3" xfId="42308"/>
    <cellStyle name="Separador de milhares 3 6 2 3 3 4 4" xfId="42309"/>
    <cellStyle name="Separador de milhares 3 6 2 3 3 5" xfId="42310"/>
    <cellStyle name="Separador de milhares 3 6 2 3 3 5 2" xfId="42311"/>
    <cellStyle name="Separador de milhares 3 6 2 3 3 6" xfId="42312"/>
    <cellStyle name="Separador de milhares 3 6 2 3 3 7" xfId="42313"/>
    <cellStyle name="Separador de milhares 3 6 2 3 3 8" xfId="46852"/>
    <cellStyle name="Separador de milhares 3 6 2 3 3 9" xfId="50875"/>
    <cellStyle name="Separador de milhares 3 6 2 3 4" xfId="2121"/>
    <cellStyle name="Separador de milhares 3 6 2 3 4 2" xfId="42314"/>
    <cellStyle name="Separador de milhares 3 6 2 3 4 2 2" xfId="42315"/>
    <cellStyle name="Separador de milhares 3 6 2 3 4 2 2 2" xfId="42316"/>
    <cellStyle name="Separador de milhares 3 6 2 3 4 2 3" xfId="42317"/>
    <cellStyle name="Separador de milhares 3 6 2 3 4 2 4" xfId="42318"/>
    <cellStyle name="Separador de milhares 3 6 2 3 4 2 5" xfId="54354"/>
    <cellStyle name="Separador de milhares 3 6 2 3 4 3" xfId="42319"/>
    <cellStyle name="Separador de milhares 3 6 2 3 4 3 2" xfId="42320"/>
    <cellStyle name="Separador de milhares 3 6 2 3 4 4" xfId="42321"/>
    <cellStyle name="Separador de milhares 3 6 2 3 4 5" xfId="42322"/>
    <cellStyle name="Separador de milhares 3 6 2 3 4 6" xfId="47334"/>
    <cellStyle name="Separador de milhares 3 6 2 3 4 7" xfId="51893"/>
    <cellStyle name="Separador de milhares 3 6 2 3 5" xfId="42323"/>
    <cellStyle name="Separador de milhares 3 6 2 3 5 2" xfId="42324"/>
    <cellStyle name="Separador de milhares 3 6 2 3 5 2 2" xfId="42325"/>
    <cellStyle name="Separador de milhares 3 6 2 3 5 3" xfId="42326"/>
    <cellStyle name="Separador de milhares 3 6 2 3 5 4" xfId="42327"/>
    <cellStyle name="Separador de milhares 3 6 2 3 5 5" xfId="52855"/>
    <cellStyle name="Separador de milhares 3 6 2 3 6" xfId="42328"/>
    <cellStyle name="Separador de milhares 3 6 2 3 6 2" xfId="42329"/>
    <cellStyle name="Separador de milhares 3 6 2 3 6 2 2" xfId="42330"/>
    <cellStyle name="Separador de milhares 3 6 2 3 6 3" xfId="42331"/>
    <cellStyle name="Separador de milhares 3 6 2 3 6 4" xfId="42332"/>
    <cellStyle name="Separador de milhares 3 6 2 3 6 5" xfId="49857"/>
    <cellStyle name="Separador de milhares 3 6 2 3 7" xfId="42333"/>
    <cellStyle name="Separador de milhares 3 6 2 3 7 2" xfId="42334"/>
    <cellStyle name="Separador de milhares 3 6 2 3 7 2 2" xfId="42335"/>
    <cellStyle name="Separador de milhares 3 6 2 3 7 3" xfId="42336"/>
    <cellStyle name="Separador de milhares 3 6 2 3 7 4" xfId="42337"/>
    <cellStyle name="Separador de milhares 3 6 2 3 8" xfId="42338"/>
    <cellStyle name="Separador de milhares 3 6 2 3 8 2" xfId="42339"/>
    <cellStyle name="Separador de milhares 3 6 2 3 9" xfId="42340"/>
    <cellStyle name="Separador de milhares 3 6 2 4" xfId="696"/>
    <cellStyle name="Separador de milhares 3 6 2 4 10" xfId="42341"/>
    <cellStyle name="Separador de milhares 3 6 2 4 11" xfId="45943"/>
    <cellStyle name="Separador de milhares 3 6 2 4 12" xfId="48942"/>
    <cellStyle name="Separador de milhares 3 6 2 4 13" xfId="56018"/>
    <cellStyle name="Separador de milhares 3 6 2 4 2" xfId="1179"/>
    <cellStyle name="Separador de milhares 3 6 2 4 2 10" xfId="49423"/>
    <cellStyle name="Separador de milhares 3 6 2 4 2 11" xfId="56499"/>
    <cellStyle name="Separador de milhares 3 6 2 4 2 2" xfId="2710"/>
    <cellStyle name="Separador de milhares 3 6 2 4 2 2 2" xfId="42342"/>
    <cellStyle name="Separador de milhares 3 6 2 4 2 2 2 2" xfId="42343"/>
    <cellStyle name="Separador de milhares 3 6 2 4 2 2 2 2 2" xfId="42344"/>
    <cellStyle name="Separador de milhares 3 6 2 4 2 2 2 3" xfId="42345"/>
    <cellStyle name="Separador de milhares 3 6 2 4 2 2 2 4" xfId="42346"/>
    <cellStyle name="Separador de milhares 3 6 2 4 2 2 2 5" xfId="54943"/>
    <cellStyle name="Separador de milhares 3 6 2 4 2 2 3" xfId="42347"/>
    <cellStyle name="Separador de milhares 3 6 2 4 2 2 3 2" xfId="42348"/>
    <cellStyle name="Separador de milhares 3 6 2 4 2 2 3 2 2" xfId="42349"/>
    <cellStyle name="Separador de milhares 3 6 2 4 2 2 3 3" xfId="42350"/>
    <cellStyle name="Separador de milhares 3 6 2 4 2 2 3 4" xfId="42351"/>
    <cellStyle name="Separador de milhares 3 6 2 4 2 2 4" xfId="42352"/>
    <cellStyle name="Separador de milhares 3 6 2 4 2 2 4 2" xfId="42353"/>
    <cellStyle name="Separador de milhares 3 6 2 4 2 2 5" xfId="42354"/>
    <cellStyle name="Separador de milhares 3 6 2 4 2 2 6" xfId="42355"/>
    <cellStyle name="Separador de milhares 3 6 2 4 2 2 7" xfId="47923"/>
    <cellStyle name="Separador de milhares 3 6 2 4 2 2 8" xfId="51464"/>
    <cellStyle name="Separador de milhares 3 6 2 4 2 2 9" xfId="57517"/>
    <cellStyle name="Separador de milhares 3 6 2 4 2 3" xfId="42356"/>
    <cellStyle name="Separador de milhares 3 6 2 4 2 3 2" xfId="42357"/>
    <cellStyle name="Separador de milhares 3 6 2 4 2 3 2 2" xfId="42358"/>
    <cellStyle name="Separador de milhares 3 6 2 4 2 3 3" xfId="42359"/>
    <cellStyle name="Separador de milhares 3 6 2 4 2 3 4" xfId="42360"/>
    <cellStyle name="Separador de milhares 3 6 2 4 2 3 5" xfId="53444"/>
    <cellStyle name="Separador de milhares 3 6 2 4 2 4" xfId="42361"/>
    <cellStyle name="Separador de milhares 3 6 2 4 2 4 2" xfId="42362"/>
    <cellStyle name="Separador de milhares 3 6 2 4 2 4 2 2" xfId="42363"/>
    <cellStyle name="Separador de milhares 3 6 2 4 2 4 3" xfId="42364"/>
    <cellStyle name="Separador de milhares 3 6 2 4 2 4 4" xfId="42365"/>
    <cellStyle name="Separador de milhares 3 6 2 4 2 4 5" xfId="50446"/>
    <cellStyle name="Separador de milhares 3 6 2 4 2 5" xfId="42366"/>
    <cellStyle name="Separador de milhares 3 6 2 4 2 5 2" xfId="42367"/>
    <cellStyle name="Separador de milhares 3 6 2 4 2 5 2 2" xfId="42368"/>
    <cellStyle name="Separador de milhares 3 6 2 4 2 5 3" xfId="42369"/>
    <cellStyle name="Separador de milhares 3 6 2 4 2 5 4" xfId="42370"/>
    <cellStyle name="Separador de milhares 3 6 2 4 2 6" xfId="42371"/>
    <cellStyle name="Separador de milhares 3 6 2 4 2 6 2" xfId="42372"/>
    <cellStyle name="Separador de milhares 3 6 2 4 2 7" xfId="42373"/>
    <cellStyle name="Separador de milhares 3 6 2 4 2 8" xfId="42374"/>
    <cellStyle name="Separador de milhares 3 6 2 4 2 9" xfId="46424"/>
    <cellStyle name="Separador de milhares 3 6 2 4 3" xfId="1715"/>
    <cellStyle name="Separador de milhares 3 6 2 4 3 10" xfId="57036"/>
    <cellStyle name="Separador de milhares 3 6 2 4 3 2" xfId="3246"/>
    <cellStyle name="Separador de milhares 3 6 2 4 3 2 2" xfId="42375"/>
    <cellStyle name="Separador de milhares 3 6 2 4 3 2 2 2" xfId="42376"/>
    <cellStyle name="Separador de milhares 3 6 2 4 3 2 2 2 2" xfId="42377"/>
    <cellStyle name="Separador de milhares 3 6 2 4 3 2 2 3" xfId="42378"/>
    <cellStyle name="Separador de milhares 3 6 2 4 3 2 2 4" xfId="42379"/>
    <cellStyle name="Separador de milhares 3 6 2 4 3 2 2 5" xfId="55479"/>
    <cellStyle name="Separador de milhares 3 6 2 4 3 2 3" xfId="42380"/>
    <cellStyle name="Separador de milhares 3 6 2 4 3 2 3 2" xfId="42381"/>
    <cellStyle name="Separador de milhares 3 6 2 4 3 2 4" xfId="42382"/>
    <cellStyle name="Separador de milhares 3 6 2 4 3 2 5" xfId="42383"/>
    <cellStyle name="Separador de milhares 3 6 2 4 3 2 6" xfId="48459"/>
    <cellStyle name="Separador de milhares 3 6 2 4 3 2 7" xfId="52482"/>
    <cellStyle name="Separador de milhares 3 6 2 4 3 3" xfId="42384"/>
    <cellStyle name="Separador de milhares 3 6 2 4 3 3 2" xfId="42385"/>
    <cellStyle name="Separador de milhares 3 6 2 4 3 3 2 2" xfId="42386"/>
    <cellStyle name="Separador de milhares 3 6 2 4 3 3 3" xfId="42387"/>
    <cellStyle name="Separador de milhares 3 6 2 4 3 3 4" xfId="42388"/>
    <cellStyle name="Separador de milhares 3 6 2 4 3 3 5" xfId="53980"/>
    <cellStyle name="Separador de milhares 3 6 2 4 3 4" xfId="42389"/>
    <cellStyle name="Separador de milhares 3 6 2 4 3 4 2" xfId="42390"/>
    <cellStyle name="Separador de milhares 3 6 2 4 3 4 2 2" xfId="42391"/>
    <cellStyle name="Separador de milhares 3 6 2 4 3 4 3" xfId="42392"/>
    <cellStyle name="Separador de milhares 3 6 2 4 3 4 4" xfId="42393"/>
    <cellStyle name="Separador de milhares 3 6 2 4 3 5" xfId="42394"/>
    <cellStyle name="Separador de milhares 3 6 2 4 3 5 2" xfId="42395"/>
    <cellStyle name="Separador de milhares 3 6 2 4 3 6" xfId="42396"/>
    <cellStyle name="Separador de milhares 3 6 2 4 3 7" xfId="42397"/>
    <cellStyle name="Separador de milhares 3 6 2 4 3 8" xfId="46960"/>
    <cellStyle name="Separador de milhares 3 6 2 4 3 9" xfId="50983"/>
    <cellStyle name="Separador de milhares 3 6 2 4 4" xfId="2229"/>
    <cellStyle name="Separador de milhares 3 6 2 4 4 2" xfId="42398"/>
    <cellStyle name="Separador de milhares 3 6 2 4 4 2 2" xfId="42399"/>
    <cellStyle name="Separador de milhares 3 6 2 4 4 2 2 2" xfId="42400"/>
    <cellStyle name="Separador de milhares 3 6 2 4 4 2 3" xfId="42401"/>
    <cellStyle name="Separador de milhares 3 6 2 4 4 2 4" xfId="42402"/>
    <cellStyle name="Separador de milhares 3 6 2 4 4 2 5" xfId="54462"/>
    <cellStyle name="Separador de milhares 3 6 2 4 4 3" xfId="42403"/>
    <cellStyle name="Separador de milhares 3 6 2 4 4 3 2" xfId="42404"/>
    <cellStyle name="Separador de milhares 3 6 2 4 4 4" xfId="42405"/>
    <cellStyle name="Separador de milhares 3 6 2 4 4 5" xfId="42406"/>
    <cellStyle name="Separador de milhares 3 6 2 4 4 6" xfId="47442"/>
    <cellStyle name="Separador de milhares 3 6 2 4 4 7" xfId="52001"/>
    <cellStyle name="Separador de milhares 3 6 2 4 5" xfId="42407"/>
    <cellStyle name="Separador de milhares 3 6 2 4 5 2" xfId="42408"/>
    <cellStyle name="Separador de milhares 3 6 2 4 5 2 2" xfId="42409"/>
    <cellStyle name="Separador de milhares 3 6 2 4 5 3" xfId="42410"/>
    <cellStyle name="Separador de milhares 3 6 2 4 5 4" xfId="42411"/>
    <cellStyle name="Separador de milhares 3 6 2 4 5 5" xfId="52963"/>
    <cellStyle name="Separador de milhares 3 6 2 4 6" xfId="42412"/>
    <cellStyle name="Separador de milhares 3 6 2 4 6 2" xfId="42413"/>
    <cellStyle name="Separador de milhares 3 6 2 4 6 2 2" xfId="42414"/>
    <cellStyle name="Separador de milhares 3 6 2 4 6 3" xfId="42415"/>
    <cellStyle name="Separador de milhares 3 6 2 4 6 4" xfId="42416"/>
    <cellStyle name="Separador de milhares 3 6 2 4 6 5" xfId="49965"/>
    <cellStyle name="Separador de milhares 3 6 2 4 7" xfId="42417"/>
    <cellStyle name="Separador de milhares 3 6 2 4 7 2" xfId="42418"/>
    <cellStyle name="Separador de milhares 3 6 2 4 7 2 2" xfId="42419"/>
    <cellStyle name="Separador de milhares 3 6 2 4 7 3" xfId="42420"/>
    <cellStyle name="Separador de milhares 3 6 2 4 7 4" xfId="42421"/>
    <cellStyle name="Separador de milhares 3 6 2 4 8" xfId="42422"/>
    <cellStyle name="Separador de milhares 3 6 2 4 8 2" xfId="42423"/>
    <cellStyle name="Separador de milhares 3 6 2 4 9" xfId="42424"/>
    <cellStyle name="Separador de milhares 3 6 2 5" xfId="859"/>
    <cellStyle name="Separador de milhares 3 6 2 5 10" xfId="49103"/>
    <cellStyle name="Separador de milhares 3 6 2 5 11" xfId="56179"/>
    <cellStyle name="Separador de milhares 3 6 2 5 2" xfId="2390"/>
    <cellStyle name="Separador de milhares 3 6 2 5 2 2" xfId="42425"/>
    <cellStyle name="Separador de milhares 3 6 2 5 2 2 2" xfId="42426"/>
    <cellStyle name="Separador de milhares 3 6 2 5 2 2 2 2" xfId="42427"/>
    <cellStyle name="Separador de milhares 3 6 2 5 2 2 3" xfId="42428"/>
    <cellStyle name="Separador de milhares 3 6 2 5 2 2 4" xfId="42429"/>
    <cellStyle name="Separador de milhares 3 6 2 5 2 2 5" xfId="54623"/>
    <cellStyle name="Separador de milhares 3 6 2 5 2 3" xfId="42430"/>
    <cellStyle name="Separador de milhares 3 6 2 5 2 3 2" xfId="42431"/>
    <cellStyle name="Separador de milhares 3 6 2 5 2 3 2 2" xfId="42432"/>
    <cellStyle name="Separador de milhares 3 6 2 5 2 3 3" xfId="42433"/>
    <cellStyle name="Separador de milhares 3 6 2 5 2 3 4" xfId="42434"/>
    <cellStyle name="Separador de milhares 3 6 2 5 2 4" xfId="42435"/>
    <cellStyle name="Separador de milhares 3 6 2 5 2 4 2" xfId="42436"/>
    <cellStyle name="Separador de milhares 3 6 2 5 2 5" xfId="42437"/>
    <cellStyle name="Separador de milhares 3 6 2 5 2 6" xfId="42438"/>
    <cellStyle name="Separador de milhares 3 6 2 5 2 7" xfId="47603"/>
    <cellStyle name="Separador de milhares 3 6 2 5 2 8" xfId="51144"/>
    <cellStyle name="Separador de milhares 3 6 2 5 2 9" xfId="57197"/>
    <cellStyle name="Separador de milhares 3 6 2 5 3" xfId="42439"/>
    <cellStyle name="Separador de milhares 3 6 2 5 3 2" xfId="42440"/>
    <cellStyle name="Separador de milhares 3 6 2 5 3 2 2" xfId="42441"/>
    <cellStyle name="Separador de milhares 3 6 2 5 3 3" xfId="42442"/>
    <cellStyle name="Separador de milhares 3 6 2 5 3 4" xfId="42443"/>
    <cellStyle name="Separador de milhares 3 6 2 5 3 5" xfId="53124"/>
    <cellStyle name="Separador de milhares 3 6 2 5 4" xfId="42444"/>
    <cellStyle name="Separador de milhares 3 6 2 5 4 2" xfId="42445"/>
    <cellStyle name="Separador de milhares 3 6 2 5 4 2 2" xfId="42446"/>
    <cellStyle name="Separador de milhares 3 6 2 5 4 3" xfId="42447"/>
    <cellStyle name="Separador de milhares 3 6 2 5 4 4" xfId="42448"/>
    <cellStyle name="Separador de milhares 3 6 2 5 4 5" xfId="50126"/>
    <cellStyle name="Separador de milhares 3 6 2 5 5" xfId="42449"/>
    <cellStyle name="Separador de milhares 3 6 2 5 5 2" xfId="42450"/>
    <cellStyle name="Separador de milhares 3 6 2 5 5 2 2" xfId="42451"/>
    <cellStyle name="Separador de milhares 3 6 2 5 5 3" xfId="42452"/>
    <cellStyle name="Separador de milhares 3 6 2 5 5 4" xfId="42453"/>
    <cellStyle name="Separador de milhares 3 6 2 5 6" xfId="42454"/>
    <cellStyle name="Separador de milhares 3 6 2 5 6 2" xfId="42455"/>
    <cellStyle name="Separador de milhares 3 6 2 5 7" xfId="42456"/>
    <cellStyle name="Separador de milhares 3 6 2 5 8" xfId="42457"/>
    <cellStyle name="Separador de milhares 3 6 2 5 9" xfId="46104"/>
    <cellStyle name="Separador de milhares 3 6 2 6" xfId="1395"/>
    <cellStyle name="Separador de milhares 3 6 2 6 10" xfId="56716"/>
    <cellStyle name="Separador de milhares 3 6 2 6 2" xfId="2926"/>
    <cellStyle name="Separador de milhares 3 6 2 6 2 2" xfId="42458"/>
    <cellStyle name="Separador de milhares 3 6 2 6 2 2 2" xfId="42459"/>
    <cellStyle name="Separador de milhares 3 6 2 6 2 2 2 2" xfId="42460"/>
    <cellStyle name="Separador de milhares 3 6 2 6 2 2 3" xfId="42461"/>
    <cellStyle name="Separador de milhares 3 6 2 6 2 2 4" xfId="42462"/>
    <cellStyle name="Separador de milhares 3 6 2 6 2 2 5" xfId="55159"/>
    <cellStyle name="Separador de milhares 3 6 2 6 2 3" xfId="42463"/>
    <cellStyle name="Separador de milhares 3 6 2 6 2 3 2" xfId="42464"/>
    <cellStyle name="Separador de milhares 3 6 2 6 2 4" xfId="42465"/>
    <cellStyle name="Separador de milhares 3 6 2 6 2 5" xfId="42466"/>
    <cellStyle name="Separador de milhares 3 6 2 6 2 6" xfId="48139"/>
    <cellStyle name="Separador de milhares 3 6 2 6 2 7" xfId="52162"/>
    <cellStyle name="Separador de milhares 3 6 2 6 3" xfId="42467"/>
    <cellStyle name="Separador de milhares 3 6 2 6 3 2" xfId="42468"/>
    <cellStyle name="Separador de milhares 3 6 2 6 3 2 2" xfId="42469"/>
    <cellStyle name="Separador de milhares 3 6 2 6 3 3" xfId="42470"/>
    <cellStyle name="Separador de milhares 3 6 2 6 3 4" xfId="42471"/>
    <cellStyle name="Separador de milhares 3 6 2 6 3 5" xfId="53660"/>
    <cellStyle name="Separador de milhares 3 6 2 6 4" xfId="42472"/>
    <cellStyle name="Separador de milhares 3 6 2 6 4 2" xfId="42473"/>
    <cellStyle name="Separador de milhares 3 6 2 6 4 2 2" xfId="42474"/>
    <cellStyle name="Separador de milhares 3 6 2 6 4 3" xfId="42475"/>
    <cellStyle name="Separador de milhares 3 6 2 6 4 4" xfId="42476"/>
    <cellStyle name="Separador de milhares 3 6 2 6 5" xfId="42477"/>
    <cellStyle name="Separador de milhares 3 6 2 6 5 2" xfId="42478"/>
    <cellStyle name="Separador de milhares 3 6 2 6 6" xfId="42479"/>
    <cellStyle name="Separador de milhares 3 6 2 6 7" xfId="42480"/>
    <cellStyle name="Separador de milhares 3 6 2 6 8" xfId="46640"/>
    <cellStyle name="Separador de milhares 3 6 2 6 9" xfId="50663"/>
    <cellStyle name="Separador de milhares 3 6 2 7" xfId="1909"/>
    <cellStyle name="Separador de milhares 3 6 2 7 2" xfId="42481"/>
    <cellStyle name="Separador de milhares 3 6 2 7 2 2" xfId="42482"/>
    <cellStyle name="Separador de milhares 3 6 2 7 2 2 2" xfId="42483"/>
    <cellStyle name="Separador de milhares 3 6 2 7 2 3" xfId="42484"/>
    <cellStyle name="Separador de milhares 3 6 2 7 2 4" xfId="42485"/>
    <cellStyle name="Separador de milhares 3 6 2 7 2 5" xfId="54142"/>
    <cellStyle name="Separador de milhares 3 6 2 7 3" xfId="42486"/>
    <cellStyle name="Separador de milhares 3 6 2 7 3 2" xfId="42487"/>
    <cellStyle name="Separador de milhares 3 6 2 7 4" xfId="42488"/>
    <cellStyle name="Separador de milhares 3 6 2 7 5" xfId="42489"/>
    <cellStyle name="Separador de milhares 3 6 2 7 6" xfId="47122"/>
    <cellStyle name="Separador de milhares 3 6 2 7 7" xfId="51681"/>
    <cellStyle name="Separador de milhares 3 6 2 8" xfId="42490"/>
    <cellStyle name="Separador de milhares 3 6 2 8 2" xfId="42491"/>
    <cellStyle name="Separador de milhares 3 6 2 8 2 2" xfId="42492"/>
    <cellStyle name="Separador de milhares 3 6 2 8 3" xfId="42493"/>
    <cellStyle name="Separador de milhares 3 6 2 8 4" xfId="42494"/>
    <cellStyle name="Separador de milhares 3 6 2 8 5" xfId="52643"/>
    <cellStyle name="Separador de milhares 3 6 2 9" xfId="42495"/>
    <cellStyle name="Separador de milhares 3 6 2 9 2" xfId="42496"/>
    <cellStyle name="Separador de milhares 3 6 2 9 2 2" xfId="42497"/>
    <cellStyle name="Separador de milhares 3 6 2 9 3" xfId="42498"/>
    <cellStyle name="Separador de milhares 3 6 2 9 4" xfId="42499"/>
    <cellStyle name="Separador de milhares 3 6 2 9 5" xfId="49645"/>
    <cellStyle name="Separador de milhares 3 6 20" xfId="42500"/>
    <cellStyle name="Separador de milhares 3 6 21" xfId="45517"/>
    <cellStyle name="Separador de milhares 3 6 22" xfId="48516"/>
    <cellStyle name="Separador de milhares 3 6 23" xfId="55592"/>
    <cellStyle name="Separador de milhares 3 6 3" xfId="321"/>
    <cellStyle name="Separador de milhares 3 6 3 10" xfId="42501"/>
    <cellStyle name="Separador de milhares 3 6 3 11" xfId="45570"/>
    <cellStyle name="Separador de milhares 3 6 3 12" xfId="48569"/>
    <cellStyle name="Separador de milhares 3 6 3 13" xfId="55645"/>
    <cellStyle name="Separador de milhares 3 6 3 2" xfId="806"/>
    <cellStyle name="Separador de milhares 3 6 3 2 10" xfId="49050"/>
    <cellStyle name="Separador de milhares 3 6 3 2 11" xfId="56126"/>
    <cellStyle name="Separador de milhares 3 6 3 2 2" xfId="2337"/>
    <cellStyle name="Separador de milhares 3 6 3 2 2 2" xfId="42502"/>
    <cellStyle name="Separador de milhares 3 6 3 2 2 2 2" xfId="42503"/>
    <cellStyle name="Separador de milhares 3 6 3 2 2 2 2 2" xfId="42504"/>
    <cellStyle name="Separador de milhares 3 6 3 2 2 2 3" xfId="42505"/>
    <cellStyle name="Separador de milhares 3 6 3 2 2 2 4" xfId="42506"/>
    <cellStyle name="Separador de milhares 3 6 3 2 2 2 5" xfId="54570"/>
    <cellStyle name="Separador de milhares 3 6 3 2 2 3" xfId="42507"/>
    <cellStyle name="Separador de milhares 3 6 3 2 2 3 2" xfId="42508"/>
    <cellStyle name="Separador de milhares 3 6 3 2 2 3 2 2" xfId="42509"/>
    <cellStyle name="Separador de milhares 3 6 3 2 2 3 3" xfId="42510"/>
    <cellStyle name="Separador de milhares 3 6 3 2 2 3 4" xfId="42511"/>
    <cellStyle name="Separador de milhares 3 6 3 2 2 4" xfId="42512"/>
    <cellStyle name="Separador de milhares 3 6 3 2 2 4 2" xfId="42513"/>
    <cellStyle name="Separador de milhares 3 6 3 2 2 5" xfId="42514"/>
    <cellStyle name="Separador de milhares 3 6 3 2 2 6" xfId="42515"/>
    <cellStyle name="Separador de milhares 3 6 3 2 2 7" xfId="47550"/>
    <cellStyle name="Separador de milhares 3 6 3 2 2 8" xfId="51091"/>
    <cellStyle name="Separador de milhares 3 6 3 2 2 9" xfId="57144"/>
    <cellStyle name="Separador de milhares 3 6 3 2 3" xfId="42516"/>
    <cellStyle name="Separador de milhares 3 6 3 2 3 2" xfId="42517"/>
    <cellStyle name="Separador de milhares 3 6 3 2 3 2 2" xfId="42518"/>
    <cellStyle name="Separador de milhares 3 6 3 2 3 3" xfId="42519"/>
    <cellStyle name="Separador de milhares 3 6 3 2 3 4" xfId="42520"/>
    <cellStyle name="Separador de milhares 3 6 3 2 3 5" xfId="53071"/>
    <cellStyle name="Separador de milhares 3 6 3 2 4" xfId="42521"/>
    <cellStyle name="Separador de milhares 3 6 3 2 4 2" xfId="42522"/>
    <cellStyle name="Separador de milhares 3 6 3 2 4 2 2" xfId="42523"/>
    <cellStyle name="Separador de milhares 3 6 3 2 4 3" xfId="42524"/>
    <cellStyle name="Separador de milhares 3 6 3 2 4 4" xfId="42525"/>
    <cellStyle name="Separador de milhares 3 6 3 2 4 5" xfId="50073"/>
    <cellStyle name="Separador de milhares 3 6 3 2 5" xfId="42526"/>
    <cellStyle name="Separador de milhares 3 6 3 2 5 2" xfId="42527"/>
    <cellStyle name="Separador de milhares 3 6 3 2 5 2 2" xfId="42528"/>
    <cellStyle name="Separador de milhares 3 6 3 2 5 3" xfId="42529"/>
    <cellStyle name="Separador de milhares 3 6 3 2 5 4" xfId="42530"/>
    <cellStyle name="Separador de milhares 3 6 3 2 6" xfId="42531"/>
    <cellStyle name="Separador de milhares 3 6 3 2 6 2" xfId="42532"/>
    <cellStyle name="Separador de milhares 3 6 3 2 7" xfId="42533"/>
    <cellStyle name="Separador de milhares 3 6 3 2 8" xfId="42534"/>
    <cellStyle name="Separador de milhares 3 6 3 2 9" xfId="46051"/>
    <cellStyle name="Separador de milhares 3 6 3 3" xfId="1342"/>
    <cellStyle name="Separador de milhares 3 6 3 3 10" xfId="56663"/>
    <cellStyle name="Separador de milhares 3 6 3 3 2" xfId="2873"/>
    <cellStyle name="Separador de milhares 3 6 3 3 2 2" xfId="42535"/>
    <cellStyle name="Separador de milhares 3 6 3 3 2 2 2" xfId="42536"/>
    <cellStyle name="Separador de milhares 3 6 3 3 2 2 2 2" xfId="42537"/>
    <cellStyle name="Separador de milhares 3 6 3 3 2 2 3" xfId="42538"/>
    <cellStyle name="Separador de milhares 3 6 3 3 2 2 4" xfId="42539"/>
    <cellStyle name="Separador de milhares 3 6 3 3 2 2 5" xfId="55106"/>
    <cellStyle name="Separador de milhares 3 6 3 3 2 3" xfId="42540"/>
    <cellStyle name="Separador de milhares 3 6 3 3 2 3 2" xfId="42541"/>
    <cellStyle name="Separador de milhares 3 6 3 3 2 4" xfId="42542"/>
    <cellStyle name="Separador de milhares 3 6 3 3 2 5" xfId="42543"/>
    <cellStyle name="Separador de milhares 3 6 3 3 2 6" xfId="48086"/>
    <cellStyle name="Separador de milhares 3 6 3 3 2 7" xfId="52109"/>
    <cellStyle name="Separador de milhares 3 6 3 3 3" xfId="42544"/>
    <cellStyle name="Separador de milhares 3 6 3 3 3 2" xfId="42545"/>
    <cellStyle name="Separador de milhares 3 6 3 3 3 2 2" xfId="42546"/>
    <cellStyle name="Separador de milhares 3 6 3 3 3 3" xfId="42547"/>
    <cellStyle name="Separador de milhares 3 6 3 3 3 4" xfId="42548"/>
    <cellStyle name="Separador de milhares 3 6 3 3 3 5" xfId="53607"/>
    <cellStyle name="Separador de milhares 3 6 3 3 4" xfId="42549"/>
    <cellStyle name="Separador de milhares 3 6 3 3 4 2" xfId="42550"/>
    <cellStyle name="Separador de milhares 3 6 3 3 4 2 2" xfId="42551"/>
    <cellStyle name="Separador de milhares 3 6 3 3 4 3" xfId="42552"/>
    <cellStyle name="Separador de milhares 3 6 3 3 4 4" xfId="42553"/>
    <cellStyle name="Separador de milhares 3 6 3 3 5" xfId="42554"/>
    <cellStyle name="Separador de milhares 3 6 3 3 5 2" xfId="42555"/>
    <cellStyle name="Separador de milhares 3 6 3 3 6" xfId="42556"/>
    <cellStyle name="Separador de milhares 3 6 3 3 7" xfId="42557"/>
    <cellStyle name="Separador de milhares 3 6 3 3 8" xfId="46587"/>
    <cellStyle name="Separador de milhares 3 6 3 3 9" xfId="50610"/>
    <cellStyle name="Separador de milhares 3 6 3 4" xfId="1856"/>
    <cellStyle name="Separador de milhares 3 6 3 4 2" xfId="42558"/>
    <cellStyle name="Separador de milhares 3 6 3 4 2 2" xfId="42559"/>
    <cellStyle name="Separador de milhares 3 6 3 4 2 2 2" xfId="42560"/>
    <cellStyle name="Separador de milhares 3 6 3 4 2 3" xfId="42561"/>
    <cellStyle name="Separador de milhares 3 6 3 4 2 4" xfId="42562"/>
    <cellStyle name="Separador de milhares 3 6 3 4 2 5" xfId="54089"/>
    <cellStyle name="Separador de milhares 3 6 3 4 3" xfId="42563"/>
    <cellStyle name="Separador de milhares 3 6 3 4 3 2" xfId="42564"/>
    <cellStyle name="Separador de milhares 3 6 3 4 4" xfId="42565"/>
    <cellStyle name="Separador de milhares 3 6 3 4 5" xfId="42566"/>
    <cellStyle name="Separador de milhares 3 6 3 4 6" xfId="47069"/>
    <cellStyle name="Separador de milhares 3 6 3 4 7" xfId="51628"/>
    <cellStyle name="Separador de milhares 3 6 3 5" xfId="42567"/>
    <cellStyle name="Separador de milhares 3 6 3 5 2" xfId="42568"/>
    <cellStyle name="Separador de milhares 3 6 3 5 2 2" xfId="42569"/>
    <cellStyle name="Separador de milhares 3 6 3 5 3" xfId="42570"/>
    <cellStyle name="Separador de milhares 3 6 3 5 4" xfId="42571"/>
    <cellStyle name="Separador de milhares 3 6 3 5 5" xfId="52590"/>
    <cellStyle name="Separador de milhares 3 6 3 6" xfId="42572"/>
    <cellStyle name="Separador de milhares 3 6 3 6 2" xfId="42573"/>
    <cellStyle name="Separador de milhares 3 6 3 6 2 2" xfId="42574"/>
    <cellStyle name="Separador de milhares 3 6 3 6 3" xfId="42575"/>
    <cellStyle name="Separador de milhares 3 6 3 6 4" xfId="42576"/>
    <cellStyle name="Separador de milhares 3 6 3 6 5" xfId="49592"/>
    <cellStyle name="Separador de milhares 3 6 3 7" xfId="42577"/>
    <cellStyle name="Separador de milhares 3 6 3 7 2" xfId="42578"/>
    <cellStyle name="Separador de milhares 3 6 3 7 2 2" xfId="42579"/>
    <cellStyle name="Separador de milhares 3 6 3 7 3" xfId="42580"/>
    <cellStyle name="Separador de milhares 3 6 3 7 4" xfId="42581"/>
    <cellStyle name="Separador de milhares 3 6 3 8" xfId="42582"/>
    <cellStyle name="Separador de milhares 3 6 3 8 2" xfId="42583"/>
    <cellStyle name="Separador de milhares 3 6 3 9" xfId="42584"/>
    <cellStyle name="Separador de milhares 3 6 4" xfId="427"/>
    <cellStyle name="Separador de milhares 3 6 4 10" xfId="42585"/>
    <cellStyle name="Separador de milhares 3 6 4 11" xfId="45676"/>
    <cellStyle name="Separador de milhares 3 6 4 12" xfId="48675"/>
    <cellStyle name="Separador de milhares 3 6 4 13" xfId="55751"/>
    <cellStyle name="Separador de milhares 3 6 4 2" xfId="912"/>
    <cellStyle name="Separador de milhares 3 6 4 2 10" xfId="49156"/>
    <cellStyle name="Separador de milhares 3 6 4 2 11" xfId="56232"/>
    <cellStyle name="Separador de milhares 3 6 4 2 2" xfId="2443"/>
    <cellStyle name="Separador de milhares 3 6 4 2 2 2" xfId="42586"/>
    <cellStyle name="Separador de milhares 3 6 4 2 2 2 2" xfId="42587"/>
    <cellStyle name="Separador de milhares 3 6 4 2 2 2 2 2" xfId="42588"/>
    <cellStyle name="Separador de milhares 3 6 4 2 2 2 3" xfId="42589"/>
    <cellStyle name="Separador de milhares 3 6 4 2 2 2 4" xfId="42590"/>
    <cellStyle name="Separador de milhares 3 6 4 2 2 2 5" xfId="54676"/>
    <cellStyle name="Separador de milhares 3 6 4 2 2 3" xfId="42591"/>
    <cellStyle name="Separador de milhares 3 6 4 2 2 3 2" xfId="42592"/>
    <cellStyle name="Separador de milhares 3 6 4 2 2 3 2 2" xfId="42593"/>
    <cellStyle name="Separador de milhares 3 6 4 2 2 3 3" xfId="42594"/>
    <cellStyle name="Separador de milhares 3 6 4 2 2 3 4" xfId="42595"/>
    <cellStyle name="Separador de milhares 3 6 4 2 2 4" xfId="42596"/>
    <cellStyle name="Separador de milhares 3 6 4 2 2 4 2" xfId="42597"/>
    <cellStyle name="Separador de milhares 3 6 4 2 2 5" xfId="42598"/>
    <cellStyle name="Separador de milhares 3 6 4 2 2 6" xfId="42599"/>
    <cellStyle name="Separador de milhares 3 6 4 2 2 7" xfId="47656"/>
    <cellStyle name="Separador de milhares 3 6 4 2 2 8" xfId="51197"/>
    <cellStyle name="Separador de milhares 3 6 4 2 2 9" xfId="57250"/>
    <cellStyle name="Separador de milhares 3 6 4 2 3" xfId="42600"/>
    <cellStyle name="Separador de milhares 3 6 4 2 3 2" xfId="42601"/>
    <cellStyle name="Separador de milhares 3 6 4 2 3 2 2" xfId="42602"/>
    <cellStyle name="Separador de milhares 3 6 4 2 3 3" xfId="42603"/>
    <cellStyle name="Separador de milhares 3 6 4 2 3 4" xfId="42604"/>
    <cellStyle name="Separador de milhares 3 6 4 2 3 5" xfId="53177"/>
    <cellStyle name="Separador de milhares 3 6 4 2 4" xfId="42605"/>
    <cellStyle name="Separador de milhares 3 6 4 2 4 2" xfId="42606"/>
    <cellStyle name="Separador de milhares 3 6 4 2 4 2 2" xfId="42607"/>
    <cellStyle name="Separador de milhares 3 6 4 2 4 3" xfId="42608"/>
    <cellStyle name="Separador de milhares 3 6 4 2 4 4" xfId="42609"/>
    <cellStyle name="Separador de milhares 3 6 4 2 4 5" xfId="50179"/>
    <cellStyle name="Separador de milhares 3 6 4 2 5" xfId="42610"/>
    <cellStyle name="Separador de milhares 3 6 4 2 5 2" xfId="42611"/>
    <cellStyle name="Separador de milhares 3 6 4 2 5 2 2" xfId="42612"/>
    <cellStyle name="Separador de milhares 3 6 4 2 5 3" xfId="42613"/>
    <cellStyle name="Separador de milhares 3 6 4 2 5 4" xfId="42614"/>
    <cellStyle name="Separador de milhares 3 6 4 2 6" xfId="42615"/>
    <cellStyle name="Separador de milhares 3 6 4 2 6 2" xfId="42616"/>
    <cellStyle name="Separador de milhares 3 6 4 2 7" xfId="42617"/>
    <cellStyle name="Separador de milhares 3 6 4 2 8" xfId="42618"/>
    <cellStyle name="Separador de milhares 3 6 4 2 9" xfId="46157"/>
    <cellStyle name="Separador de milhares 3 6 4 3" xfId="1448"/>
    <cellStyle name="Separador de milhares 3 6 4 3 10" xfId="56769"/>
    <cellStyle name="Separador de milhares 3 6 4 3 2" xfId="2979"/>
    <cellStyle name="Separador de milhares 3 6 4 3 2 2" xfId="42619"/>
    <cellStyle name="Separador de milhares 3 6 4 3 2 2 2" xfId="42620"/>
    <cellStyle name="Separador de milhares 3 6 4 3 2 2 2 2" xfId="42621"/>
    <cellStyle name="Separador de milhares 3 6 4 3 2 2 3" xfId="42622"/>
    <cellStyle name="Separador de milhares 3 6 4 3 2 2 4" xfId="42623"/>
    <cellStyle name="Separador de milhares 3 6 4 3 2 2 5" xfId="55212"/>
    <cellStyle name="Separador de milhares 3 6 4 3 2 3" xfId="42624"/>
    <cellStyle name="Separador de milhares 3 6 4 3 2 3 2" xfId="42625"/>
    <cellStyle name="Separador de milhares 3 6 4 3 2 4" xfId="42626"/>
    <cellStyle name="Separador de milhares 3 6 4 3 2 5" xfId="42627"/>
    <cellStyle name="Separador de milhares 3 6 4 3 2 6" xfId="48192"/>
    <cellStyle name="Separador de milhares 3 6 4 3 2 7" xfId="52215"/>
    <cellStyle name="Separador de milhares 3 6 4 3 3" xfId="42628"/>
    <cellStyle name="Separador de milhares 3 6 4 3 3 2" xfId="42629"/>
    <cellStyle name="Separador de milhares 3 6 4 3 3 2 2" xfId="42630"/>
    <cellStyle name="Separador de milhares 3 6 4 3 3 3" xfId="42631"/>
    <cellStyle name="Separador de milhares 3 6 4 3 3 4" xfId="42632"/>
    <cellStyle name="Separador de milhares 3 6 4 3 3 5" xfId="53713"/>
    <cellStyle name="Separador de milhares 3 6 4 3 4" xfId="42633"/>
    <cellStyle name="Separador de milhares 3 6 4 3 4 2" xfId="42634"/>
    <cellStyle name="Separador de milhares 3 6 4 3 4 2 2" xfId="42635"/>
    <cellStyle name="Separador de milhares 3 6 4 3 4 3" xfId="42636"/>
    <cellStyle name="Separador de milhares 3 6 4 3 4 4" xfId="42637"/>
    <cellStyle name="Separador de milhares 3 6 4 3 5" xfId="42638"/>
    <cellStyle name="Separador de milhares 3 6 4 3 5 2" xfId="42639"/>
    <cellStyle name="Separador de milhares 3 6 4 3 6" xfId="42640"/>
    <cellStyle name="Separador de milhares 3 6 4 3 7" xfId="42641"/>
    <cellStyle name="Separador de milhares 3 6 4 3 8" xfId="46693"/>
    <cellStyle name="Separador de milhares 3 6 4 3 9" xfId="50716"/>
    <cellStyle name="Separador de milhares 3 6 4 4" xfId="1962"/>
    <cellStyle name="Separador de milhares 3 6 4 4 2" xfId="42642"/>
    <cellStyle name="Separador de milhares 3 6 4 4 2 2" xfId="42643"/>
    <cellStyle name="Separador de milhares 3 6 4 4 2 2 2" xfId="42644"/>
    <cellStyle name="Separador de milhares 3 6 4 4 2 3" xfId="42645"/>
    <cellStyle name="Separador de milhares 3 6 4 4 2 4" xfId="42646"/>
    <cellStyle name="Separador de milhares 3 6 4 4 2 5" xfId="54195"/>
    <cellStyle name="Separador de milhares 3 6 4 4 3" xfId="42647"/>
    <cellStyle name="Separador de milhares 3 6 4 4 3 2" xfId="42648"/>
    <cellStyle name="Separador de milhares 3 6 4 4 4" xfId="42649"/>
    <cellStyle name="Separador de milhares 3 6 4 4 5" xfId="42650"/>
    <cellStyle name="Separador de milhares 3 6 4 4 6" xfId="47175"/>
    <cellStyle name="Separador de milhares 3 6 4 4 7" xfId="51734"/>
    <cellStyle name="Separador de milhares 3 6 4 5" xfId="42651"/>
    <cellStyle name="Separador de milhares 3 6 4 5 2" xfId="42652"/>
    <cellStyle name="Separador de milhares 3 6 4 5 2 2" xfId="42653"/>
    <cellStyle name="Separador de milhares 3 6 4 5 3" xfId="42654"/>
    <cellStyle name="Separador de milhares 3 6 4 5 4" xfId="42655"/>
    <cellStyle name="Separador de milhares 3 6 4 5 5" xfId="52696"/>
    <cellStyle name="Separador de milhares 3 6 4 6" xfId="42656"/>
    <cellStyle name="Separador de milhares 3 6 4 6 2" xfId="42657"/>
    <cellStyle name="Separador de milhares 3 6 4 6 2 2" xfId="42658"/>
    <cellStyle name="Separador de milhares 3 6 4 6 3" xfId="42659"/>
    <cellStyle name="Separador de milhares 3 6 4 6 4" xfId="42660"/>
    <cellStyle name="Separador de milhares 3 6 4 6 5" xfId="49698"/>
    <cellStyle name="Separador de milhares 3 6 4 7" xfId="42661"/>
    <cellStyle name="Separador de milhares 3 6 4 7 2" xfId="42662"/>
    <cellStyle name="Separador de milhares 3 6 4 7 2 2" xfId="42663"/>
    <cellStyle name="Separador de milhares 3 6 4 7 3" xfId="42664"/>
    <cellStyle name="Separador de milhares 3 6 4 7 4" xfId="42665"/>
    <cellStyle name="Separador de milhares 3 6 4 8" xfId="42666"/>
    <cellStyle name="Separador de milhares 3 6 4 8 2" xfId="42667"/>
    <cellStyle name="Separador de milhares 3 6 4 9" xfId="42668"/>
    <cellStyle name="Separador de milhares 3 6 5" xfId="533"/>
    <cellStyle name="Separador de milhares 3 6 5 10" xfId="42669"/>
    <cellStyle name="Separador de milhares 3 6 5 11" xfId="45782"/>
    <cellStyle name="Separador de milhares 3 6 5 12" xfId="48781"/>
    <cellStyle name="Separador de milhares 3 6 5 13" xfId="55857"/>
    <cellStyle name="Separador de milhares 3 6 5 2" xfId="1018"/>
    <cellStyle name="Separador de milhares 3 6 5 2 10" xfId="49262"/>
    <cellStyle name="Separador de milhares 3 6 5 2 11" xfId="56338"/>
    <cellStyle name="Separador de milhares 3 6 5 2 2" xfId="2549"/>
    <cellStyle name="Separador de milhares 3 6 5 2 2 2" xfId="42670"/>
    <cellStyle name="Separador de milhares 3 6 5 2 2 2 2" xfId="42671"/>
    <cellStyle name="Separador de milhares 3 6 5 2 2 2 2 2" xfId="42672"/>
    <cellStyle name="Separador de milhares 3 6 5 2 2 2 3" xfId="42673"/>
    <cellStyle name="Separador de milhares 3 6 5 2 2 2 4" xfId="42674"/>
    <cellStyle name="Separador de milhares 3 6 5 2 2 2 5" xfId="54782"/>
    <cellStyle name="Separador de milhares 3 6 5 2 2 3" xfId="42675"/>
    <cellStyle name="Separador de milhares 3 6 5 2 2 3 2" xfId="42676"/>
    <cellStyle name="Separador de milhares 3 6 5 2 2 3 2 2" xfId="42677"/>
    <cellStyle name="Separador de milhares 3 6 5 2 2 3 3" xfId="42678"/>
    <cellStyle name="Separador de milhares 3 6 5 2 2 3 4" xfId="42679"/>
    <cellStyle name="Separador de milhares 3 6 5 2 2 4" xfId="42680"/>
    <cellStyle name="Separador de milhares 3 6 5 2 2 4 2" xfId="42681"/>
    <cellStyle name="Separador de milhares 3 6 5 2 2 5" xfId="42682"/>
    <cellStyle name="Separador de milhares 3 6 5 2 2 6" xfId="42683"/>
    <cellStyle name="Separador de milhares 3 6 5 2 2 7" xfId="47762"/>
    <cellStyle name="Separador de milhares 3 6 5 2 2 8" xfId="51303"/>
    <cellStyle name="Separador de milhares 3 6 5 2 2 9" xfId="57356"/>
    <cellStyle name="Separador de milhares 3 6 5 2 3" xfId="42684"/>
    <cellStyle name="Separador de milhares 3 6 5 2 3 2" xfId="42685"/>
    <cellStyle name="Separador de milhares 3 6 5 2 3 2 2" xfId="42686"/>
    <cellStyle name="Separador de milhares 3 6 5 2 3 3" xfId="42687"/>
    <cellStyle name="Separador de milhares 3 6 5 2 3 4" xfId="42688"/>
    <cellStyle name="Separador de milhares 3 6 5 2 3 5" xfId="53283"/>
    <cellStyle name="Separador de milhares 3 6 5 2 4" xfId="42689"/>
    <cellStyle name="Separador de milhares 3 6 5 2 4 2" xfId="42690"/>
    <cellStyle name="Separador de milhares 3 6 5 2 4 2 2" xfId="42691"/>
    <cellStyle name="Separador de milhares 3 6 5 2 4 3" xfId="42692"/>
    <cellStyle name="Separador de milhares 3 6 5 2 4 4" xfId="42693"/>
    <cellStyle name="Separador de milhares 3 6 5 2 4 5" xfId="50285"/>
    <cellStyle name="Separador de milhares 3 6 5 2 5" xfId="42694"/>
    <cellStyle name="Separador de milhares 3 6 5 2 5 2" xfId="42695"/>
    <cellStyle name="Separador de milhares 3 6 5 2 5 2 2" xfId="42696"/>
    <cellStyle name="Separador de milhares 3 6 5 2 5 3" xfId="42697"/>
    <cellStyle name="Separador de milhares 3 6 5 2 5 4" xfId="42698"/>
    <cellStyle name="Separador de milhares 3 6 5 2 6" xfId="42699"/>
    <cellStyle name="Separador de milhares 3 6 5 2 6 2" xfId="42700"/>
    <cellStyle name="Separador de milhares 3 6 5 2 7" xfId="42701"/>
    <cellStyle name="Separador de milhares 3 6 5 2 8" xfId="42702"/>
    <cellStyle name="Separador de milhares 3 6 5 2 9" xfId="46263"/>
    <cellStyle name="Separador de milhares 3 6 5 3" xfId="1554"/>
    <cellStyle name="Separador de milhares 3 6 5 3 10" xfId="56875"/>
    <cellStyle name="Separador de milhares 3 6 5 3 2" xfId="3085"/>
    <cellStyle name="Separador de milhares 3 6 5 3 2 2" xfId="42703"/>
    <cellStyle name="Separador de milhares 3 6 5 3 2 2 2" xfId="42704"/>
    <cellStyle name="Separador de milhares 3 6 5 3 2 2 2 2" xfId="42705"/>
    <cellStyle name="Separador de milhares 3 6 5 3 2 2 3" xfId="42706"/>
    <cellStyle name="Separador de milhares 3 6 5 3 2 2 4" xfId="42707"/>
    <cellStyle name="Separador de milhares 3 6 5 3 2 2 5" xfId="55318"/>
    <cellStyle name="Separador de milhares 3 6 5 3 2 3" xfId="42708"/>
    <cellStyle name="Separador de milhares 3 6 5 3 2 3 2" xfId="42709"/>
    <cellStyle name="Separador de milhares 3 6 5 3 2 4" xfId="42710"/>
    <cellStyle name="Separador de milhares 3 6 5 3 2 5" xfId="42711"/>
    <cellStyle name="Separador de milhares 3 6 5 3 2 6" xfId="48298"/>
    <cellStyle name="Separador de milhares 3 6 5 3 2 7" xfId="52321"/>
    <cellStyle name="Separador de milhares 3 6 5 3 3" xfId="42712"/>
    <cellStyle name="Separador de milhares 3 6 5 3 3 2" xfId="42713"/>
    <cellStyle name="Separador de milhares 3 6 5 3 3 2 2" xfId="42714"/>
    <cellStyle name="Separador de milhares 3 6 5 3 3 3" xfId="42715"/>
    <cellStyle name="Separador de milhares 3 6 5 3 3 4" xfId="42716"/>
    <cellStyle name="Separador de milhares 3 6 5 3 3 5" xfId="53819"/>
    <cellStyle name="Separador de milhares 3 6 5 3 4" xfId="42717"/>
    <cellStyle name="Separador de milhares 3 6 5 3 4 2" xfId="42718"/>
    <cellStyle name="Separador de milhares 3 6 5 3 4 2 2" xfId="42719"/>
    <cellStyle name="Separador de milhares 3 6 5 3 4 3" xfId="42720"/>
    <cellStyle name="Separador de milhares 3 6 5 3 4 4" xfId="42721"/>
    <cellStyle name="Separador de milhares 3 6 5 3 5" xfId="42722"/>
    <cellStyle name="Separador de milhares 3 6 5 3 5 2" xfId="42723"/>
    <cellStyle name="Separador de milhares 3 6 5 3 6" xfId="42724"/>
    <cellStyle name="Separador de milhares 3 6 5 3 7" xfId="42725"/>
    <cellStyle name="Separador de milhares 3 6 5 3 8" xfId="46799"/>
    <cellStyle name="Separador de milhares 3 6 5 3 9" xfId="50822"/>
    <cellStyle name="Separador de milhares 3 6 5 4" xfId="2068"/>
    <cellStyle name="Separador de milhares 3 6 5 4 2" xfId="42726"/>
    <cellStyle name="Separador de milhares 3 6 5 4 2 2" xfId="42727"/>
    <cellStyle name="Separador de milhares 3 6 5 4 2 2 2" xfId="42728"/>
    <cellStyle name="Separador de milhares 3 6 5 4 2 3" xfId="42729"/>
    <cellStyle name="Separador de milhares 3 6 5 4 2 4" xfId="42730"/>
    <cellStyle name="Separador de milhares 3 6 5 4 2 5" xfId="54301"/>
    <cellStyle name="Separador de milhares 3 6 5 4 3" xfId="42731"/>
    <cellStyle name="Separador de milhares 3 6 5 4 3 2" xfId="42732"/>
    <cellStyle name="Separador de milhares 3 6 5 4 4" xfId="42733"/>
    <cellStyle name="Separador de milhares 3 6 5 4 5" xfId="42734"/>
    <cellStyle name="Separador de milhares 3 6 5 4 6" xfId="47281"/>
    <cellStyle name="Separador de milhares 3 6 5 4 7" xfId="51840"/>
    <cellStyle name="Separador de milhares 3 6 5 5" xfId="42735"/>
    <cellStyle name="Separador de milhares 3 6 5 5 2" xfId="42736"/>
    <cellStyle name="Separador de milhares 3 6 5 5 2 2" xfId="42737"/>
    <cellStyle name="Separador de milhares 3 6 5 5 3" xfId="42738"/>
    <cellStyle name="Separador de milhares 3 6 5 5 4" xfId="42739"/>
    <cellStyle name="Separador de milhares 3 6 5 5 5" xfId="52802"/>
    <cellStyle name="Separador de milhares 3 6 5 6" xfId="42740"/>
    <cellStyle name="Separador de milhares 3 6 5 6 2" xfId="42741"/>
    <cellStyle name="Separador de milhares 3 6 5 6 2 2" xfId="42742"/>
    <cellStyle name="Separador de milhares 3 6 5 6 3" xfId="42743"/>
    <cellStyle name="Separador de milhares 3 6 5 6 4" xfId="42744"/>
    <cellStyle name="Separador de milhares 3 6 5 6 5" xfId="49804"/>
    <cellStyle name="Separador de milhares 3 6 5 7" xfId="42745"/>
    <cellStyle name="Separador de milhares 3 6 5 7 2" xfId="42746"/>
    <cellStyle name="Separador de milhares 3 6 5 7 2 2" xfId="42747"/>
    <cellStyle name="Separador de milhares 3 6 5 7 3" xfId="42748"/>
    <cellStyle name="Separador de milhares 3 6 5 7 4" xfId="42749"/>
    <cellStyle name="Separador de milhares 3 6 5 8" xfId="42750"/>
    <cellStyle name="Separador de milhares 3 6 5 8 2" xfId="42751"/>
    <cellStyle name="Separador de milhares 3 6 5 9" xfId="42752"/>
    <cellStyle name="Separador de milhares 3 6 6" xfId="639"/>
    <cellStyle name="Separador de milhares 3 6 6 10" xfId="42753"/>
    <cellStyle name="Separador de milhares 3 6 6 11" xfId="45888"/>
    <cellStyle name="Separador de milhares 3 6 6 12" xfId="48887"/>
    <cellStyle name="Separador de milhares 3 6 6 13" xfId="55963"/>
    <cellStyle name="Separador de milhares 3 6 6 2" xfId="1124"/>
    <cellStyle name="Separador de milhares 3 6 6 2 10" xfId="49368"/>
    <cellStyle name="Separador de milhares 3 6 6 2 11" xfId="56444"/>
    <cellStyle name="Separador de milhares 3 6 6 2 2" xfId="2655"/>
    <cellStyle name="Separador de milhares 3 6 6 2 2 2" xfId="42754"/>
    <cellStyle name="Separador de milhares 3 6 6 2 2 2 2" xfId="42755"/>
    <cellStyle name="Separador de milhares 3 6 6 2 2 2 2 2" xfId="42756"/>
    <cellStyle name="Separador de milhares 3 6 6 2 2 2 3" xfId="42757"/>
    <cellStyle name="Separador de milhares 3 6 6 2 2 2 4" xfId="42758"/>
    <cellStyle name="Separador de milhares 3 6 6 2 2 2 5" xfId="54888"/>
    <cellStyle name="Separador de milhares 3 6 6 2 2 3" xfId="42759"/>
    <cellStyle name="Separador de milhares 3 6 6 2 2 3 2" xfId="42760"/>
    <cellStyle name="Separador de milhares 3 6 6 2 2 3 2 2" xfId="42761"/>
    <cellStyle name="Separador de milhares 3 6 6 2 2 3 3" xfId="42762"/>
    <cellStyle name="Separador de milhares 3 6 6 2 2 3 4" xfId="42763"/>
    <cellStyle name="Separador de milhares 3 6 6 2 2 4" xfId="42764"/>
    <cellStyle name="Separador de milhares 3 6 6 2 2 4 2" xfId="42765"/>
    <cellStyle name="Separador de milhares 3 6 6 2 2 5" xfId="42766"/>
    <cellStyle name="Separador de milhares 3 6 6 2 2 6" xfId="42767"/>
    <cellStyle name="Separador de milhares 3 6 6 2 2 7" xfId="47868"/>
    <cellStyle name="Separador de milhares 3 6 6 2 2 8" xfId="51409"/>
    <cellStyle name="Separador de milhares 3 6 6 2 2 9" xfId="57462"/>
    <cellStyle name="Separador de milhares 3 6 6 2 3" xfId="42768"/>
    <cellStyle name="Separador de milhares 3 6 6 2 3 2" xfId="42769"/>
    <cellStyle name="Separador de milhares 3 6 6 2 3 2 2" xfId="42770"/>
    <cellStyle name="Separador de milhares 3 6 6 2 3 3" xfId="42771"/>
    <cellStyle name="Separador de milhares 3 6 6 2 3 4" xfId="42772"/>
    <cellStyle name="Separador de milhares 3 6 6 2 3 5" xfId="53389"/>
    <cellStyle name="Separador de milhares 3 6 6 2 4" xfId="42773"/>
    <cellStyle name="Separador de milhares 3 6 6 2 4 2" xfId="42774"/>
    <cellStyle name="Separador de milhares 3 6 6 2 4 2 2" xfId="42775"/>
    <cellStyle name="Separador de milhares 3 6 6 2 4 3" xfId="42776"/>
    <cellStyle name="Separador de milhares 3 6 6 2 4 4" xfId="42777"/>
    <cellStyle name="Separador de milhares 3 6 6 2 4 5" xfId="50391"/>
    <cellStyle name="Separador de milhares 3 6 6 2 5" xfId="42778"/>
    <cellStyle name="Separador de milhares 3 6 6 2 5 2" xfId="42779"/>
    <cellStyle name="Separador de milhares 3 6 6 2 5 2 2" xfId="42780"/>
    <cellStyle name="Separador de milhares 3 6 6 2 5 3" xfId="42781"/>
    <cellStyle name="Separador de milhares 3 6 6 2 5 4" xfId="42782"/>
    <cellStyle name="Separador de milhares 3 6 6 2 6" xfId="42783"/>
    <cellStyle name="Separador de milhares 3 6 6 2 6 2" xfId="42784"/>
    <cellStyle name="Separador de milhares 3 6 6 2 7" xfId="42785"/>
    <cellStyle name="Separador de milhares 3 6 6 2 8" xfId="42786"/>
    <cellStyle name="Separador de milhares 3 6 6 2 9" xfId="46369"/>
    <cellStyle name="Separador de milhares 3 6 6 3" xfId="1660"/>
    <cellStyle name="Separador de milhares 3 6 6 3 10" xfId="56981"/>
    <cellStyle name="Separador de milhares 3 6 6 3 2" xfId="3191"/>
    <cellStyle name="Separador de milhares 3 6 6 3 2 2" xfId="42787"/>
    <cellStyle name="Separador de milhares 3 6 6 3 2 2 2" xfId="42788"/>
    <cellStyle name="Separador de milhares 3 6 6 3 2 2 2 2" xfId="42789"/>
    <cellStyle name="Separador de milhares 3 6 6 3 2 2 3" xfId="42790"/>
    <cellStyle name="Separador de milhares 3 6 6 3 2 2 4" xfId="42791"/>
    <cellStyle name="Separador de milhares 3 6 6 3 2 2 5" xfId="55424"/>
    <cellStyle name="Separador de milhares 3 6 6 3 2 3" xfId="42792"/>
    <cellStyle name="Separador de milhares 3 6 6 3 2 3 2" xfId="42793"/>
    <cellStyle name="Separador de milhares 3 6 6 3 2 4" xfId="42794"/>
    <cellStyle name="Separador de milhares 3 6 6 3 2 5" xfId="42795"/>
    <cellStyle name="Separador de milhares 3 6 6 3 2 6" xfId="48404"/>
    <cellStyle name="Separador de milhares 3 6 6 3 2 7" xfId="52427"/>
    <cellStyle name="Separador de milhares 3 6 6 3 3" xfId="42796"/>
    <cellStyle name="Separador de milhares 3 6 6 3 3 2" xfId="42797"/>
    <cellStyle name="Separador de milhares 3 6 6 3 3 2 2" xfId="42798"/>
    <cellStyle name="Separador de milhares 3 6 6 3 3 3" xfId="42799"/>
    <cellStyle name="Separador de milhares 3 6 6 3 3 4" xfId="42800"/>
    <cellStyle name="Separador de milhares 3 6 6 3 3 5" xfId="53925"/>
    <cellStyle name="Separador de milhares 3 6 6 3 4" xfId="42801"/>
    <cellStyle name="Separador de milhares 3 6 6 3 4 2" xfId="42802"/>
    <cellStyle name="Separador de milhares 3 6 6 3 4 2 2" xfId="42803"/>
    <cellStyle name="Separador de milhares 3 6 6 3 4 3" xfId="42804"/>
    <cellStyle name="Separador de milhares 3 6 6 3 4 4" xfId="42805"/>
    <cellStyle name="Separador de milhares 3 6 6 3 5" xfId="42806"/>
    <cellStyle name="Separador de milhares 3 6 6 3 5 2" xfId="42807"/>
    <cellStyle name="Separador de milhares 3 6 6 3 6" xfId="42808"/>
    <cellStyle name="Separador de milhares 3 6 6 3 7" xfId="42809"/>
    <cellStyle name="Separador de milhares 3 6 6 3 8" xfId="46905"/>
    <cellStyle name="Separador de milhares 3 6 6 3 9" xfId="50928"/>
    <cellStyle name="Separador de milhares 3 6 6 4" xfId="2174"/>
    <cellStyle name="Separador de milhares 3 6 6 4 2" xfId="42810"/>
    <cellStyle name="Separador de milhares 3 6 6 4 2 2" xfId="42811"/>
    <cellStyle name="Separador de milhares 3 6 6 4 2 2 2" xfId="42812"/>
    <cellStyle name="Separador de milhares 3 6 6 4 2 3" xfId="42813"/>
    <cellStyle name="Separador de milhares 3 6 6 4 2 4" xfId="42814"/>
    <cellStyle name="Separador de milhares 3 6 6 4 2 5" xfId="54407"/>
    <cellStyle name="Separador de milhares 3 6 6 4 3" xfId="42815"/>
    <cellStyle name="Separador de milhares 3 6 6 4 3 2" xfId="42816"/>
    <cellStyle name="Separador de milhares 3 6 6 4 4" xfId="42817"/>
    <cellStyle name="Separador de milhares 3 6 6 4 5" xfId="42818"/>
    <cellStyle name="Separador de milhares 3 6 6 4 6" xfId="47387"/>
    <cellStyle name="Separador de milhares 3 6 6 4 7" xfId="51946"/>
    <cellStyle name="Separador de milhares 3 6 6 5" xfId="42819"/>
    <cellStyle name="Separador de milhares 3 6 6 5 2" xfId="42820"/>
    <cellStyle name="Separador de milhares 3 6 6 5 2 2" xfId="42821"/>
    <cellStyle name="Separador de milhares 3 6 6 5 3" xfId="42822"/>
    <cellStyle name="Separador de milhares 3 6 6 5 4" xfId="42823"/>
    <cellStyle name="Separador de milhares 3 6 6 5 5" xfId="52908"/>
    <cellStyle name="Separador de milhares 3 6 6 6" xfId="42824"/>
    <cellStyle name="Separador de milhares 3 6 6 6 2" xfId="42825"/>
    <cellStyle name="Separador de milhares 3 6 6 6 2 2" xfId="42826"/>
    <cellStyle name="Separador de milhares 3 6 6 6 3" xfId="42827"/>
    <cellStyle name="Separador de milhares 3 6 6 6 4" xfId="42828"/>
    <cellStyle name="Separador de milhares 3 6 6 6 5" xfId="49910"/>
    <cellStyle name="Separador de milhares 3 6 6 7" xfId="42829"/>
    <cellStyle name="Separador de milhares 3 6 6 7 2" xfId="42830"/>
    <cellStyle name="Separador de milhares 3 6 6 7 2 2" xfId="42831"/>
    <cellStyle name="Separador de milhares 3 6 6 7 3" xfId="42832"/>
    <cellStyle name="Separador de milhares 3 6 6 7 4" xfId="42833"/>
    <cellStyle name="Separador de milhares 3 6 6 8" xfId="42834"/>
    <cellStyle name="Separador de milhares 3 6 6 8 2" xfId="42835"/>
    <cellStyle name="Separador de milhares 3 6 6 9" xfId="42836"/>
    <cellStyle name="Separador de milhares 3 6 7" xfId="753"/>
    <cellStyle name="Separador de milhares 3 6 7 10" xfId="48997"/>
    <cellStyle name="Separador de milhares 3 6 7 11" xfId="56073"/>
    <cellStyle name="Separador de milhares 3 6 7 2" xfId="2284"/>
    <cellStyle name="Separador de milhares 3 6 7 2 2" xfId="42837"/>
    <cellStyle name="Separador de milhares 3 6 7 2 2 2" xfId="42838"/>
    <cellStyle name="Separador de milhares 3 6 7 2 2 2 2" xfId="42839"/>
    <cellStyle name="Separador de milhares 3 6 7 2 2 3" xfId="42840"/>
    <cellStyle name="Separador de milhares 3 6 7 2 2 4" xfId="42841"/>
    <cellStyle name="Separador de milhares 3 6 7 2 2 5" xfId="54517"/>
    <cellStyle name="Separador de milhares 3 6 7 2 3" xfId="42842"/>
    <cellStyle name="Separador de milhares 3 6 7 2 3 2" xfId="42843"/>
    <cellStyle name="Separador de milhares 3 6 7 2 3 2 2" xfId="42844"/>
    <cellStyle name="Separador de milhares 3 6 7 2 3 3" xfId="42845"/>
    <cellStyle name="Separador de milhares 3 6 7 2 3 4" xfId="42846"/>
    <cellStyle name="Separador de milhares 3 6 7 2 4" xfId="42847"/>
    <cellStyle name="Separador de milhares 3 6 7 2 4 2" xfId="42848"/>
    <cellStyle name="Separador de milhares 3 6 7 2 5" xfId="42849"/>
    <cellStyle name="Separador de milhares 3 6 7 2 6" xfId="42850"/>
    <cellStyle name="Separador de milhares 3 6 7 2 7" xfId="47497"/>
    <cellStyle name="Separador de milhares 3 6 7 2 8" xfId="51038"/>
    <cellStyle name="Separador de milhares 3 6 7 2 9" xfId="57091"/>
    <cellStyle name="Separador de milhares 3 6 7 3" xfId="42851"/>
    <cellStyle name="Separador de milhares 3 6 7 3 2" xfId="42852"/>
    <cellStyle name="Separador de milhares 3 6 7 3 2 2" xfId="42853"/>
    <cellStyle name="Separador de milhares 3 6 7 3 3" xfId="42854"/>
    <cellStyle name="Separador de milhares 3 6 7 3 4" xfId="42855"/>
    <cellStyle name="Separador de milhares 3 6 7 3 5" xfId="53018"/>
    <cellStyle name="Separador de milhares 3 6 7 4" xfId="42856"/>
    <cellStyle name="Separador de milhares 3 6 7 4 2" xfId="42857"/>
    <cellStyle name="Separador de milhares 3 6 7 4 2 2" xfId="42858"/>
    <cellStyle name="Separador de milhares 3 6 7 4 3" xfId="42859"/>
    <cellStyle name="Separador de milhares 3 6 7 4 4" xfId="42860"/>
    <cellStyle name="Separador de milhares 3 6 7 4 5" xfId="50020"/>
    <cellStyle name="Separador de milhares 3 6 7 5" xfId="42861"/>
    <cellStyle name="Separador de milhares 3 6 7 5 2" xfId="42862"/>
    <cellStyle name="Separador de milhares 3 6 7 5 2 2" xfId="42863"/>
    <cellStyle name="Separador de milhares 3 6 7 5 3" xfId="42864"/>
    <cellStyle name="Separador de milhares 3 6 7 5 4" xfId="42865"/>
    <cellStyle name="Separador de milhares 3 6 7 6" xfId="42866"/>
    <cellStyle name="Separador de milhares 3 6 7 6 2" xfId="42867"/>
    <cellStyle name="Separador de milhares 3 6 7 7" xfId="42868"/>
    <cellStyle name="Separador de milhares 3 6 7 8" xfId="42869"/>
    <cellStyle name="Separador de milhares 3 6 7 9" xfId="45998"/>
    <cellStyle name="Separador de milhares 3 6 8" xfId="1234"/>
    <cellStyle name="Separador de milhares 3 6 8 10" xfId="49478"/>
    <cellStyle name="Separador de milhares 3 6 8 11" xfId="56554"/>
    <cellStyle name="Separador de milhares 3 6 8 2" xfId="2765"/>
    <cellStyle name="Separador de milhares 3 6 8 2 2" xfId="42870"/>
    <cellStyle name="Separador de milhares 3 6 8 2 2 2" xfId="42871"/>
    <cellStyle name="Separador de milhares 3 6 8 2 2 2 2" xfId="42872"/>
    <cellStyle name="Separador de milhares 3 6 8 2 2 3" xfId="42873"/>
    <cellStyle name="Separador de milhares 3 6 8 2 2 4" xfId="42874"/>
    <cellStyle name="Separador de milhares 3 6 8 2 2 5" xfId="54998"/>
    <cellStyle name="Separador de milhares 3 6 8 2 3" xfId="42875"/>
    <cellStyle name="Separador de milhares 3 6 8 2 3 2" xfId="42876"/>
    <cellStyle name="Separador de milhares 3 6 8 2 4" xfId="42877"/>
    <cellStyle name="Separador de milhares 3 6 8 2 5" xfId="42878"/>
    <cellStyle name="Separador de milhares 3 6 8 2 6" xfId="47978"/>
    <cellStyle name="Separador de milhares 3 6 8 2 7" xfId="51519"/>
    <cellStyle name="Separador de milhares 3 6 8 2 8" xfId="57572"/>
    <cellStyle name="Separador de milhares 3 6 8 3" xfId="42879"/>
    <cellStyle name="Separador de milhares 3 6 8 3 2" xfId="42880"/>
    <cellStyle name="Separador de milhares 3 6 8 3 2 2" xfId="42881"/>
    <cellStyle name="Separador de milhares 3 6 8 3 3" xfId="42882"/>
    <cellStyle name="Separador de milhares 3 6 8 3 4" xfId="42883"/>
    <cellStyle name="Separador de milhares 3 6 8 3 5" xfId="53499"/>
    <cellStyle name="Separador de milhares 3 6 8 4" xfId="42884"/>
    <cellStyle name="Separador de milhares 3 6 8 4 2" xfId="42885"/>
    <cellStyle name="Separador de milhares 3 6 8 4 2 2" xfId="42886"/>
    <cellStyle name="Separador de milhares 3 6 8 4 3" xfId="42887"/>
    <cellStyle name="Separador de milhares 3 6 8 4 4" xfId="42888"/>
    <cellStyle name="Separador de milhares 3 6 8 4 5" xfId="50501"/>
    <cellStyle name="Separador de milhares 3 6 8 5" xfId="42889"/>
    <cellStyle name="Separador de milhares 3 6 8 5 2" xfId="42890"/>
    <cellStyle name="Separador de milhares 3 6 8 5 2 2" xfId="42891"/>
    <cellStyle name="Separador de milhares 3 6 8 5 3" xfId="42892"/>
    <cellStyle name="Separador de milhares 3 6 8 5 4" xfId="42893"/>
    <cellStyle name="Separador de milhares 3 6 8 6" xfId="42894"/>
    <cellStyle name="Separador de milhares 3 6 8 6 2" xfId="42895"/>
    <cellStyle name="Separador de milhares 3 6 8 7" xfId="42896"/>
    <cellStyle name="Separador de milhares 3 6 8 8" xfId="42897"/>
    <cellStyle name="Separador de milhares 3 6 8 9" xfId="46479"/>
    <cellStyle name="Separador de milhares 3 6 9" xfId="1289"/>
    <cellStyle name="Separador de milhares 3 6 9 10" xfId="56610"/>
    <cellStyle name="Separador de milhares 3 6 9 2" xfId="2820"/>
    <cellStyle name="Separador de milhares 3 6 9 2 2" xfId="42898"/>
    <cellStyle name="Separador de milhares 3 6 9 2 2 2" xfId="42899"/>
    <cellStyle name="Separador de milhares 3 6 9 2 2 2 2" xfId="42900"/>
    <cellStyle name="Separador de milhares 3 6 9 2 2 3" xfId="42901"/>
    <cellStyle name="Separador de milhares 3 6 9 2 2 4" xfId="42902"/>
    <cellStyle name="Separador de milhares 3 6 9 2 2 5" xfId="55053"/>
    <cellStyle name="Separador de milhares 3 6 9 2 3" xfId="42903"/>
    <cellStyle name="Separador de milhares 3 6 9 2 3 2" xfId="42904"/>
    <cellStyle name="Separador de milhares 3 6 9 2 4" xfId="42905"/>
    <cellStyle name="Separador de milhares 3 6 9 2 5" xfId="42906"/>
    <cellStyle name="Separador de milhares 3 6 9 2 6" xfId="48033"/>
    <cellStyle name="Separador de milhares 3 6 9 2 7" xfId="52056"/>
    <cellStyle name="Separador de milhares 3 6 9 3" xfId="42907"/>
    <cellStyle name="Separador de milhares 3 6 9 3 2" xfId="42908"/>
    <cellStyle name="Separador de milhares 3 6 9 3 2 2" xfId="42909"/>
    <cellStyle name="Separador de milhares 3 6 9 3 3" xfId="42910"/>
    <cellStyle name="Separador de milhares 3 6 9 3 4" xfId="42911"/>
    <cellStyle name="Separador de milhares 3 6 9 3 5" xfId="53554"/>
    <cellStyle name="Separador de milhares 3 6 9 4" xfId="42912"/>
    <cellStyle name="Separador de milhares 3 6 9 4 2" xfId="42913"/>
    <cellStyle name="Separador de milhares 3 6 9 4 2 2" xfId="42914"/>
    <cellStyle name="Separador de milhares 3 6 9 4 3" xfId="42915"/>
    <cellStyle name="Separador de milhares 3 6 9 4 4" xfId="42916"/>
    <cellStyle name="Separador de milhares 3 6 9 5" xfId="42917"/>
    <cellStyle name="Separador de milhares 3 6 9 5 2" xfId="42918"/>
    <cellStyle name="Separador de milhares 3 6 9 6" xfId="42919"/>
    <cellStyle name="Separador de milhares 3 6 9 7" xfId="42920"/>
    <cellStyle name="Separador de milhares 3 6 9 8" xfId="46534"/>
    <cellStyle name="Separador de milhares 3 6 9 9" xfId="50556"/>
    <cellStyle name="Separador de milhares 3 7" xfId="268"/>
    <cellStyle name="Separador de milhares 3 7 10" xfId="1804"/>
    <cellStyle name="Separador de milhares 3 7 10 2" xfId="42921"/>
    <cellStyle name="Separador de milhares 3 7 10 2 2" xfId="42922"/>
    <cellStyle name="Separador de milhares 3 7 10 2 2 2" xfId="42923"/>
    <cellStyle name="Separador de milhares 3 7 10 2 3" xfId="42924"/>
    <cellStyle name="Separador de milhares 3 7 10 2 4" xfId="42925"/>
    <cellStyle name="Separador de milhares 3 7 10 2 5" xfId="54037"/>
    <cellStyle name="Separador de milhares 3 7 10 3" xfId="42926"/>
    <cellStyle name="Separador de milhares 3 7 10 3 2" xfId="42927"/>
    <cellStyle name="Separador de milhares 3 7 10 4" xfId="42928"/>
    <cellStyle name="Separador de milhares 3 7 10 5" xfId="42929"/>
    <cellStyle name="Separador de milhares 3 7 10 6" xfId="47017"/>
    <cellStyle name="Separador de milhares 3 7 10 7" xfId="51576"/>
    <cellStyle name="Separador de milhares 3 7 11" xfId="42930"/>
    <cellStyle name="Separador de milhares 3 7 11 2" xfId="42931"/>
    <cellStyle name="Separador de milhares 3 7 11 2 2" xfId="42932"/>
    <cellStyle name="Separador de milhares 3 7 11 3" xfId="42933"/>
    <cellStyle name="Separador de milhares 3 7 11 4" xfId="42934"/>
    <cellStyle name="Separador de milhares 3 7 11 5" xfId="52538"/>
    <cellStyle name="Separador de milhares 3 7 12" xfId="42935"/>
    <cellStyle name="Separador de milhares 3 7 12 2" xfId="42936"/>
    <cellStyle name="Separador de milhares 3 7 12 2 2" xfId="42937"/>
    <cellStyle name="Separador de milhares 3 7 12 3" xfId="42938"/>
    <cellStyle name="Separador de milhares 3 7 12 4" xfId="42939"/>
    <cellStyle name="Separador de milhares 3 7 12 5" xfId="49540"/>
    <cellStyle name="Separador de milhares 3 7 13" xfId="42940"/>
    <cellStyle name="Separador de milhares 3 7 13 2" xfId="42941"/>
    <cellStyle name="Separador de milhares 3 7 13 2 2" xfId="42942"/>
    <cellStyle name="Separador de milhares 3 7 13 3" xfId="42943"/>
    <cellStyle name="Separador de milhares 3 7 13 4" xfId="42944"/>
    <cellStyle name="Separador de milhares 3 7 13 5" xfId="55550"/>
    <cellStyle name="Separador de milhares 3 7 14" xfId="42945"/>
    <cellStyle name="Separador de milhares 3 7 14 2" xfId="42946"/>
    <cellStyle name="Separador de milhares 3 7 15" xfId="42947"/>
    <cellStyle name="Separador de milhares 3 7 16" xfId="42948"/>
    <cellStyle name="Separador de milhares 3 7 17" xfId="42949"/>
    <cellStyle name="Separador de milhares 3 7 18" xfId="42950"/>
    <cellStyle name="Separador de milhares 3 7 19" xfId="42951"/>
    <cellStyle name="Separador de milhares 3 7 2" xfId="375"/>
    <cellStyle name="Separador de milhares 3 7 2 10" xfId="42952"/>
    <cellStyle name="Separador de milhares 3 7 2 10 2" xfId="42953"/>
    <cellStyle name="Separador de milhares 3 7 2 10 2 2" xfId="42954"/>
    <cellStyle name="Separador de milhares 3 7 2 10 3" xfId="42955"/>
    <cellStyle name="Separador de milhares 3 7 2 10 4" xfId="42956"/>
    <cellStyle name="Separador de milhares 3 7 2 11" xfId="42957"/>
    <cellStyle name="Separador de milhares 3 7 2 11 2" xfId="42958"/>
    <cellStyle name="Separador de milhares 3 7 2 12" xfId="42959"/>
    <cellStyle name="Separador de milhares 3 7 2 13" xfId="42960"/>
    <cellStyle name="Separador de milhares 3 7 2 14" xfId="45624"/>
    <cellStyle name="Separador de milhares 3 7 2 15" xfId="48623"/>
    <cellStyle name="Separador de milhares 3 7 2 16" xfId="55699"/>
    <cellStyle name="Separador de milhares 3 7 2 2" xfId="481"/>
    <cellStyle name="Separador de milhares 3 7 2 2 10" xfId="42961"/>
    <cellStyle name="Separador de milhares 3 7 2 2 11" xfId="45730"/>
    <cellStyle name="Separador de milhares 3 7 2 2 12" xfId="48729"/>
    <cellStyle name="Separador de milhares 3 7 2 2 13" xfId="55805"/>
    <cellStyle name="Separador de milhares 3 7 2 2 2" xfId="966"/>
    <cellStyle name="Separador de milhares 3 7 2 2 2 10" xfId="49210"/>
    <cellStyle name="Separador de milhares 3 7 2 2 2 11" xfId="56286"/>
    <cellStyle name="Separador de milhares 3 7 2 2 2 2" xfId="2497"/>
    <cellStyle name="Separador de milhares 3 7 2 2 2 2 2" xfId="42962"/>
    <cellStyle name="Separador de milhares 3 7 2 2 2 2 2 2" xfId="42963"/>
    <cellStyle name="Separador de milhares 3 7 2 2 2 2 2 2 2" xfId="42964"/>
    <cellStyle name="Separador de milhares 3 7 2 2 2 2 2 3" xfId="42965"/>
    <cellStyle name="Separador de milhares 3 7 2 2 2 2 2 4" xfId="42966"/>
    <cellStyle name="Separador de milhares 3 7 2 2 2 2 2 5" xfId="54730"/>
    <cellStyle name="Separador de milhares 3 7 2 2 2 2 3" xfId="42967"/>
    <cellStyle name="Separador de milhares 3 7 2 2 2 2 3 2" xfId="42968"/>
    <cellStyle name="Separador de milhares 3 7 2 2 2 2 3 2 2" xfId="42969"/>
    <cellStyle name="Separador de milhares 3 7 2 2 2 2 3 3" xfId="42970"/>
    <cellStyle name="Separador de milhares 3 7 2 2 2 2 3 4" xfId="42971"/>
    <cellStyle name="Separador de milhares 3 7 2 2 2 2 4" xfId="42972"/>
    <cellStyle name="Separador de milhares 3 7 2 2 2 2 4 2" xfId="42973"/>
    <cellStyle name="Separador de milhares 3 7 2 2 2 2 5" xfId="42974"/>
    <cellStyle name="Separador de milhares 3 7 2 2 2 2 6" xfId="42975"/>
    <cellStyle name="Separador de milhares 3 7 2 2 2 2 7" xfId="47710"/>
    <cellStyle name="Separador de milhares 3 7 2 2 2 2 8" xfId="51251"/>
    <cellStyle name="Separador de milhares 3 7 2 2 2 2 9" xfId="57304"/>
    <cellStyle name="Separador de milhares 3 7 2 2 2 3" xfId="42976"/>
    <cellStyle name="Separador de milhares 3 7 2 2 2 3 2" xfId="42977"/>
    <cellStyle name="Separador de milhares 3 7 2 2 2 3 2 2" xfId="42978"/>
    <cellStyle name="Separador de milhares 3 7 2 2 2 3 3" xfId="42979"/>
    <cellStyle name="Separador de milhares 3 7 2 2 2 3 4" xfId="42980"/>
    <cellStyle name="Separador de milhares 3 7 2 2 2 3 5" xfId="53231"/>
    <cellStyle name="Separador de milhares 3 7 2 2 2 4" xfId="42981"/>
    <cellStyle name="Separador de milhares 3 7 2 2 2 4 2" xfId="42982"/>
    <cellStyle name="Separador de milhares 3 7 2 2 2 4 2 2" xfId="42983"/>
    <cellStyle name="Separador de milhares 3 7 2 2 2 4 3" xfId="42984"/>
    <cellStyle name="Separador de milhares 3 7 2 2 2 4 4" xfId="42985"/>
    <cellStyle name="Separador de milhares 3 7 2 2 2 4 5" xfId="50233"/>
    <cellStyle name="Separador de milhares 3 7 2 2 2 5" xfId="42986"/>
    <cellStyle name="Separador de milhares 3 7 2 2 2 5 2" xfId="42987"/>
    <cellStyle name="Separador de milhares 3 7 2 2 2 5 2 2" xfId="42988"/>
    <cellStyle name="Separador de milhares 3 7 2 2 2 5 3" xfId="42989"/>
    <cellStyle name="Separador de milhares 3 7 2 2 2 5 4" xfId="42990"/>
    <cellStyle name="Separador de milhares 3 7 2 2 2 6" xfId="42991"/>
    <cellStyle name="Separador de milhares 3 7 2 2 2 6 2" xfId="42992"/>
    <cellStyle name="Separador de milhares 3 7 2 2 2 7" xfId="42993"/>
    <cellStyle name="Separador de milhares 3 7 2 2 2 8" xfId="42994"/>
    <cellStyle name="Separador de milhares 3 7 2 2 2 9" xfId="46211"/>
    <cellStyle name="Separador de milhares 3 7 2 2 3" xfId="1502"/>
    <cellStyle name="Separador de milhares 3 7 2 2 3 10" xfId="56823"/>
    <cellStyle name="Separador de milhares 3 7 2 2 3 2" xfId="3033"/>
    <cellStyle name="Separador de milhares 3 7 2 2 3 2 2" xfId="42995"/>
    <cellStyle name="Separador de milhares 3 7 2 2 3 2 2 2" xfId="42996"/>
    <cellStyle name="Separador de milhares 3 7 2 2 3 2 2 2 2" xfId="42997"/>
    <cellStyle name="Separador de milhares 3 7 2 2 3 2 2 3" xfId="42998"/>
    <cellStyle name="Separador de milhares 3 7 2 2 3 2 2 4" xfId="42999"/>
    <cellStyle name="Separador de milhares 3 7 2 2 3 2 2 5" xfId="55266"/>
    <cellStyle name="Separador de milhares 3 7 2 2 3 2 3" xfId="43000"/>
    <cellStyle name="Separador de milhares 3 7 2 2 3 2 3 2" xfId="43001"/>
    <cellStyle name="Separador de milhares 3 7 2 2 3 2 4" xfId="43002"/>
    <cellStyle name="Separador de milhares 3 7 2 2 3 2 5" xfId="43003"/>
    <cellStyle name="Separador de milhares 3 7 2 2 3 2 6" xfId="48246"/>
    <cellStyle name="Separador de milhares 3 7 2 2 3 2 7" xfId="52269"/>
    <cellStyle name="Separador de milhares 3 7 2 2 3 3" xfId="43004"/>
    <cellStyle name="Separador de milhares 3 7 2 2 3 3 2" xfId="43005"/>
    <cellStyle name="Separador de milhares 3 7 2 2 3 3 2 2" xfId="43006"/>
    <cellStyle name="Separador de milhares 3 7 2 2 3 3 3" xfId="43007"/>
    <cellStyle name="Separador de milhares 3 7 2 2 3 3 4" xfId="43008"/>
    <cellStyle name="Separador de milhares 3 7 2 2 3 3 5" xfId="53767"/>
    <cellStyle name="Separador de milhares 3 7 2 2 3 4" xfId="43009"/>
    <cellStyle name="Separador de milhares 3 7 2 2 3 4 2" xfId="43010"/>
    <cellStyle name="Separador de milhares 3 7 2 2 3 4 2 2" xfId="43011"/>
    <cellStyle name="Separador de milhares 3 7 2 2 3 4 3" xfId="43012"/>
    <cellStyle name="Separador de milhares 3 7 2 2 3 4 4" xfId="43013"/>
    <cellStyle name="Separador de milhares 3 7 2 2 3 5" xfId="43014"/>
    <cellStyle name="Separador de milhares 3 7 2 2 3 5 2" xfId="43015"/>
    <cellStyle name="Separador de milhares 3 7 2 2 3 6" xfId="43016"/>
    <cellStyle name="Separador de milhares 3 7 2 2 3 7" xfId="43017"/>
    <cellStyle name="Separador de milhares 3 7 2 2 3 8" xfId="46747"/>
    <cellStyle name="Separador de milhares 3 7 2 2 3 9" xfId="50770"/>
    <cellStyle name="Separador de milhares 3 7 2 2 4" xfId="2016"/>
    <cellStyle name="Separador de milhares 3 7 2 2 4 2" xfId="43018"/>
    <cellStyle name="Separador de milhares 3 7 2 2 4 2 2" xfId="43019"/>
    <cellStyle name="Separador de milhares 3 7 2 2 4 2 2 2" xfId="43020"/>
    <cellStyle name="Separador de milhares 3 7 2 2 4 2 3" xfId="43021"/>
    <cellStyle name="Separador de milhares 3 7 2 2 4 2 4" xfId="43022"/>
    <cellStyle name="Separador de milhares 3 7 2 2 4 2 5" xfId="54249"/>
    <cellStyle name="Separador de milhares 3 7 2 2 4 3" xfId="43023"/>
    <cellStyle name="Separador de milhares 3 7 2 2 4 3 2" xfId="43024"/>
    <cellStyle name="Separador de milhares 3 7 2 2 4 4" xfId="43025"/>
    <cellStyle name="Separador de milhares 3 7 2 2 4 5" xfId="43026"/>
    <cellStyle name="Separador de milhares 3 7 2 2 4 6" xfId="47229"/>
    <cellStyle name="Separador de milhares 3 7 2 2 4 7" xfId="51788"/>
    <cellStyle name="Separador de milhares 3 7 2 2 5" xfId="43027"/>
    <cellStyle name="Separador de milhares 3 7 2 2 5 2" xfId="43028"/>
    <cellStyle name="Separador de milhares 3 7 2 2 5 2 2" xfId="43029"/>
    <cellStyle name="Separador de milhares 3 7 2 2 5 3" xfId="43030"/>
    <cellStyle name="Separador de milhares 3 7 2 2 5 4" xfId="43031"/>
    <cellStyle name="Separador de milhares 3 7 2 2 5 5" xfId="52750"/>
    <cellStyle name="Separador de milhares 3 7 2 2 6" xfId="43032"/>
    <cellStyle name="Separador de milhares 3 7 2 2 6 2" xfId="43033"/>
    <cellStyle name="Separador de milhares 3 7 2 2 6 2 2" xfId="43034"/>
    <cellStyle name="Separador de milhares 3 7 2 2 6 3" xfId="43035"/>
    <cellStyle name="Separador de milhares 3 7 2 2 6 4" xfId="43036"/>
    <cellStyle name="Separador de milhares 3 7 2 2 6 5" xfId="49752"/>
    <cellStyle name="Separador de milhares 3 7 2 2 7" xfId="43037"/>
    <cellStyle name="Separador de milhares 3 7 2 2 7 2" xfId="43038"/>
    <cellStyle name="Separador de milhares 3 7 2 2 7 2 2" xfId="43039"/>
    <cellStyle name="Separador de milhares 3 7 2 2 7 3" xfId="43040"/>
    <cellStyle name="Separador de milhares 3 7 2 2 7 4" xfId="43041"/>
    <cellStyle name="Separador de milhares 3 7 2 2 8" xfId="43042"/>
    <cellStyle name="Separador de milhares 3 7 2 2 8 2" xfId="43043"/>
    <cellStyle name="Separador de milhares 3 7 2 2 9" xfId="43044"/>
    <cellStyle name="Separador de milhares 3 7 2 3" xfId="587"/>
    <cellStyle name="Separador de milhares 3 7 2 3 10" xfId="43045"/>
    <cellStyle name="Separador de milhares 3 7 2 3 11" xfId="45836"/>
    <cellStyle name="Separador de milhares 3 7 2 3 12" xfId="48835"/>
    <cellStyle name="Separador de milhares 3 7 2 3 13" xfId="55911"/>
    <cellStyle name="Separador de milhares 3 7 2 3 2" xfId="1072"/>
    <cellStyle name="Separador de milhares 3 7 2 3 2 10" xfId="49316"/>
    <cellStyle name="Separador de milhares 3 7 2 3 2 11" xfId="56392"/>
    <cellStyle name="Separador de milhares 3 7 2 3 2 2" xfId="2603"/>
    <cellStyle name="Separador de milhares 3 7 2 3 2 2 2" xfId="43046"/>
    <cellStyle name="Separador de milhares 3 7 2 3 2 2 2 2" xfId="43047"/>
    <cellStyle name="Separador de milhares 3 7 2 3 2 2 2 2 2" xfId="43048"/>
    <cellStyle name="Separador de milhares 3 7 2 3 2 2 2 3" xfId="43049"/>
    <cellStyle name="Separador de milhares 3 7 2 3 2 2 2 4" xfId="43050"/>
    <cellStyle name="Separador de milhares 3 7 2 3 2 2 2 5" xfId="54836"/>
    <cellStyle name="Separador de milhares 3 7 2 3 2 2 3" xfId="43051"/>
    <cellStyle name="Separador de milhares 3 7 2 3 2 2 3 2" xfId="43052"/>
    <cellStyle name="Separador de milhares 3 7 2 3 2 2 3 2 2" xfId="43053"/>
    <cellStyle name="Separador de milhares 3 7 2 3 2 2 3 3" xfId="43054"/>
    <cellStyle name="Separador de milhares 3 7 2 3 2 2 3 4" xfId="43055"/>
    <cellStyle name="Separador de milhares 3 7 2 3 2 2 4" xfId="43056"/>
    <cellStyle name="Separador de milhares 3 7 2 3 2 2 4 2" xfId="43057"/>
    <cellStyle name="Separador de milhares 3 7 2 3 2 2 5" xfId="43058"/>
    <cellStyle name="Separador de milhares 3 7 2 3 2 2 6" xfId="43059"/>
    <cellStyle name="Separador de milhares 3 7 2 3 2 2 7" xfId="47816"/>
    <cellStyle name="Separador de milhares 3 7 2 3 2 2 8" xfId="51357"/>
    <cellStyle name="Separador de milhares 3 7 2 3 2 2 9" xfId="57410"/>
    <cellStyle name="Separador de milhares 3 7 2 3 2 3" xfId="43060"/>
    <cellStyle name="Separador de milhares 3 7 2 3 2 3 2" xfId="43061"/>
    <cellStyle name="Separador de milhares 3 7 2 3 2 3 2 2" xfId="43062"/>
    <cellStyle name="Separador de milhares 3 7 2 3 2 3 3" xfId="43063"/>
    <cellStyle name="Separador de milhares 3 7 2 3 2 3 4" xfId="43064"/>
    <cellStyle name="Separador de milhares 3 7 2 3 2 3 5" xfId="53337"/>
    <cellStyle name="Separador de milhares 3 7 2 3 2 4" xfId="43065"/>
    <cellStyle name="Separador de milhares 3 7 2 3 2 4 2" xfId="43066"/>
    <cellStyle name="Separador de milhares 3 7 2 3 2 4 2 2" xfId="43067"/>
    <cellStyle name="Separador de milhares 3 7 2 3 2 4 3" xfId="43068"/>
    <cellStyle name="Separador de milhares 3 7 2 3 2 4 4" xfId="43069"/>
    <cellStyle name="Separador de milhares 3 7 2 3 2 4 5" xfId="50339"/>
    <cellStyle name="Separador de milhares 3 7 2 3 2 5" xfId="43070"/>
    <cellStyle name="Separador de milhares 3 7 2 3 2 5 2" xfId="43071"/>
    <cellStyle name="Separador de milhares 3 7 2 3 2 5 2 2" xfId="43072"/>
    <cellStyle name="Separador de milhares 3 7 2 3 2 5 3" xfId="43073"/>
    <cellStyle name="Separador de milhares 3 7 2 3 2 5 4" xfId="43074"/>
    <cellStyle name="Separador de milhares 3 7 2 3 2 6" xfId="43075"/>
    <cellStyle name="Separador de milhares 3 7 2 3 2 6 2" xfId="43076"/>
    <cellStyle name="Separador de milhares 3 7 2 3 2 7" xfId="43077"/>
    <cellStyle name="Separador de milhares 3 7 2 3 2 8" xfId="43078"/>
    <cellStyle name="Separador de milhares 3 7 2 3 2 9" xfId="46317"/>
    <cellStyle name="Separador de milhares 3 7 2 3 3" xfId="1608"/>
    <cellStyle name="Separador de milhares 3 7 2 3 3 10" xfId="56929"/>
    <cellStyle name="Separador de milhares 3 7 2 3 3 2" xfId="3139"/>
    <cellStyle name="Separador de milhares 3 7 2 3 3 2 2" xfId="43079"/>
    <cellStyle name="Separador de milhares 3 7 2 3 3 2 2 2" xfId="43080"/>
    <cellStyle name="Separador de milhares 3 7 2 3 3 2 2 2 2" xfId="43081"/>
    <cellStyle name="Separador de milhares 3 7 2 3 3 2 2 3" xfId="43082"/>
    <cellStyle name="Separador de milhares 3 7 2 3 3 2 2 4" xfId="43083"/>
    <cellStyle name="Separador de milhares 3 7 2 3 3 2 2 5" xfId="55372"/>
    <cellStyle name="Separador de milhares 3 7 2 3 3 2 3" xfId="43084"/>
    <cellStyle name="Separador de milhares 3 7 2 3 3 2 3 2" xfId="43085"/>
    <cellStyle name="Separador de milhares 3 7 2 3 3 2 4" xfId="43086"/>
    <cellStyle name="Separador de milhares 3 7 2 3 3 2 5" xfId="43087"/>
    <cellStyle name="Separador de milhares 3 7 2 3 3 2 6" xfId="48352"/>
    <cellStyle name="Separador de milhares 3 7 2 3 3 2 7" xfId="52375"/>
    <cellStyle name="Separador de milhares 3 7 2 3 3 3" xfId="43088"/>
    <cellStyle name="Separador de milhares 3 7 2 3 3 3 2" xfId="43089"/>
    <cellStyle name="Separador de milhares 3 7 2 3 3 3 2 2" xfId="43090"/>
    <cellStyle name="Separador de milhares 3 7 2 3 3 3 3" xfId="43091"/>
    <cellStyle name="Separador de milhares 3 7 2 3 3 3 4" xfId="43092"/>
    <cellStyle name="Separador de milhares 3 7 2 3 3 3 5" xfId="53873"/>
    <cellStyle name="Separador de milhares 3 7 2 3 3 4" xfId="43093"/>
    <cellStyle name="Separador de milhares 3 7 2 3 3 4 2" xfId="43094"/>
    <cellStyle name="Separador de milhares 3 7 2 3 3 4 2 2" xfId="43095"/>
    <cellStyle name="Separador de milhares 3 7 2 3 3 4 3" xfId="43096"/>
    <cellStyle name="Separador de milhares 3 7 2 3 3 4 4" xfId="43097"/>
    <cellStyle name="Separador de milhares 3 7 2 3 3 5" xfId="43098"/>
    <cellStyle name="Separador de milhares 3 7 2 3 3 5 2" xfId="43099"/>
    <cellStyle name="Separador de milhares 3 7 2 3 3 6" xfId="43100"/>
    <cellStyle name="Separador de milhares 3 7 2 3 3 7" xfId="43101"/>
    <cellStyle name="Separador de milhares 3 7 2 3 3 8" xfId="46853"/>
    <cellStyle name="Separador de milhares 3 7 2 3 3 9" xfId="50876"/>
    <cellStyle name="Separador de milhares 3 7 2 3 4" xfId="2122"/>
    <cellStyle name="Separador de milhares 3 7 2 3 4 2" xfId="43102"/>
    <cellStyle name="Separador de milhares 3 7 2 3 4 2 2" xfId="43103"/>
    <cellStyle name="Separador de milhares 3 7 2 3 4 2 2 2" xfId="43104"/>
    <cellStyle name="Separador de milhares 3 7 2 3 4 2 3" xfId="43105"/>
    <cellStyle name="Separador de milhares 3 7 2 3 4 2 4" xfId="43106"/>
    <cellStyle name="Separador de milhares 3 7 2 3 4 2 5" xfId="54355"/>
    <cellStyle name="Separador de milhares 3 7 2 3 4 3" xfId="43107"/>
    <cellStyle name="Separador de milhares 3 7 2 3 4 3 2" xfId="43108"/>
    <cellStyle name="Separador de milhares 3 7 2 3 4 4" xfId="43109"/>
    <cellStyle name="Separador de milhares 3 7 2 3 4 5" xfId="43110"/>
    <cellStyle name="Separador de milhares 3 7 2 3 4 6" xfId="47335"/>
    <cellStyle name="Separador de milhares 3 7 2 3 4 7" xfId="51894"/>
    <cellStyle name="Separador de milhares 3 7 2 3 5" xfId="43111"/>
    <cellStyle name="Separador de milhares 3 7 2 3 5 2" xfId="43112"/>
    <cellStyle name="Separador de milhares 3 7 2 3 5 2 2" xfId="43113"/>
    <cellStyle name="Separador de milhares 3 7 2 3 5 3" xfId="43114"/>
    <cellStyle name="Separador de milhares 3 7 2 3 5 4" xfId="43115"/>
    <cellStyle name="Separador de milhares 3 7 2 3 5 5" xfId="52856"/>
    <cellStyle name="Separador de milhares 3 7 2 3 6" xfId="43116"/>
    <cellStyle name="Separador de milhares 3 7 2 3 6 2" xfId="43117"/>
    <cellStyle name="Separador de milhares 3 7 2 3 6 2 2" xfId="43118"/>
    <cellStyle name="Separador de milhares 3 7 2 3 6 3" xfId="43119"/>
    <cellStyle name="Separador de milhares 3 7 2 3 6 4" xfId="43120"/>
    <cellStyle name="Separador de milhares 3 7 2 3 6 5" xfId="49858"/>
    <cellStyle name="Separador de milhares 3 7 2 3 7" xfId="43121"/>
    <cellStyle name="Separador de milhares 3 7 2 3 7 2" xfId="43122"/>
    <cellStyle name="Separador de milhares 3 7 2 3 7 2 2" xfId="43123"/>
    <cellStyle name="Separador de milhares 3 7 2 3 7 3" xfId="43124"/>
    <cellStyle name="Separador de milhares 3 7 2 3 7 4" xfId="43125"/>
    <cellStyle name="Separador de milhares 3 7 2 3 8" xfId="43126"/>
    <cellStyle name="Separador de milhares 3 7 2 3 8 2" xfId="43127"/>
    <cellStyle name="Separador de milhares 3 7 2 3 9" xfId="43128"/>
    <cellStyle name="Separador de milhares 3 7 2 4" xfId="697"/>
    <cellStyle name="Separador de milhares 3 7 2 4 10" xfId="43129"/>
    <cellStyle name="Separador de milhares 3 7 2 4 11" xfId="45944"/>
    <cellStyle name="Separador de milhares 3 7 2 4 12" xfId="48943"/>
    <cellStyle name="Separador de milhares 3 7 2 4 13" xfId="56019"/>
    <cellStyle name="Separador de milhares 3 7 2 4 2" xfId="1180"/>
    <cellStyle name="Separador de milhares 3 7 2 4 2 10" xfId="49424"/>
    <cellStyle name="Separador de milhares 3 7 2 4 2 11" xfId="56500"/>
    <cellStyle name="Separador de milhares 3 7 2 4 2 2" xfId="2711"/>
    <cellStyle name="Separador de milhares 3 7 2 4 2 2 2" xfId="43130"/>
    <cellStyle name="Separador de milhares 3 7 2 4 2 2 2 2" xfId="43131"/>
    <cellStyle name="Separador de milhares 3 7 2 4 2 2 2 2 2" xfId="43132"/>
    <cellStyle name="Separador de milhares 3 7 2 4 2 2 2 3" xfId="43133"/>
    <cellStyle name="Separador de milhares 3 7 2 4 2 2 2 4" xfId="43134"/>
    <cellStyle name="Separador de milhares 3 7 2 4 2 2 2 5" xfId="54944"/>
    <cellStyle name="Separador de milhares 3 7 2 4 2 2 3" xfId="43135"/>
    <cellStyle name="Separador de milhares 3 7 2 4 2 2 3 2" xfId="43136"/>
    <cellStyle name="Separador de milhares 3 7 2 4 2 2 3 2 2" xfId="43137"/>
    <cellStyle name="Separador de milhares 3 7 2 4 2 2 3 3" xfId="43138"/>
    <cellStyle name="Separador de milhares 3 7 2 4 2 2 3 4" xfId="43139"/>
    <cellStyle name="Separador de milhares 3 7 2 4 2 2 4" xfId="43140"/>
    <cellStyle name="Separador de milhares 3 7 2 4 2 2 4 2" xfId="43141"/>
    <cellStyle name="Separador de milhares 3 7 2 4 2 2 5" xfId="43142"/>
    <cellStyle name="Separador de milhares 3 7 2 4 2 2 6" xfId="43143"/>
    <cellStyle name="Separador de milhares 3 7 2 4 2 2 7" xfId="47924"/>
    <cellStyle name="Separador de milhares 3 7 2 4 2 2 8" xfId="51465"/>
    <cellStyle name="Separador de milhares 3 7 2 4 2 2 9" xfId="57518"/>
    <cellStyle name="Separador de milhares 3 7 2 4 2 3" xfId="43144"/>
    <cellStyle name="Separador de milhares 3 7 2 4 2 3 2" xfId="43145"/>
    <cellStyle name="Separador de milhares 3 7 2 4 2 3 2 2" xfId="43146"/>
    <cellStyle name="Separador de milhares 3 7 2 4 2 3 3" xfId="43147"/>
    <cellStyle name="Separador de milhares 3 7 2 4 2 3 4" xfId="43148"/>
    <cellStyle name="Separador de milhares 3 7 2 4 2 3 5" xfId="53445"/>
    <cellStyle name="Separador de milhares 3 7 2 4 2 4" xfId="43149"/>
    <cellStyle name="Separador de milhares 3 7 2 4 2 4 2" xfId="43150"/>
    <cellStyle name="Separador de milhares 3 7 2 4 2 4 2 2" xfId="43151"/>
    <cellStyle name="Separador de milhares 3 7 2 4 2 4 3" xfId="43152"/>
    <cellStyle name="Separador de milhares 3 7 2 4 2 4 4" xfId="43153"/>
    <cellStyle name="Separador de milhares 3 7 2 4 2 4 5" xfId="50447"/>
    <cellStyle name="Separador de milhares 3 7 2 4 2 5" xfId="43154"/>
    <cellStyle name="Separador de milhares 3 7 2 4 2 5 2" xfId="43155"/>
    <cellStyle name="Separador de milhares 3 7 2 4 2 5 2 2" xfId="43156"/>
    <cellStyle name="Separador de milhares 3 7 2 4 2 5 3" xfId="43157"/>
    <cellStyle name="Separador de milhares 3 7 2 4 2 5 4" xfId="43158"/>
    <cellStyle name="Separador de milhares 3 7 2 4 2 6" xfId="43159"/>
    <cellStyle name="Separador de milhares 3 7 2 4 2 6 2" xfId="43160"/>
    <cellStyle name="Separador de milhares 3 7 2 4 2 7" xfId="43161"/>
    <cellStyle name="Separador de milhares 3 7 2 4 2 8" xfId="43162"/>
    <cellStyle name="Separador de milhares 3 7 2 4 2 9" xfId="46425"/>
    <cellStyle name="Separador de milhares 3 7 2 4 3" xfId="1716"/>
    <cellStyle name="Separador de milhares 3 7 2 4 3 10" xfId="57037"/>
    <cellStyle name="Separador de milhares 3 7 2 4 3 2" xfId="3247"/>
    <cellStyle name="Separador de milhares 3 7 2 4 3 2 2" xfId="43163"/>
    <cellStyle name="Separador de milhares 3 7 2 4 3 2 2 2" xfId="43164"/>
    <cellStyle name="Separador de milhares 3 7 2 4 3 2 2 2 2" xfId="43165"/>
    <cellStyle name="Separador de milhares 3 7 2 4 3 2 2 3" xfId="43166"/>
    <cellStyle name="Separador de milhares 3 7 2 4 3 2 2 4" xfId="43167"/>
    <cellStyle name="Separador de milhares 3 7 2 4 3 2 2 5" xfId="55480"/>
    <cellStyle name="Separador de milhares 3 7 2 4 3 2 3" xfId="43168"/>
    <cellStyle name="Separador de milhares 3 7 2 4 3 2 3 2" xfId="43169"/>
    <cellStyle name="Separador de milhares 3 7 2 4 3 2 4" xfId="43170"/>
    <cellStyle name="Separador de milhares 3 7 2 4 3 2 5" xfId="43171"/>
    <cellStyle name="Separador de milhares 3 7 2 4 3 2 6" xfId="48460"/>
    <cellStyle name="Separador de milhares 3 7 2 4 3 2 7" xfId="52483"/>
    <cellStyle name="Separador de milhares 3 7 2 4 3 3" xfId="43172"/>
    <cellStyle name="Separador de milhares 3 7 2 4 3 3 2" xfId="43173"/>
    <cellStyle name="Separador de milhares 3 7 2 4 3 3 2 2" xfId="43174"/>
    <cellStyle name="Separador de milhares 3 7 2 4 3 3 3" xfId="43175"/>
    <cellStyle name="Separador de milhares 3 7 2 4 3 3 4" xfId="43176"/>
    <cellStyle name="Separador de milhares 3 7 2 4 3 3 5" xfId="53981"/>
    <cellStyle name="Separador de milhares 3 7 2 4 3 4" xfId="43177"/>
    <cellStyle name="Separador de milhares 3 7 2 4 3 4 2" xfId="43178"/>
    <cellStyle name="Separador de milhares 3 7 2 4 3 4 2 2" xfId="43179"/>
    <cellStyle name="Separador de milhares 3 7 2 4 3 4 3" xfId="43180"/>
    <cellStyle name="Separador de milhares 3 7 2 4 3 4 4" xfId="43181"/>
    <cellStyle name="Separador de milhares 3 7 2 4 3 5" xfId="43182"/>
    <cellStyle name="Separador de milhares 3 7 2 4 3 5 2" xfId="43183"/>
    <cellStyle name="Separador de milhares 3 7 2 4 3 6" xfId="43184"/>
    <cellStyle name="Separador de milhares 3 7 2 4 3 7" xfId="43185"/>
    <cellStyle name="Separador de milhares 3 7 2 4 3 8" xfId="46961"/>
    <cellStyle name="Separador de milhares 3 7 2 4 3 9" xfId="50984"/>
    <cellStyle name="Separador de milhares 3 7 2 4 4" xfId="2230"/>
    <cellStyle name="Separador de milhares 3 7 2 4 4 2" xfId="43186"/>
    <cellStyle name="Separador de milhares 3 7 2 4 4 2 2" xfId="43187"/>
    <cellStyle name="Separador de milhares 3 7 2 4 4 2 2 2" xfId="43188"/>
    <cellStyle name="Separador de milhares 3 7 2 4 4 2 3" xfId="43189"/>
    <cellStyle name="Separador de milhares 3 7 2 4 4 2 4" xfId="43190"/>
    <cellStyle name="Separador de milhares 3 7 2 4 4 2 5" xfId="54463"/>
    <cellStyle name="Separador de milhares 3 7 2 4 4 3" xfId="43191"/>
    <cellStyle name="Separador de milhares 3 7 2 4 4 3 2" xfId="43192"/>
    <cellStyle name="Separador de milhares 3 7 2 4 4 4" xfId="43193"/>
    <cellStyle name="Separador de milhares 3 7 2 4 4 5" xfId="43194"/>
    <cellStyle name="Separador de milhares 3 7 2 4 4 6" xfId="47443"/>
    <cellStyle name="Separador de milhares 3 7 2 4 4 7" xfId="52002"/>
    <cellStyle name="Separador de milhares 3 7 2 4 5" xfId="43195"/>
    <cellStyle name="Separador de milhares 3 7 2 4 5 2" xfId="43196"/>
    <cellStyle name="Separador de milhares 3 7 2 4 5 2 2" xfId="43197"/>
    <cellStyle name="Separador de milhares 3 7 2 4 5 3" xfId="43198"/>
    <cellStyle name="Separador de milhares 3 7 2 4 5 4" xfId="43199"/>
    <cellStyle name="Separador de milhares 3 7 2 4 5 5" xfId="52964"/>
    <cellStyle name="Separador de milhares 3 7 2 4 6" xfId="43200"/>
    <cellStyle name="Separador de milhares 3 7 2 4 6 2" xfId="43201"/>
    <cellStyle name="Separador de milhares 3 7 2 4 6 2 2" xfId="43202"/>
    <cellStyle name="Separador de milhares 3 7 2 4 6 3" xfId="43203"/>
    <cellStyle name="Separador de milhares 3 7 2 4 6 4" xfId="43204"/>
    <cellStyle name="Separador de milhares 3 7 2 4 6 5" xfId="49966"/>
    <cellStyle name="Separador de milhares 3 7 2 4 7" xfId="43205"/>
    <cellStyle name="Separador de milhares 3 7 2 4 7 2" xfId="43206"/>
    <cellStyle name="Separador de milhares 3 7 2 4 7 2 2" xfId="43207"/>
    <cellStyle name="Separador de milhares 3 7 2 4 7 3" xfId="43208"/>
    <cellStyle name="Separador de milhares 3 7 2 4 7 4" xfId="43209"/>
    <cellStyle name="Separador de milhares 3 7 2 4 8" xfId="43210"/>
    <cellStyle name="Separador de milhares 3 7 2 4 8 2" xfId="43211"/>
    <cellStyle name="Separador de milhares 3 7 2 4 9" xfId="43212"/>
    <cellStyle name="Separador de milhares 3 7 2 5" xfId="860"/>
    <cellStyle name="Separador de milhares 3 7 2 5 10" xfId="49104"/>
    <cellStyle name="Separador de milhares 3 7 2 5 11" xfId="56180"/>
    <cellStyle name="Separador de milhares 3 7 2 5 2" xfId="2391"/>
    <cellStyle name="Separador de milhares 3 7 2 5 2 2" xfId="43213"/>
    <cellStyle name="Separador de milhares 3 7 2 5 2 2 2" xfId="43214"/>
    <cellStyle name="Separador de milhares 3 7 2 5 2 2 2 2" xfId="43215"/>
    <cellStyle name="Separador de milhares 3 7 2 5 2 2 3" xfId="43216"/>
    <cellStyle name="Separador de milhares 3 7 2 5 2 2 4" xfId="43217"/>
    <cellStyle name="Separador de milhares 3 7 2 5 2 2 5" xfId="54624"/>
    <cellStyle name="Separador de milhares 3 7 2 5 2 3" xfId="43218"/>
    <cellStyle name="Separador de milhares 3 7 2 5 2 3 2" xfId="43219"/>
    <cellStyle name="Separador de milhares 3 7 2 5 2 3 2 2" xfId="43220"/>
    <cellStyle name="Separador de milhares 3 7 2 5 2 3 3" xfId="43221"/>
    <cellStyle name="Separador de milhares 3 7 2 5 2 3 4" xfId="43222"/>
    <cellStyle name="Separador de milhares 3 7 2 5 2 4" xfId="43223"/>
    <cellStyle name="Separador de milhares 3 7 2 5 2 4 2" xfId="43224"/>
    <cellStyle name="Separador de milhares 3 7 2 5 2 5" xfId="43225"/>
    <cellStyle name="Separador de milhares 3 7 2 5 2 6" xfId="43226"/>
    <cellStyle name="Separador de milhares 3 7 2 5 2 7" xfId="47604"/>
    <cellStyle name="Separador de milhares 3 7 2 5 2 8" xfId="51145"/>
    <cellStyle name="Separador de milhares 3 7 2 5 2 9" xfId="57198"/>
    <cellStyle name="Separador de milhares 3 7 2 5 3" xfId="43227"/>
    <cellStyle name="Separador de milhares 3 7 2 5 3 2" xfId="43228"/>
    <cellStyle name="Separador de milhares 3 7 2 5 3 2 2" xfId="43229"/>
    <cellStyle name="Separador de milhares 3 7 2 5 3 3" xfId="43230"/>
    <cellStyle name="Separador de milhares 3 7 2 5 3 4" xfId="43231"/>
    <cellStyle name="Separador de milhares 3 7 2 5 3 5" xfId="53125"/>
    <cellStyle name="Separador de milhares 3 7 2 5 4" xfId="43232"/>
    <cellStyle name="Separador de milhares 3 7 2 5 4 2" xfId="43233"/>
    <cellStyle name="Separador de milhares 3 7 2 5 4 2 2" xfId="43234"/>
    <cellStyle name="Separador de milhares 3 7 2 5 4 3" xfId="43235"/>
    <cellStyle name="Separador de milhares 3 7 2 5 4 4" xfId="43236"/>
    <cellStyle name="Separador de milhares 3 7 2 5 4 5" xfId="50127"/>
    <cellStyle name="Separador de milhares 3 7 2 5 5" xfId="43237"/>
    <cellStyle name="Separador de milhares 3 7 2 5 5 2" xfId="43238"/>
    <cellStyle name="Separador de milhares 3 7 2 5 5 2 2" xfId="43239"/>
    <cellStyle name="Separador de milhares 3 7 2 5 5 3" xfId="43240"/>
    <cellStyle name="Separador de milhares 3 7 2 5 5 4" xfId="43241"/>
    <cellStyle name="Separador de milhares 3 7 2 5 6" xfId="43242"/>
    <cellStyle name="Separador de milhares 3 7 2 5 6 2" xfId="43243"/>
    <cellStyle name="Separador de milhares 3 7 2 5 7" xfId="43244"/>
    <cellStyle name="Separador de milhares 3 7 2 5 8" xfId="43245"/>
    <cellStyle name="Separador de milhares 3 7 2 5 9" xfId="46105"/>
    <cellStyle name="Separador de milhares 3 7 2 6" xfId="1396"/>
    <cellStyle name="Separador de milhares 3 7 2 6 10" xfId="56717"/>
    <cellStyle name="Separador de milhares 3 7 2 6 2" xfId="2927"/>
    <cellStyle name="Separador de milhares 3 7 2 6 2 2" xfId="43246"/>
    <cellStyle name="Separador de milhares 3 7 2 6 2 2 2" xfId="43247"/>
    <cellStyle name="Separador de milhares 3 7 2 6 2 2 2 2" xfId="43248"/>
    <cellStyle name="Separador de milhares 3 7 2 6 2 2 3" xfId="43249"/>
    <cellStyle name="Separador de milhares 3 7 2 6 2 2 4" xfId="43250"/>
    <cellStyle name="Separador de milhares 3 7 2 6 2 2 5" xfId="55160"/>
    <cellStyle name="Separador de milhares 3 7 2 6 2 3" xfId="43251"/>
    <cellStyle name="Separador de milhares 3 7 2 6 2 3 2" xfId="43252"/>
    <cellStyle name="Separador de milhares 3 7 2 6 2 4" xfId="43253"/>
    <cellStyle name="Separador de milhares 3 7 2 6 2 5" xfId="43254"/>
    <cellStyle name="Separador de milhares 3 7 2 6 2 6" xfId="48140"/>
    <cellStyle name="Separador de milhares 3 7 2 6 2 7" xfId="52163"/>
    <cellStyle name="Separador de milhares 3 7 2 6 3" xfId="43255"/>
    <cellStyle name="Separador de milhares 3 7 2 6 3 2" xfId="43256"/>
    <cellStyle name="Separador de milhares 3 7 2 6 3 2 2" xfId="43257"/>
    <cellStyle name="Separador de milhares 3 7 2 6 3 3" xfId="43258"/>
    <cellStyle name="Separador de milhares 3 7 2 6 3 4" xfId="43259"/>
    <cellStyle name="Separador de milhares 3 7 2 6 3 5" xfId="53661"/>
    <cellStyle name="Separador de milhares 3 7 2 6 4" xfId="43260"/>
    <cellStyle name="Separador de milhares 3 7 2 6 4 2" xfId="43261"/>
    <cellStyle name="Separador de milhares 3 7 2 6 4 2 2" xfId="43262"/>
    <cellStyle name="Separador de milhares 3 7 2 6 4 3" xfId="43263"/>
    <cellStyle name="Separador de milhares 3 7 2 6 4 4" xfId="43264"/>
    <cellStyle name="Separador de milhares 3 7 2 6 5" xfId="43265"/>
    <cellStyle name="Separador de milhares 3 7 2 6 5 2" xfId="43266"/>
    <cellStyle name="Separador de milhares 3 7 2 6 6" xfId="43267"/>
    <cellStyle name="Separador de milhares 3 7 2 6 7" xfId="43268"/>
    <cellStyle name="Separador de milhares 3 7 2 6 8" xfId="46641"/>
    <cellStyle name="Separador de milhares 3 7 2 6 9" xfId="50664"/>
    <cellStyle name="Separador de milhares 3 7 2 7" xfId="1910"/>
    <cellStyle name="Separador de milhares 3 7 2 7 2" xfId="43269"/>
    <cellStyle name="Separador de milhares 3 7 2 7 2 2" xfId="43270"/>
    <cellStyle name="Separador de milhares 3 7 2 7 2 2 2" xfId="43271"/>
    <cellStyle name="Separador de milhares 3 7 2 7 2 3" xfId="43272"/>
    <cellStyle name="Separador de milhares 3 7 2 7 2 4" xfId="43273"/>
    <cellStyle name="Separador de milhares 3 7 2 7 2 5" xfId="54143"/>
    <cellStyle name="Separador de milhares 3 7 2 7 3" xfId="43274"/>
    <cellStyle name="Separador de milhares 3 7 2 7 3 2" xfId="43275"/>
    <cellStyle name="Separador de milhares 3 7 2 7 4" xfId="43276"/>
    <cellStyle name="Separador de milhares 3 7 2 7 5" xfId="43277"/>
    <cellStyle name="Separador de milhares 3 7 2 7 6" xfId="47123"/>
    <cellStyle name="Separador de milhares 3 7 2 7 7" xfId="51682"/>
    <cellStyle name="Separador de milhares 3 7 2 8" xfId="43278"/>
    <cellStyle name="Separador de milhares 3 7 2 8 2" xfId="43279"/>
    <cellStyle name="Separador de milhares 3 7 2 8 2 2" xfId="43280"/>
    <cellStyle name="Separador de milhares 3 7 2 8 3" xfId="43281"/>
    <cellStyle name="Separador de milhares 3 7 2 8 4" xfId="43282"/>
    <cellStyle name="Separador de milhares 3 7 2 8 5" xfId="52644"/>
    <cellStyle name="Separador de milhares 3 7 2 9" xfId="43283"/>
    <cellStyle name="Separador de milhares 3 7 2 9 2" xfId="43284"/>
    <cellStyle name="Separador de milhares 3 7 2 9 2 2" xfId="43285"/>
    <cellStyle name="Separador de milhares 3 7 2 9 3" xfId="43286"/>
    <cellStyle name="Separador de milhares 3 7 2 9 4" xfId="43287"/>
    <cellStyle name="Separador de milhares 3 7 2 9 5" xfId="49646"/>
    <cellStyle name="Separador de milhares 3 7 20" xfId="43288"/>
    <cellStyle name="Separador de milhares 3 7 21" xfId="45518"/>
    <cellStyle name="Separador de milhares 3 7 22" xfId="48517"/>
    <cellStyle name="Separador de milhares 3 7 23" xfId="55593"/>
    <cellStyle name="Separador de milhares 3 7 3" xfId="322"/>
    <cellStyle name="Separador de milhares 3 7 3 10" xfId="43289"/>
    <cellStyle name="Separador de milhares 3 7 3 11" xfId="45571"/>
    <cellStyle name="Separador de milhares 3 7 3 12" xfId="48570"/>
    <cellStyle name="Separador de milhares 3 7 3 13" xfId="55646"/>
    <cellStyle name="Separador de milhares 3 7 3 2" xfId="807"/>
    <cellStyle name="Separador de milhares 3 7 3 2 10" xfId="49051"/>
    <cellStyle name="Separador de milhares 3 7 3 2 11" xfId="56127"/>
    <cellStyle name="Separador de milhares 3 7 3 2 2" xfId="2338"/>
    <cellStyle name="Separador de milhares 3 7 3 2 2 2" xfId="43290"/>
    <cellStyle name="Separador de milhares 3 7 3 2 2 2 2" xfId="43291"/>
    <cellStyle name="Separador de milhares 3 7 3 2 2 2 2 2" xfId="43292"/>
    <cellStyle name="Separador de milhares 3 7 3 2 2 2 3" xfId="43293"/>
    <cellStyle name="Separador de milhares 3 7 3 2 2 2 4" xfId="43294"/>
    <cellStyle name="Separador de milhares 3 7 3 2 2 2 5" xfId="54571"/>
    <cellStyle name="Separador de milhares 3 7 3 2 2 3" xfId="43295"/>
    <cellStyle name="Separador de milhares 3 7 3 2 2 3 2" xfId="43296"/>
    <cellStyle name="Separador de milhares 3 7 3 2 2 3 2 2" xfId="43297"/>
    <cellStyle name="Separador de milhares 3 7 3 2 2 3 3" xfId="43298"/>
    <cellStyle name="Separador de milhares 3 7 3 2 2 3 4" xfId="43299"/>
    <cellStyle name="Separador de milhares 3 7 3 2 2 4" xfId="43300"/>
    <cellStyle name="Separador de milhares 3 7 3 2 2 4 2" xfId="43301"/>
    <cellStyle name="Separador de milhares 3 7 3 2 2 5" xfId="43302"/>
    <cellStyle name="Separador de milhares 3 7 3 2 2 6" xfId="43303"/>
    <cellStyle name="Separador de milhares 3 7 3 2 2 7" xfId="47551"/>
    <cellStyle name="Separador de milhares 3 7 3 2 2 8" xfId="51092"/>
    <cellStyle name="Separador de milhares 3 7 3 2 2 9" xfId="57145"/>
    <cellStyle name="Separador de milhares 3 7 3 2 3" xfId="43304"/>
    <cellStyle name="Separador de milhares 3 7 3 2 3 2" xfId="43305"/>
    <cellStyle name="Separador de milhares 3 7 3 2 3 2 2" xfId="43306"/>
    <cellStyle name="Separador de milhares 3 7 3 2 3 3" xfId="43307"/>
    <cellStyle name="Separador de milhares 3 7 3 2 3 4" xfId="43308"/>
    <cellStyle name="Separador de milhares 3 7 3 2 3 5" xfId="53072"/>
    <cellStyle name="Separador de milhares 3 7 3 2 4" xfId="43309"/>
    <cellStyle name="Separador de milhares 3 7 3 2 4 2" xfId="43310"/>
    <cellStyle name="Separador de milhares 3 7 3 2 4 2 2" xfId="43311"/>
    <cellStyle name="Separador de milhares 3 7 3 2 4 3" xfId="43312"/>
    <cellStyle name="Separador de milhares 3 7 3 2 4 4" xfId="43313"/>
    <cellStyle name="Separador de milhares 3 7 3 2 4 5" xfId="50074"/>
    <cellStyle name="Separador de milhares 3 7 3 2 5" xfId="43314"/>
    <cellStyle name="Separador de milhares 3 7 3 2 5 2" xfId="43315"/>
    <cellStyle name="Separador de milhares 3 7 3 2 5 2 2" xfId="43316"/>
    <cellStyle name="Separador de milhares 3 7 3 2 5 3" xfId="43317"/>
    <cellStyle name="Separador de milhares 3 7 3 2 5 4" xfId="43318"/>
    <cellStyle name="Separador de milhares 3 7 3 2 6" xfId="43319"/>
    <cellStyle name="Separador de milhares 3 7 3 2 6 2" xfId="43320"/>
    <cellStyle name="Separador de milhares 3 7 3 2 7" xfId="43321"/>
    <cellStyle name="Separador de milhares 3 7 3 2 8" xfId="43322"/>
    <cellStyle name="Separador de milhares 3 7 3 2 9" xfId="46052"/>
    <cellStyle name="Separador de milhares 3 7 3 3" xfId="1343"/>
    <cellStyle name="Separador de milhares 3 7 3 3 10" xfId="56664"/>
    <cellStyle name="Separador de milhares 3 7 3 3 2" xfId="2874"/>
    <cellStyle name="Separador de milhares 3 7 3 3 2 2" xfId="43323"/>
    <cellStyle name="Separador de milhares 3 7 3 3 2 2 2" xfId="43324"/>
    <cellStyle name="Separador de milhares 3 7 3 3 2 2 2 2" xfId="43325"/>
    <cellStyle name="Separador de milhares 3 7 3 3 2 2 3" xfId="43326"/>
    <cellStyle name="Separador de milhares 3 7 3 3 2 2 4" xfId="43327"/>
    <cellStyle name="Separador de milhares 3 7 3 3 2 2 5" xfId="55107"/>
    <cellStyle name="Separador de milhares 3 7 3 3 2 3" xfId="43328"/>
    <cellStyle name="Separador de milhares 3 7 3 3 2 3 2" xfId="43329"/>
    <cellStyle name="Separador de milhares 3 7 3 3 2 4" xfId="43330"/>
    <cellStyle name="Separador de milhares 3 7 3 3 2 5" xfId="43331"/>
    <cellStyle name="Separador de milhares 3 7 3 3 2 6" xfId="48087"/>
    <cellStyle name="Separador de milhares 3 7 3 3 2 7" xfId="52110"/>
    <cellStyle name="Separador de milhares 3 7 3 3 3" xfId="43332"/>
    <cellStyle name="Separador de milhares 3 7 3 3 3 2" xfId="43333"/>
    <cellStyle name="Separador de milhares 3 7 3 3 3 2 2" xfId="43334"/>
    <cellStyle name="Separador de milhares 3 7 3 3 3 3" xfId="43335"/>
    <cellStyle name="Separador de milhares 3 7 3 3 3 4" xfId="43336"/>
    <cellStyle name="Separador de milhares 3 7 3 3 3 5" xfId="53608"/>
    <cellStyle name="Separador de milhares 3 7 3 3 4" xfId="43337"/>
    <cellStyle name="Separador de milhares 3 7 3 3 4 2" xfId="43338"/>
    <cellStyle name="Separador de milhares 3 7 3 3 4 2 2" xfId="43339"/>
    <cellStyle name="Separador de milhares 3 7 3 3 4 3" xfId="43340"/>
    <cellStyle name="Separador de milhares 3 7 3 3 4 4" xfId="43341"/>
    <cellStyle name="Separador de milhares 3 7 3 3 5" xfId="43342"/>
    <cellStyle name="Separador de milhares 3 7 3 3 5 2" xfId="43343"/>
    <cellStyle name="Separador de milhares 3 7 3 3 6" xfId="43344"/>
    <cellStyle name="Separador de milhares 3 7 3 3 7" xfId="43345"/>
    <cellStyle name="Separador de milhares 3 7 3 3 8" xfId="46588"/>
    <cellStyle name="Separador de milhares 3 7 3 3 9" xfId="50611"/>
    <cellStyle name="Separador de milhares 3 7 3 4" xfId="1857"/>
    <cellStyle name="Separador de milhares 3 7 3 4 2" xfId="43346"/>
    <cellStyle name="Separador de milhares 3 7 3 4 2 2" xfId="43347"/>
    <cellStyle name="Separador de milhares 3 7 3 4 2 2 2" xfId="43348"/>
    <cellStyle name="Separador de milhares 3 7 3 4 2 3" xfId="43349"/>
    <cellStyle name="Separador de milhares 3 7 3 4 2 4" xfId="43350"/>
    <cellStyle name="Separador de milhares 3 7 3 4 2 5" xfId="54090"/>
    <cellStyle name="Separador de milhares 3 7 3 4 3" xfId="43351"/>
    <cellStyle name="Separador de milhares 3 7 3 4 3 2" xfId="43352"/>
    <cellStyle name="Separador de milhares 3 7 3 4 4" xfId="43353"/>
    <cellStyle name="Separador de milhares 3 7 3 4 5" xfId="43354"/>
    <cellStyle name="Separador de milhares 3 7 3 4 6" xfId="47070"/>
    <cellStyle name="Separador de milhares 3 7 3 4 7" xfId="51629"/>
    <cellStyle name="Separador de milhares 3 7 3 5" xfId="43355"/>
    <cellStyle name="Separador de milhares 3 7 3 5 2" xfId="43356"/>
    <cellStyle name="Separador de milhares 3 7 3 5 2 2" xfId="43357"/>
    <cellStyle name="Separador de milhares 3 7 3 5 3" xfId="43358"/>
    <cellStyle name="Separador de milhares 3 7 3 5 4" xfId="43359"/>
    <cellStyle name="Separador de milhares 3 7 3 5 5" xfId="52591"/>
    <cellStyle name="Separador de milhares 3 7 3 6" xfId="43360"/>
    <cellStyle name="Separador de milhares 3 7 3 6 2" xfId="43361"/>
    <cellStyle name="Separador de milhares 3 7 3 6 2 2" xfId="43362"/>
    <cellStyle name="Separador de milhares 3 7 3 6 3" xfId="43363"/>
    <cellStyle name="Separador de milhares 3 7 3 6 4" xfId="43364"/>
    <cellStyle name="Separador de milhares 3 7 3 6 5" xfId="49593"/>
    <cellStyle name="Separador de milhares 3 7 3 7" xfId="43365"/>
    <cellStyle name="Separador de milhares 3 7 3 7 2" xfId="43366"/>
    <cellStyle name="Separador de milhares 3 7 3 7 2 2" xfId="43367"/>
    <cellStyle name="Separador de milhares 3 7 3 7 3" xfId="43368"/>
    <cellStyle name="Separador de milhares 3 7 3 7 4" xfId="43369"/>
    <cellStyle name="Separador de milhares 3 7 3 8" xfId="43370"/>
    <cellStyle name="Separador de milhares 3 7 3 8 2" xfId="43371"/>
    <cellStyle name="Separador de milhares 3 7 3 9" xfId="43372"/>
    <cellStyle name="Separador de milhares 3 7 4" xfId="428"/>
    <cellStyle name="Separador de milhares 3 7 4 10" xfId="43373"/>
    <cellStyle name="Separador de milhares 3 7 4 11" xfId="45677"/>
    <cellStyle name="Separador de milhares 3 7 4 12" xfId="48676"/>
    <cellStyle name="Separador de milhares 3 7 4 13" xfId="55752"/>
    <cellStyle name="Separador de milhares 3 7 4 2" xfId="913"/>
    <cellStyle name="Separador de milhares 3 7 4 2 10" xfId="49157"/>
    <cellStyle name="Separador de milhares 3 7 4 2 11" xfId="56233"/>
    <cellStyle name="Separador de milhares 3 7 4 2 2" xfId="2444"/>
    <cellStyle name="Separador de milhares 3 7 4 2 2 2" xfId="43374"/>
    <cellStyle name="Separador de milhares 3 7 4 2 2 2 2" xfId="43375"/>
    <cellStyle name="Separador de milhares 3 7 4 2 2 2 2 2" xfId="43376"/>
    <cellStyle name="Separador de milhares 3 7 4 2 2 2 3" xfId="43377"/>
    <cellStyle name="Separador de milhares 3 7 4 2 2 2 4" xfId="43378"/>
    <cellStyle name="Separador de milhares 3 7 4 2 2 2 5" xfId="54677"/>
    <cellStyle name="Separador de milhares 3 7 4 2 2 3" xfId="43379"/>
    <cellStyle name="Separador de milhares 3 7 4 2 2 3 2" xfId="43380"/>
    <cellStyle name="Separador de milhares 3 7 4 2 2 3 2 2" xfId="43381"/>
    <cellStyle name="Separador de milhares 3 7 4 2 2 3 3" xfId="43382"/>
    <cellStyle name="Separador de milhares 3 7 4 2 2 3 4" xfId="43383"/>
    <cellStyle name="Separador de milhares 3 7 4 2 2 4" xfId="43384"/>
    <cellStyle name="Separador de milhares 3 7 4 2 2 4 2" xfId="43385"/>
    <cellStyle name="Separador de milhares 3 7 4 2 2 5" xfId="43386"/>
    <cellStyle name="Separador de milhares 3 7 4 2 2 6" xfId="43387"/>
    <cellStyle name="Separador de milhares 3 7 4 2 2 7" xfId="47657"/>
    <cellStyle name="Separador de milhares 3 7 4 2 2 8" xfId="51198"/>
    <cellStyle name="Separador de milhares 3 7 4 2 2 9" xfId="57251"/>
    <cellStyle name="Separador de milhares 3 7 4 2 3" xfId="43388"/>
    <cellStyle name="Separador de milhares 3 7 4 2 3 2" xfId="43389"/>
    <cellStyle name="Separador de milhares 3 7 4 2 3 2 2" xfId="43390"/>
    <cellStyle name="Separador de milhares 3 7 4 2 3 3" xfId="43391"/>
    <cellStyle name="Separador de milhares 3 7 4 2 3 4" xfId="43392"/>
    <cellStyle name="Separador de milhares 3 7 4 2 3 5" xfId="53178"/>
    <cellStyle name="Separador de milhares 3 7 4 2 4" xfId="43393"/>
    <cellStyle name="Separador de milhares 3 7 4 2 4 2" xfId="43394"/>
    <cellStyle name="Separador de milhares 3 7 4 2 4 2 2" xfId="43395"/>
    <cellStyle name="Separador de milhares 3 7 4 2 4 3" xfId="43396"/>
    <cellStyle name="Separador de milhares 3 7 4 2 4 4" xfId="43397"/>
    <cellStyle name="Separador de milhares 3 7 4 2 4 5" xfId="50180"/>
    <cellStyle name="Separador de milhares 3 7 4 2 5" xfId="43398"/>
    <cellStyle name="Separador de milhares 3 7 4 2 5 2" xfId="43399"/>
    <cellStyle name="Separador de milhares 3 7 4 2 5 2 2" xfId="43400"/>
    <cellStyle name="Separador de milhares 3 7 4 2 5 3" xfId="43401"/>
    <cellStyle name="Separador de milhares 3 7 4 2 5 4" xfId="43402"/>
    <cellStyle name="Separador de milhares 3 7 4 2 6" xfId="43403"/>
    <cellStyle name="Separador de milhares 3 7 4 2 6 2" xfId="43404"/>
    <cellStyle name="Separador de milhares 3 7 4 2 7" xfId="43405"/>
    <cellStyle name="Separador de milhares 3 7 4 2 8" xfId="43406"/>
    <cellStyle name="Separador de milhares 3 7 4 2 9" xfId="46158"/>
    <cellStyle name="Separador de milhares 3 7 4 3" xfId="1449"/>
    <cellStyle name="Separador de milhares 3 7 4 3 10" xfId="56770"/>
    <cellStyle name="Separador de milhares 3 7 4 3 2" xfId="2980"/>
    <cellStyle name="Separador de milhares 3 7 4 3 2 2" xfId="43407"/>
    <cellStyle name="Separador de milhares 3 7 4 3 2 2 2" xfId="43408"/>
    <cellStyle name="Separador de milhares 3 7 4 3 2 2 2 2" xfId="43409"/>
    <cellStyle name="Separador de milhares 3 7 4 3 2 2 3" xfId="43410"/>
    <cellStyle name="Separador de milhares 3 7 4 3 2 2 4" xfId="43411"/>
    <cellStyle name="Separador de milhares 3 7 4 3 2 2 5" xfId="55213"/>
    <cellStyle name="Separador de milhares 3 7 4 3 2 3" xfId="43412"/>
    <cellStyle name="Separador de milhares 3 7 4 3 2 3 2" xfId="43413"/>
    <cellStyle name="Separador de milhares 3 7 4 3 2 4" xfId="43414"/>
    <cellStyle name="Separador de milhares 3 7 4 3 2 5" xfId="43415"/>
    <cellStyle name="Separador de milhares 3 7 4 3 2 6" xfId="48193"/>
    <cellStyle name="Separador de milhares 3 7 4 3 2 7" xfId="52216"/>
    <cellStyle name="Separador de milhares 3 7 4 3 3" xfId="43416"/>
    <cellStyle name="Separador de milhares 3 7 4 3 3 2" xfId="43417"/>
    <cellStyle name="Separador de milhares 3 7 4 3 3 2 2" xfId="43418"/>
    <cellStyle name="Separador de milhares 3 7 4 3 3 3" xfId="43419"/>
    <cellStyle name="Separador de milhares 3 7 4 3 3 4" xfId="43420"/>
    <cellStyle name="Separador de milhares 3 7 4 3 3 5" xfId="53714"/>
    <cellStyle name="Separador de milhares 3 7 4 3 4" xfId="43421"/>
    <cellStyle name="Separador de milhares 3 7 4 3 4 2" xfId="43422"/>
    <cellStyle name="Separador de milhares 3 7 4 3 4 2 2" xfId="43423"/>
    <cellStyle name="Separador de milhares 3 7 4 3 4 3" xfId="43424"/>
    <cellStyle name="Separador de milhares 3 7 4 3 4 4" xfId="43425"/>
    <cellStyle name="Separador de milhares 3 7 4 3 5" xfId="43426"/>
    <cellStyle name="Separador de milhares 3 7 4 3 5 2" xfId="43427"/>
    <cellStyle name="Separador de milhares 3 7 4 3 6" xfId="43428"/>
    <cellStyle name="Separador de milhares 3 7 4 3 7" xfId="43429"/>
    <cellStyle name="Separador de milhares 3 7 4 3 8" xfId="46694"/>
    <cellStyle name="Separador de milhares 3 7 4 3 9" xfId="50717"/>
    <cellStyle name="Separador de milhares 3 7 4 4" xfId="1963"/>
    <cellStyle name="Separador de milhares 3 7 4 4 2" xfId="43430"/>
    <cellStyle name="Separador de milhares 3 7 4 4 2 2" xfId="43431"/>
    <cellStyle name="Separador de milhares 3 7 4 4 2 2 2" xfId="43432"/>
    <cellStyle name="Separador de milhares 3 7 4 4 2 3" xfId="43433"/>
    <cellStyle name="Separador de milhares 3 7 4 4 2 4" xfId="43434"/>
    <cellStyle name="Separador de milhares 3 7 4 4 2 5" xfId="54196"/>
    <cellStyle name="Separador de milhares 3 7 4 4 3" xfId="43435"/>
    <cellStyle name="Separador de milhares 3 7 4 4 3 2" xfId="43436"/>
    <cellStyle name="Separador de milhares 3 7 4 4 4" xfId="43437"/>
    <cellStyle name="Separador de milhares 3 7 4 4 5" xfId="43438"/>
    <cellStyle name="Separador de milhares 3 7 4 4 6" xfId="47176"/>
    <cellStyle name="Separador de milhares 3 7 4 4 7" xfId="51735"/>
    <cellStyle name="Separador de milhares 3 7 4 5" xfId="43439"/>
    <cellStyle name="Separador de milhares 3 7 4 5 2" xfId="43440"/>
    <cellStyle name="Separador de milhares 3 7 4 5 2 2" xfId="43441"/>
    <cellStyle name="Separador de milhares 3 7 4 5 3" xfId="43442"/>
    <cellStyle name="Separador de milhares 3 7 4 5 4" xfId="43443"/>
    <cellStyle name="Separador de milhares 3 7 4 5 5" xfId="52697"/>
    <cellStyle name="Separador de milhares 3 7 4 6" xfId="43444"/>
    <cellStyle name="Separador de milhares 3 7 4 6 2" xfId="43445"/>
    <cellStyle name="Separador de milhares 3 7 4 6 2 2" xfId="43446"/>
    <cellStyle name="Separador de milhares 3 7 4 6 3" xfId="43447"/>
    <cellStyle name="Separador de milhares 3 7 4 6 4" xfId="43448"/>
    <cellStyle name="Separador de milhares 3 7 4 6 5" xfId="49699"/>
    <cellStyle name="Separador de milhares 3 7 4 7" xfId="43449"/>
    <cellStyle name="Separador de milhares 3 7 4 7 2" xfId="43450"/>
    <cellStyle name="Separador de milhares 3 7 4 7 2 2" xfId="43451"/>
    <cellStyle name="Separador de milhares 3 7 4 7 3" xfId="43452"/>
    <cellStyle name="Separador de milhares 3 7 4 7 4" xfId="43453"/>
    <cellStyle name="Separador de milhares 3 7 4 8" xfId="43454"/>
    <cellStyle name="Separador de milhares 3 7 4 8 2" xfId="43455"/>
    <cellStyle name="Separador de milhares 3 7 4 9" xfId="43456"/>
    <cellStyle name="Separador de milhares 3 7 5" xfId="534"/>
    <cellStyle name="Separador de milhares 3 7 5 10" xfId="43457"/>
    <cellStyle name="Separador de milhares 3 7 5 11" xfId="45783"/>
    <cellStyle name="Separador de milhares 3 7 5 12" xfId="48782"/>
    <cellStyle name="Separador de milhares 3 7 5 13" xfId="55858"/>
    <cellStyle name="Separador de milhares 3 7 5 2" xfId="1019"/>
    <cellStyle name="Separador de milhares 3 7 5 2 10" xfId="49263"/>
    <cellStyle name="Separador de milhares 3 7 5 2 11" xfId="56339"/>
    <cellStyle name="Separador de milhares 3 7 5 2 2" xfId="2550"/>
    <cellStyle name="Separador de milhares 3 7 5 2 2 2" xfId="43458"/>
    <cellStyle name="Separador de milhares 3 7 5 2 2 2 2" xfId="43459"/>
    <cellStyle name="Separador de milhares 3 7 5 2 2 2 2 2" xfId="43460"/>
    <cellStyle name="Separador de milhares 3 7 5 2 2 2 3" xfId="43461"/>
    <cellStyle name="Separador de milhares 3 7 5 2 2 2 4" xfId="43462"/>
    <cellStyle name="Separador de milhares 3 7 5 2 2 2 5" xfId="54783"/>
    <cellStyle name="Separador de milhares 3 7 5 2 2 3" xfId="43463"/>
    <cellStyle name="Separador de milhares 3 7 5 2 2 3 2" xfId="43464"/>
    <cellStyle name="Separador de milhares 3 7 5 2 2 3 2 2" xfId="43465"/>
    <cellStyle name="Separador de milhares 3 7 5 2 2 3 3" xfId="43466"/>
    <cellStyle name="Separador de milhares 3 7 5 2 2 3 4" xfId="43467"/>
    <cellStyle name="Separador de milhares 3 7 5 2 2 4" xfId="43468"/>
    <cellStyle name="Separador de milhares 3 7 5 2 2 4 2" xfId="43469"/>
    <cellStyle name="Separador de milhares 3 7 5 2 2 5" xfId="43470"/>
    <cellStyle name="Separador de milhares 3 7 5 2 2 6" xfId="43471"/>
    <cellStyle name="Separador de milhares 3 7 5 2 2 7" xfId="47763"/>
    <cellStyle name="Separador de milhares 3 7 5 2 2 8" xfId="51304"/>
    <cellStyle name="Separador de milhares 3 7 5 2 2 9" xfId="57357"/>
    <cellStyle name="Separador de milhares 3 7 5 2 3" xfId="43472"/>
    <cellStyle name="Separador de milhares 3 7 5 2 3 2" xfId="43473"/>
    <cellStyle name="Separador de milhares 3 7 5 2 3 2 2" xfId="43474"/>
    <cellStyle name="Separador de milhares 3 7 5 2 3 3" xfId="43475"/>
    <cellStyle name="Separador de milhares 3 7 5 2 3 4" xfId="43476"/>
    <cellStyle name="Separador de milhares 3 7 5 2 3 5" xfId="53284"/>
    <cellStyle name="Separador de milhares 3 7 5 2 4" xfId="43477"/>
    <cellStyle name="Separador de milhares 3 7 5 2 4 2" xfId="43478"/>
    <cellStyle name="Separador de milhares 3 7 5 2 4 2 2" xfId="43479"/>
    <cellStyle name="Separador de milhares 3 7 5 2 4 3" xfId="43480"/>
    <cellStyle name="Separador de milhares 3 7 5 2 4 4" xfId="43481"/>
    <cellStyle name="Separador de milhares 3 7 5 2 4 5" xfId="50286"/>
    <cellStyle name="Separador de milhares 3 7 5 2 5" xfId="43482"/>
    <cellStyle name="Separador de milhares 3 7 5 2 5 2" xfId="43483"/>
    <cellStyle name="Separador de milhares 3 7 5 2 5 2 2" xfId="43484"/>
    <cellStyle name="Separador de milhares 3 7 5 2 5 3" xfId="43485"/>
    <cellStyle name="Separador de milhares 3 7 5 2 5 4" xfId="43486"/>
    <cellStyle name="Separador de milhares 3 7 5 2 6" xfId="43487"/>
    <cellStyle name="Separador de milhares 3 7 5 2 6 2" xfId="43488"/>
    <cellStyle name="Separador de milhares 3 7 5 2 7" xfId="43489"/>
    <cellStyle name="Separador de milhares 3 7 5 2 8" xfId="43490"/>
    <cellStyle name="Separador de milhares 3 7 5 2 9" xfId="46264"/>
    <cellStyle name="Separador de milhares 3 7 5 3" xfId="1555"/>
    <cellStyle name="Separador de milhares 3 7 5 3 10" xfId="56876"/>
    <cellStyle name="Separador de milhares 3 7 5 3 2" xfId="3086"/>
    <cellStyle name="Separador de milhares 3 7 5 3 2 2" xfId="43491"/>
    <cellStyle name="Separador de milhares 3 7 5 3 2 2 2" xfId="43492"/>
    <cellStyle name="Separador de milhares 3 7 5 3 2 2 2 2" xfId="43493"/>
    <cellStyle name="Separador de milhares 3 7 5 3 2 2 3" xfId="43494"/>
    <cellStyle name="Separador de milhares 3 7 5 3 2 2 4" xfId="43495"/>
    <cellStyle name="Separador de milhares 3 7 5 3 2 2 5" xfId="55319"/>
    <cellStyle name="Separador de milhares 3 7 5 3 2 3" xfId="43496"/>
    <cellStyle name="Separador de milhares 3 7 5 3 2 3 2" xfId="43497"/>
    <cellStyle name="Separador de milhares 3 7 5 3 2 4" xfId="43498"/>
    <cellStyle name="Separador de milhares 3 7 5 3 2 5" xfId="43499"/>
    <cellStyle name="Separador de milhares 3 7 5 3 2 6" xfId="48299"/>
    <cellStyle name="Separador de milhares 3 7 5 3 2 7" xfId="52322"/>
    <cellStyle name="Separador de milhares 3 7 5 3 3" xfId="43500"/>
    <cellStyle name="Separador de milhares 3 7 5 3 3 2" xfId="43501"/>
    <cellStyle name="Separador de milhares 3 7 5 3 3 2 2" xfId="43502"/>
    <cellStyle name="Separador de milhares 3 7 5 3 3 3" xfId="43503"/>
    <cellStyle name="Separador de milhares 3 7 5 3 3 4" xfId="43504"/>
    <cellStyle name="Separador de milhares 3 7 5 3 3 5" xfId="53820"/>
    <cellStyle name="Separador de milhares 3 7 5 3 4" xfId="43505"/>
    <cellStyle name="Separador de milhares 3 7 5 3 4 2" xfId="43506"/>
    <cellStyle name="Separador de milhares 3 7 5 3 4 2 2" xfId="43507"/>
    <cellStyle name="Separador de milhares 3 7 5 3 4 3" xfId="43508"/>
    <cellStyle name="Separador de milhares 3 7 5 3 4 4" xfId="43509"/>
    <cellStyle name="Separador de milhares 3 7 5 3 5" xfId="43510"/>
    <cellStyle name="Separador de milhares 3 7 5 3 5 2" xfId="43511"/>
    <cellStyle name="Separador de milhares 3 7 5 3 6" xfId="43512"/>
    <cellStyle name="Separador de milhares 3 7 5 3 7" xfId="43513"/>
    <cellStyle name="Separador de milhares 3 7 5 3 8" xfId="46800"/>
    <cellStyle name="Separador de milhares 3 7 5 3 9" xfId="50823"/>
    <cellStyle name="Separador de milhares 3 7 5 4" xfId="2069"/>
    <cellStyle name="Separador de milhares 3 7 5 4 2" xfId="43514"/>
    <cellStyle name="Separador de milhares 3 7 5 4 2 2" xfId="43515"/>
    <cellStyle name="Separador de milhares 3 7 5 4 2 2 2" xfId="43516"/>
    <cellStyle name="Separador de milhares 3 7 5 4 2 3" xfId="43517"/>
    <cellStyle name="Separador de milhares 3 7 5 4 2 4" xfId="43518"/>
    <cellStyle name="Separador de milhares 3 7 5 4 2 5" xfId="54302"/>
    <cellStyle name="Separador de milhares 3 7 5 4 3" xfId="43519"/>
    <cellStyle name="Separador de milhares 3 7 5 4 3 2" xfId="43520"/>
    <cellStyle name="Separador de milhares 3 7 5 4 4" xfId="43521"/>
    <cellStyle name="Separador de milhares 3 7 5 4 5" xfId="43522"/>
    <cellStyle name="Separador de milhares 3 7 5 4 6" xfId="47282"/>
    <cellStyle name="Separador de milhares 3 7 5 4 7" xfId="51841"/>
    <cellStyle name="Separador de milhares 3 7 5 5" xfId="43523"/>
    <cellStyle name="Separador de milhares 3 7 5 5 2" xfId="43524"/>
    <cellStyle name="Separador de milhares 3 7 5 5 2 2" xfId="43525"/>
    <cellStyle name="Separador de milhares 3 7 5 5 3" xfId="43526"/>
    <cellStyle name="Separador de milhares 3 7 5 5 4" xfId="43527"/>
    <cellStyle name="Separador de milhares 3 7 5 5 5" xfId="52803"/>
    <cellStyle name="Separador de milhares 3 7 5 6" xfId="43528"/>
    <cellStyle name="Separador de milhares 3 7 5 6 2" xfId="43529"/>
    <cellStyle name="Separador de milhares 3 7 5 6 2 2" xfId="43530"/>
    <cellStyle name="Separador de milhares 3 7 5 6 3" xfId="43531"/>
    <cellStyle name="Separador de milhares 3 7 5 6 4" xfId="43532"/>
    <cellStyle name="Separador de milhares 3 7 5 6 5" xfId="49805"/>
    <cellStyle name="Separador de milhares 3 7 5 7" xfId="43533"/>
    <cellStyle name="Separador de milhares 3 7 5 7 2" xfId="43534"/>
    <cellStyle name="Separador de milhares 3 7 5 7 2 2" xfId="43535"/>
    <cellStyle name="Separador de milhares 3 7 5 7 3" xfId="43536"/>
    <cellStyle name="Separador de milhares 3 7 5 7 4" xfId="43537"/>
    <cellStyle name="Separador de milhares 3 7 5 8" xfId="43538"/>
    <cellStyle name="Separador de milhares 3 7 5 8 2" xfId="43539"/>
    <cellStyle name="Separador de milhares 3 7 5 9" xfId="43540"/>
    <cellStyle name="Separador de milhares 3 7 6" xfId="640"/>
    <cellStyle name="Separador de milhares 3 7 6 10" xfId="43541"/>
    <cellStyle name="Separador de milhares 3 7 6 11" xfId="45889"/>
    <cellStyle name="Separador de milhares 3 7 6 12" xfId="48888"/>
    <cellStyle name="Separador de milhares 3 7 6 13" xfId="55964"/>
    <cellStyle name="Separador de milhares 3 7 6 2" xfId="1125"/>
    <cellStyle name="Separador de milhares 3 7 6 2 10" xfId="49369"/>
    <cellStyle name="Separador de milhares 3 7 6 2 11" xfId="56445"/>
    <cellStyle name="Separador de milhares 3 7 6 2 2" xfId="2656"/>
    <cellStyle name="Separador de milhares 3 7 6 2 2 2" xfId="43542"/>
    <cellStyle name="Separador de milhares 3 7 6 2 2 2 2" xfId="43543"/>
    <cellStyle name="Separador de milhares 3 7 6 2 2 2 2 2" xfId="43544"/>
    <cellStyle name="Separador de milhares 3 7 6 2 2 2 3" xfId="43545"/>
    <cellStyle name="Separador de milhares 3 7 6 2 2 2 4" xfId="43546"/>
    <cellStyle name="Separador de milhares 3 7 6 2 2 2 5" xfId="54889"/>
    <cellStyle name="Separador de milhares 3 7 6 2 2 3" xfId="43547"/>
    <cellStyle name="Separador de milhares 3 7 6 2 2 3 2" xfId="43548"/>
    <cellStyle name="Separador de milhares 3 7 6 2 2 3 2 2" xfId="43549"/>
    <cellStyle name="Separador de milhares 3 7 6 2 2 3 3" xfId="43550"/>
    <cellStyle name="Separador de milhares 3 7 6 2 2 3 4" xfId="43551"/>
    <cellStyle name="Separador de milhares 3 7 6 2 2 4" xfId="43552"/>
    <cellStyle name="Separador de milhares 3 7 6 2 2 4 2" xfId="43553"/>
    <cellStyle name="Separador de milhares 3 7 6 2 2 5" xfId="43554"/>
    <cellStyle name="Separador de milhares 3 7 6 2 2 6" xfId="43555"/>
    <cellStyle name="Separador de milhares 3 7 6 2 2 7" xfId="47869"/>
    <cellStyle name="Separador de milhares 3 7 6 2 2 8" xfId="51410"/>
    <cellStyle name="Separador de milhares 3 7 6 2 2 9" xfId="57463"/>
    <cellStyle name="Separador de milhares 3 7 6 2 3" xfId="43556"/>
    <cellStyle name="Separador de milhares 3 7 6 2 3 2" xfId="43557"/>
    <cellStyle name="Separador de milhares 3 7 6 2 3 2 2" xfId="43558"/>
    <cellStyle name="Separador de milhares 3 7 6 2 3 3" xfId="43559"/>
    <cellStyle name="Separador de milhares 3 7 6 2 3 4" xfId="43560"/>
    <cellStyle name="Separador de milhares 3 7 6 2 3 5" xfId="53390"/>
    <cellStyle name="Separador de milhares 3 7 6 2 4" xfId="43561"/>
    <cellStyle name="Separador de milhares 3 7 6 2 4 2" xfId="43562"/>
    <cellStyle name="Separador de milhares 3 7 6 2 4 2 2" xfId="43563"/>
    <cellStyle name="Separador de milhares 3 7 6 2 4 3" xfId="43564"/>
    <cellStyle name="Separador de milhares 3 7 6 2 4 4" xfId="43565"/>
    <cellStyle name="Separador de milhares 3 7 6 2 4 5" xfId="50392"/>
    <cellStyle name="Separador de milhares 3 7 6 2 5" xfId="43566"/>
    <cellStyle name="Separador de milhares 3 7 6 2 5 2" xfId="43567"/>
    <cellStyle name="Separador de milhares 3 7 6 2 5 2 2" xfId="43568"/>
    <cellStyle name="Separador de milhares 3 7 6 2 5 3" xfId="43569"/>
    <cellStyle name="Separador de milhares 3 7 6 2 5 4" xfId="43570"/>
    <cellStyle name="Separador de milhares 3 7 6 2 6" xfId="43571"/>
    <cellStyle name="Separador de milhares 3 7 6 2 6 2" xfId="43572"/>
    <cellStyle name="Separador de milhares 3 7 6 2 7" xfId="43573"/>
    <cellStyle name="Separador de milhares 3 7 6 2 8" xfId="43574"/>
    <cellStyle name="Separador de milhares 3 7 6 2 9" xfId="46370"/>
    <cellStyle name="Separador de milhares 3 7 6 3" xfId="1661"/>
    <cellStyle name="Separador de milhares 3 7 6 3 10" xfId="56982"/>
    <cellStyle name="Separador de milhares 3 7 6 3 2" xfId="3192"/>
    <cellStyle name="Separador de milhares 3 7 6 3 2 2" xfId="43575"/>
    <cellStyle name="Separador de milhares 3 7 6 3 2 2 2" xfId="43576"/>
    <cellStyle name="Separador de milhares 3 7 6 3 2 2 2 2" xfId="43577"/>
    <cellStyle name="Separador de milhares 3 7 6 3 2 2 3" xfId="43578"/>
    <cellStyle name="Separador de milhares 3 7 6 3 2 2 4" xfId="43579"/>
    <cellStyle name="Separador de milhares 3 7 6 3 2 2 5" xfId="55425"/>
    <cellStyle name="Separador de milhares 3 7 6 3 2 3" xfId="43580"/>
    <cellStyle name="Separador de milhares 3 7 6 3 2 3 2" xfId="43581"/>
    <cellStyle name="Separador de milhares 3 7 6 3 2 4" xfId="43582"/>
    <cellStyle name="Separador de milhares 3 7 6 3 2 5" xfId="43583"/>
    <cellStyle name="Separador de milhares 3 7 6 3 2 6" xfId="48405"/>
    <cellStyle name="Separador de milhares 3 7 6 3 2 7" xfId="52428"/>
    <cellStyle name="Separador de milhares 3 7 6 3 3" xfId="43584"/>
    <cellStyle name="Separador de milhares 3 7 6 3 3 2" xfId="43585"/>
    <cellStyle name="Separador de milhares 3 7 6 3 3 2 2" xfId="43586"/>
    <cellStyle name="Separador de milhares 3 7 6 3 3 3" xfId="43587"/>
    <cellStyle name="Separador de milhares 3 7 6 3 3 4" xfId="43588"/>
    <cellStyle name="Separador de milhares 3 7 6 3 3 5" xfId="53926"/>
    <cellStyle name="Separador de milhares 3 7 6 3 4" xfId="43589"/>
    <cellStyle name="Separador de milhares 3 7 6 3 4 2" xfId="43590"/>
    <cellStyle name="Separador de milhares 3 7 6 3 4 2 2" xfId="43591"/>
    <cellStyle name="Separador de milhares 3 7 6 3 4 3" xfId="43592"/>
    <cellStyle name="Separador de milhares 3 7 6 3 4 4" xfId="43593"/>
    <cellStyle name="Separador de milhares 3 7 6 3 5" xfId="43594"/>
    <cellStyle name="Separador de milhares 3 7 6 3 5 2" xfId="43595"/>
    <cellStyle name="Separador de milhares 3 7 6 3 6" xfId="43596"/>
    <cellStyle name="Separador de milhares 3 7 6 3 7" xfId="43597"/>
    <cellStyle name="Separador de milhares 3 7 6 3 8" xfId="46906"/>
    <cellStyle name="Separador de milhares 3 7 6 3 9" xfId="50929"/>
    <cellStyle name="Separador de milhares 3 7 6 4" xfId="2175"/>
    <cellStyle name="Separador de milhares 3 7 6 4 2" xfId="43598"/>
    <cellStyle name="Separador de milhares 3 7 6 4 2 2" xfId="43599"/>
    <cellStyle name="Separador de milhares 3 7 6 4 2 2 2" xfId="43600"/>
    <cellStyle name="Separador de milhares 3 7 6 4 2 3" xfId="43601"/>
    <cellStyle name="Separador de milhares 3 7 6 4 2 4" xfId="43602"/>
    <cellStyle name="Separador de milhares 3 7 6 4 2 5" xfId="54408"/>
    <cellStyle name="Separador de milhares 3 7 6 4 3" xfId="43603"/>
    <cellStyle name="Separador de milhares 3 7 6 4 3 2" xfId="43604"/>
    <cellStyle name="Separador de milhares 3 7 6 4 4" xfId="43605"/>
    <cellStyle name="Separador de milhares 3 7 6 4 5" xfId="43606"/>
    <cellStyle name="Separador de milhares 3 7 6 4 6" xfId="47388"/>
    <cellStyle name="Separador de milhares 3 7 6 4 7" xfId="51947"/>
    <cellStyle name="Separador de milhares 3 7 6 5" xfId="43607"/>
    <cellStyle name="Separador de milhares 3 7 6 5 2" xfId="43608"/>
    <cellStyle name="Separador de milhares 3 7 6 5 2 2" xfId="43609"/>
    <cellStyle name="Separador de milhares 3 7 6 5 3" xfId="43610"/>
    <cellStyle name="Separador de milhares 3 7 6 5 4" xfId="43611"/>
    <cellStyle name="Separador de milhares 3 7 6 5 5" xfId="52909"/>
    <cellStyle name="Separador de milhares 3 7 6 6" xfId="43612"/>
    <cellStyle name="Separador de milhares 3 7 6 6 2" xfId="43613"/>
    <cellStyle name="Separador de milhares 3 7 6 6 2 2" xfId="43614"/>
    <cellStyle name="Separador de milhares 3 7 6 6 3" xfId="43615"/>
    <cellStyle name="Separador de milhares 3 7 6 6 4" xfId="43616"/>
    <cellStyle name="Separador de milhares 3 7 6 6 5" xfId="49911"/>
    <cellStyle name="Separador de milhares 3 7 6 7" xfId="43617"/>
    <cellStyle name="Separador de milhares 3 7 6 7 2" xfId="43618"/>
    <cellStyle name="Separador de milhares 3 7 6 7 2 2" xfId="43619"/>
    <cellStyle name="Separador de milhares 3 7 6 7 3" xfId="43620"/>
    <cellStyle name="Separador de milhares 3 7 6 7 4" xfId="43621"/>
    <cellStyle name="Separador de milhares 3 7 6 8" xfId="43622"/>
    <cellStyle name="Separador de milhares 3 7 6 8 2" xfId="43623"/>
    <cellStyle name="Separador de milhares 3 7 6 9" xfId="43624"/>
    <cellStyle name="Separador de milhares 3 7 7" xfId="754"/>
    <cellStyle name="Separador de milhares 3 7 7 10" xfId="48998"/>
    <cellStyle name="Separador de milhares 3 7 7 11" xfId="56074"/>
    <cellStyle name="Separador de milhares 3 7 7 2" xfId="2285"/>
    <cellStyle name="Separador de milhares 3 7 7 2 2" xfId="43625"/>
    <cellStyle name="Separador de milhares 3 7 7 2 2 2" xfId="43626"/>
    <cellStyle name="Separador de milhares 3 7 7 2 2 2 2" xfId="43627"/>
    <cellStyle name="Separador de milhares 3 7 7 2 2 3" xfId="43628"/>
    <cellStyle name="Separador de milhares 3 7 7 2 2 4" xfId="43629"/>
    <cellStyle name="Separador de milhares 3 7 7 2 2 5" xfId="54518"/>
    <cellStyle name="Separador de milhares 3 7 7 2 3" xfId="43630"/>
    <cellStyle name="Separador de milhares 3 7 7 2 3 2" xfId="43631"/>
    <cellStyle name="Separador de milhares 3 7 7 2 3 2 2" xfId="43632"/>
    <cellStyle name="Separador de milhares 3 7 7 2 3 3" xfId="43633"/>
    <cellStyle name="Separador de milhares 3 7 7 2 3 4" xfId="43634"/>
    <cellStyle name="Separador de milhares 3 7 7 2 4" xfId="43635"/>
    <cellStyle name="Separador de milhares 3 7 7 2 4 2" xfId="43636"/>
    <cellStyle name="Separador de milhares 3 7 7 2 5" xfId="43637"/>
    <cellStyle name="Separador de milhares 3 7 7 2 6" xfId="43638"/>
    <cellStyle name="Separador de milhares 3 7 7 2 7" xfId="47498"/>
    <cellStyle name="Separador de milhares 3 7 7 2 8" xfId="51039"/>
    <cellStyle name="Separador de milhares 3 7 7 2 9" xfId="57092"/>
    <cellStyle name="Separador de milhares 3 7 7 3" xfId="43639"/>
    <cellStyle name="Separador de milhares 3 7 7 3 2" xfId="43640"/>
    <cellStyle name="Separador de milhares 3 7 7 3 2 2" xfId="43641"/>
    <cellStyle name="Separador de milhares 3 7 7 3 3" xfId="43642"/>
    <cellStyle name="Separador de milhares 3 7 7 3 4" xfId="43643"/>
    <cellStyle name="Separador de milhares 3 7 7 3 5" xfId="53019"/>
    <cellStyle name="Separador de milhares 3 7 7 4" xfId="43644"/>
    <cellStyle name="Separador de milhares 3 7 7 4 2" xfId="43645"/>
    <cellStyle name="Separador de milhares 3 7 7 4 2 2" xfId="43646"/>
    <cellStyle name="Separador de milhares 3 7 7 4 3" xfId="43647"/>
    <cellStyle name="Separador de milhares 3 7 7 4 4" xfId="43648"/>
    <cellStyle name="Separador de milhares 3 7 7 4 5" xfId="50021"/>
    <cellStyle name="Separador de milhares 3 7 7 5" xfId="43649"/>
    <cellStyle name="Separador de milhares 3 7 7 5 2" xfId="43650"/>
    <cellStyle name="Separador de milhares 3 7 7 5 2 2" xfId="43651"/>
    <cellStyle name="Separador de milhares 3 7 7 5 3" xfId="43652"/>
    <cellStyle name="Separador de milhares 3 7 7 5 4" xfId="43653"/>
    <cellStyle name="Separador de milhares 3 7 7 6" xfId="43654"/>
    <cellStyle name="Separador de milhares 3 7 7 6 2" xfId="43655"/>
    <cellStyle name="Separador de milhares 3 7 7 7" xfId="43656"/>
    <cellStyle name="Separador de milhares 3 7 7 8" xfId="43657"/>
    <cellStyle name="Separador de milhares 3 7 7 9" xfId="45999"/>
    <cellStyle name="Separador de milhares 3 7 8" xfId="1235"/>
    <cellStyle name="Separador de milhares 3 7 8 10" xfId="49479"/>
    <cellStyle name="Separador de milhares 3 7 8 11" xfId="56555"/>
    <cellStyle name="Separador de milhares 3 7 8 2" xfId="2766"/>
    <cellStyle name="Separador de milhares 3 7 8 2 2" xfId="43658"/>
    <cellStyle name="Separador de milhares 3 7 8 2 2 2" xfId="43659"/>
    <cellStyle name="Separador de milhares 3 7 8 2 2 2 2" xfId="43660"/>
    <cellStyle name="Separador de milhares 3 7 8 2 2 3" xfId="43661"/>
    <cellStyle name="Separador de milhares 3 7 8 2 2 4" xfId="43662"/>
    <cellStyle name="Separador de milhares 3 7 8 2 2 5" xfId="54999"/>
    <cellStyle name="Separador de milhares 3 7 8 2 3" xfId="43663"/>
    <cellStyle name="Separador de milhares 3 7 8 2 3 2" xfId="43664"/>
    <cellStyle name="Separador de milhares 3 7 8 2 4" xfId="43665"/>
    <cellStyle name="Separador de milhares 3 7 8 2 5" xfId="43666"/>
    <cellStyle name="Separador de milhares 3 7 8 2 6" xfId="47979"/>
    <cellStyle name="Separador de milhares 3 7 8 2 7" xfId="51520"/>
    <cellStyle name="Separador de milhares 3 7 8 2 8" xfId="57573"/>
    <cellStyle name="Separador de milhares 3 7 8 3" xfId="43667"/>
    <cellStyle name="Separador de milhares 3 7 8 3 2" xfId="43668"/>
    <cellStyle name="Separador de milhares 3 7 8 3 2 2" xfId="43669"/>
    <cellStyle name="Separador de milhares 3 7 8 3 3" xfId="43670"/>
    <cellStyle name="Separador de milhares 3 7 8 3 4" xfId="43671"/>
    <cellStyle name="Separador de milhares 3 7 8 3 5" xfId="53500"/>
    <cellStyle name="Separador de milhares 3 7 8 4" xfId="43672"/>
    <cellStyle name="Separador de milhares 3 7 8 4 2" xfId="43673"/>
    <cellStyle name="Separador de milhares 3 7 8 4 2 2" xfId="43674"/>
    <cellStyle name="Separador de milhares 3 7 8 4 3" xfId="43675"/>
    <cellStyle name="Separador de milhares 3 7 8 4 4" xfId="43676"/>
    <cellStyle name="Separador de milhares 3 7 8 4 5" xfId="50502"/>
    <cellStyle name="Separador de milhares 3 7 8 5" xfId="43677"/>
    <cellStyle name="Separador de milhares 3 7 8 5 2" xfId="43678"/>
    <cellStyle name="Separador de milhares 3 7 8 5 2 2" xfId="43679"/>
    <cellStyle name="Separador de milhares 3 7 8 5 3" xfId="43680"/>
    <cellStyle name="Separador de milhares 3 7 8 5 4" xfId="43681"/>
    <cellStyle name="Separador de milhares 3 7 8 6" xfId="43682"/>
    <cellStyle name="Separador de milhares 3 7 8 6 2" xfId="43683"/>
    <cellStyle name="Separador de milhares 3 7 8 7" xfId="43684"/>
    <cellStyle name="Separador de milhares 3 7 8 8" xfId="43685"/>
    <cellStyle name="Separador de milhares 3 7 8 9" xfId="46480"/>
    <cellStyle name="Separador de milhares 3 7 9" xfId="1290"/>
    <cellStyle name="Separador de milhares 3 7 9 10" xfId="56611"/>
    <cellStyle name="Separador de milhares 3 7 9 2" xfId="2821"/>
    <cellStyle name="Separador de milhares 3 7 9 2 2" xfId="43686"/>
    <cellStyle name="Separador de milhares 3 7 9 2 2 2" xfId="43687"/>
    <cellStyle name="Separador de milhares 3 7 9 2 2 2 2" xfId="43688"/>
    <cellStyle name="Separador de milhares 3 7 9 2 2 3" xfId="43689"/>
    <cellStyle name="Separador de milhares 3 7 9 2 2 4" xfId="43690"/>
    <cellStyle name="Separador de milhares 3 7 9 2 2 5" xfId="55054"/>
    <cellStyle name="Separador de milhares 3 7 9 2 3" xfId="43691"/>
    <cellStyle name="Separador de milhares 3 7 9 2 3 2" xfId="43692"/>
    <cellStyle name="Separador de milhares 3 7 9 2 4" xfId="43693"/>
    <cellStyle name="Separador de milhares 3 7 9 2 5" xfId="43694"/>
    <cellStyle name="Separador de milhares 3 7 9 2 6" xfId="48034"/>
    <cellStyle name="Separador de milhares 3 7 9 2 7" xfId="52057"/>
    <cellStyle name="Separador de milhares 3 7 9 3" xfId="43695"/>
    <cellStyle name="Separador de milhares 3 7 9 3 2" xfId="43696"/>
    <cellStyle name="Separador de milhares 3 7 9 3 2 2" xfId="43697"/>
    <cellStyle name="Separador de milhares 3 7 9 3 3" xfId="43698"/>
    <cellStyle name="Separador de milhares 3 7 9 3 4" xfId="43699"/>
    <cellStyle name="Separador de milhares 3 7 9 3 5" xfId="53555"/>
    <cellStyle name="Separador de milhares 3 7 9 4" xfId="43700"/>
    <cellStyle name="Separador de milhares 3 7 9 4 2" xfId="43701"/>
    <cellStyle name="Separador de milhares 3 7 9 4 2 2" xfId="43702"/>
    <cellStyle name="Separador de milhares 3 7 9 4 3" xfId="43703"/>
    <cellStyle name="Separador de milhares 3 7 9 4 4" xfId="43704"/>
    <cellStyle name="Separador de milhares 3 7 9 5" xfId="43705"/>
    <cellStyle name="Separador de milhares 3 7 9 5 2" xfId="43706"/>
    <cellStyle name="Separador de milhares 3 7 9 6" xfId="43707"/>
    <cellStyle name="Separador de milhares 3 7 9 7" xfId="43708"/>
    <cellStyle name="Separador de milhares 3 7 9 8" xfId="46535"/>
    <cellStyle name="Separador de milhares 3 7 9 9" xfId="50557"/>
    <cellStyle name="Separador de milhares 3 8" xfId="269"/>
    <cellStyle name="Separador de milhares 3 8 10" xfId="1805"/>
    <cellStyle name="Separador de milhares 3 8 10 2" xfId="43709"/>
    <cellStyle name="Separador de milhares 3 8 10 2 2" xfId="43710"/>
    <cellStyle name="Separador de milhares 3 8 10 2 2 2" xfId="43711"/>
    <cellStyle name="Separador de milhares 3 8 10 2 3" xfId="43712"/>
    <cellStyle name="Separador de milhares 3 8 10 2 4" xfId="43713"/>
    <cellStyle name="Separador de milhares 3 8 10 2 5" xfId="54038"/>
    <cellStyle name="Separador de milhares 3 8 10 3" xfId="43714"/>
    <cellStyle name="Separador de milhares 3 8 10 3 2" xfId="43715"/>
    <cellStyle name="Separador de milhares 3 8 10 4" xfId="43716"/>
    <cellStyle name="Separador de milhares 3 8 10 5" xfId="43717"/>
    <cellStyle name="Separador de milhares 3 8 10 6" xfId="47018"/>
    <cellStyle name="Separador de milhares 3 8 10 7" xfId="51577"/>
    <cellStyle name="Separador de milhares 3 8 11" xfId="43718"/>
    <cellStyle name="Separador de milhares 3 8 11 2" xfId="43719"/>
    <cellStyle name="Separador de milhares 3 8 11 2 2" xfId="43720"/>
    <cellStyle name="Separador de milhares 3 8 11 3" xfId="43721"/>
    <cellStyle name="Separador de milhares 3 8 11 4" xfId="43722"/>
    <cellStyle name="Separador de milhares 3 8 11 5" xfId="52539"/>
    <cellStyle name="Separador de milhares 3 8 12" xfId="43723"/>
    <cellStyle name="Separador de milhares 3 8 12 2" xfId="43724"/>
    <cellStyle name="Separador de milhares 3 8 12 2 2" xfId="43725"/>
    <cellStyle name="Separador de milhares 3 8 12 3" xfId="43726"/>
    <cellStyle name="Separador de milhares 3 8 12 4" xfId="43727"/>
    <cellStyle name="Separador de milhares 3 8 12 5" xfId="49541"/>
    <cellStyle name="Separador de milhares 3 8 13" xfId="43728"/>
    <cellStyle name="Separador de milhares 3 8 13 2" xfId="43729"/>
    <cellStyle name="Separador de milhares 3 8 13 2 2" xfId="43730"/>
    <cellStyle name="Separador de milhares 3 8 13 3" xfId="43731"/>
    <cellStyle name="Separador de milhares 3 8 13 4" xfId="43732"/>
    <cellStyle name="Separador de milhares 3 8 13 5" xfId="55554"/>
    <cellStyle name="Separador de milhares 3 8 14" xfId="43733"/>
    <cellStyle name="Separador de milhares 3 8 14 2" xfId="43734"/>
    <cellStyle name="Separador de milhares 3 8 15" xfId="43735"/>
    <cellStyle name="Separador de milhares 3 8 16" xfId="43736"/>
    <cellStyle name="Separador de milhares 3 8 17" xfId="43737"/>
    <cellStyle name="Separador de milhares 3 8 18" xfId="43738"/>
    <cellStyle name="Separador de milhares 3 8 19" xfId="43739"/>
    <cellStyle name="Separador de milhares 3 8 2" xfId="376"/>
    <cellStyle name="Separador de milhares 3 8 2 10" xfId="43740"/>
    <cellStyle name="Separador de milhares 3 8 2 10 2" xfId="43741"/>
    <cellStyle name="Separador de milhares 3 8 2 10 2 2" xfId="43742"/>
    <cellStyle name="Separador de milhares 3 8 2 10 3" xfId="43743"/>
    <cellStyle name="Separador de milhares 3 8 2 10 4" xfId="43744"/>
    <cellStyle name="Separador de milhares 3 8 2 11" xfId="43745"/>
    <cellStyle name="Separador de milhares 3 8 2 11 2" xfId="43746"/>
    <cellStyle name="Separador de milhares 3 8 2 12" xfId="43747"/>
    <cellStyle name="Separador de milhares 3 8 2 13" xfId="43748"/>
    <cellStyle name="Separador de milhares 3 8 2 14" xfId="45625"/>
    <cellStyle name="Separador de milhares 3 8 2 15" xfId="48624"/>
    <cellStyle name="Separador de milhares 3 8 2 16" xfId="55700"/>
    <cellStyle name="Separador de milhares 3 8 2 2" xfId="482"/>
    <cellStyle name="Separador de milhares 3 8 2 2 10" xfId="43749"/>
    <cellStyle name="Separador de milhares 3 8 2 2 11" xfId="45731"/>
    <cellStyle name="Separador de milhares 3 8 2 2 12" xfId="48730"/>
    <cellStyle name="Separador de milhares 3 8 2 2 13" xfId="55806"/>
    <cellStyle name="Separador de milhares 3 8 2 2 2" xfId="967"/>
    <cellStyle name="Separador de milhares 3 8 2 2 2 10" xfId="49211"/>
    <cellStyle name="Separador de milhares 3 8 2 2 2 11" xfId="56287"/>
    <cellStyle name="Separador de milhares 3 8 2 2 2 2" xfId="2498"/>
    <cellStyle name="Separador de milhares 3 8 2 2 2 2 2" xfId="43750"/>
    <cellStyle name="Separador de milhares 3 8 2 2 2 2 2 2" xfId="43751"/>
    <cellStyle name="Separador de milhares 3 8 2 2 2 2 2 2 2" xfId="43752"/>
    <cellStyle name="Separador de milhares 3 8 2 2 2 2 2 3" xfId="43753"/>
    <cellStyle name="Separador de milhares 3 8 2 2 2 2 2 4" xfId="43754"/>
    <cellStyle name="Separador de milhares 3 8 2 2 2 2 2 5" xfId="54731"/>
    <cellStyle name="Separador de milhares 3 8 2 2 2 2 3" xfId="43755"/>
    <cellStyle name="Separador de milhares 3 8 2 2 2 2 3 2" xfId="43756"/>
    <cellStyle name="Separador de milhares 3 8 2 2 2 2 3 2 2" xfId="43757"/>
    <cellStyle name="Separador de milhares 3 8 2 2 2 2 3 3" xfId="43758"/>
    <cellStyle name="Separador de milhares 3 8 2 2 2 2 3 4" xfId="43759"/>
    <cellStyle name="Separador de milhares 3 8 2 2 2 2 4" xfId="43760"/>
    <cellStyle name="Separador de milhares 3 8 2 2 2 2 4 2" xfId="43761"/>
    <cellStyle name="Separador de milhares 3 8 2 2 2 2 5" xfId="43762"/>
    <cellStyle name="Separador de milhares 3 8 2 2 2 2 6" xfId="43763"/>
    <cellStyle name="Separador de milhares 3 8 2 2 2 2 7" xfId="47711"/>
    <cellStyle name="Separador de milhares 3 8 2 2 2 2 8" xfId="51252"/>
    <cellStyle name="Separador de milhares 3 8 2 2 2 2 9" xfId="57305"/>
    <cellStyle name="Separador de milhares 3 8 2 2 2 3" xfId="43764"/>
    <cellStyle name="Separador de milhares 3 8 2 2 2 3 2" xfId="43765"/>
    <cellStyle name="Separador de milhares 3 8 2 2 2 3 2 2" xfId="43766"/>
    <cellStyle name="Separador de milhares 3 8 2 2 2 3 3" xfId="43767"/>
    <cellStyle name="Separador de milhares 3 8 2 2 2 3 4" xfId="43768"/>
    <cellStyle name="Separador de milhares 3 8 2 2 2 3 5" xfId="53232"/>
    <cellStyle name="Separador de milhares 3 8 2 2 2 4" xfId="43769"/>
    <cellStyle name="Separador de milhares 3 8 2 2 2 4 2" xfId="43770"/>
    <cellStyle name="Separador de milhares 3 8 2 2 2 4 2 2" xfId="43771"/>
    <cellStyle name="Separador de milhares 3 8 2 2 2 4 3" xfId="43772"/>
    <cellStyle name="Separador de milhares 3 8 2 2 2 4 4" xfId="43773"/>
    <cellStyle name="Separador de milhares 3 8 2 2 2 4 5" xfId="50234"/>
    <cellStyle name="Separador de milhares 3 8 2 2 2 5" xfId="43774"/>
    <cellStyle name="Separador de milhares 3 8 2 2 2 5 2" xfId="43775"/>
    <cellStyle name="Separador de milhares 3 8 2 2 2 5 2 2" xfId="43776"/>
    <cellStyle name="Separador de milhares 3 8 2 2 2 5 3" xfId="43777"/>
    <cellStyle name="Separador de milhares 3 8 2 2 2 5 4" xfId="43778"/>
    <cellStyle name="Separador de milhares 3 8 2 2 2 6" xfId="43779"/>
    <cellStyle name="Separador de milhares 3 8 2 2 2 6 2" xfId="43780"/>
    <cellStyle name="Separador de milhares 3 8 2 2 2 7" xfId="43781"/>
    <cellStyle name="Separador de milhares 3 8 2 2 2 8" xfId="43782"/>
    <cellStyle name="Separador de milhares 3 8 2 2 2 9" xfId="46212"/>
    <cellStyle name="Separador de milhares 3 8 2 2 3" xfId="1503"/>
    <cellStyle name="Separador de milhares 3 8 2 2 3 10" xfId="56824"/>
    <cellStyle name="Separador de milhares 3 8 2 2 3 2" xfId="3034"/>
    <cellStyle name="Separador de milhares 3 8 2 2 3 2 2" xfId="43783"/>
    <cellStyle name="Separador de milhares 3 8 2 2 3 2 2 2" xfId="43784"/>
    <cellStyle name="Separador de milhares 3 8 2 2 3 2 2 2 2" xfId="43785"/>
    <cellStyle name="Separador de milhares 3 8 2 2 3 2 2 3" xfId="43786"/>
    <cellStyle name="Separador de milhares 3 8 2 2 3 2 2 4" xfId="43787"/>
    <cellStyle name="Separador de milhares 3 8 2 2 3 2 2 5" xfId="55267"/>
    <cellStyle name="Separador de milhares 3 8 2 2 3 2 3" xfId="43788"/>
    <cellStyle name="Separador de milhares 3 8 2 2 3 2 3 2" xfId="43789"/>
    <cellStyle name="Separador de milhares 3 8 2 2 3 2 4" xfId="43790"/>
    <cellStyle name="Separador de milhares 3 8 2 2 3 2 5" xfId="43791"/>
    <cellStyle name="Separador de milhares 3 8 2 2 3 2 6" xfId="48247"/>
    <cellStyle name="Separador de milhares 3 8 2 2 3 2 7" xfId="52270"/>
    <cellStyle name="Separador de milhares 3 8 2 2 3 3" xfId="43792"/>
    <cellStyle name="Separador de milhares 3 8 2 2 3 3 2" xfId="43793"/>
    <cellStyle name="Separador de milhares 3 8 2 2 3 3 2 2" xfId="43794"/>
    <cellStyle name="Separador de milhares 3 8 2 2 3 3 3" xfId="43795"/>
    <cellStyle name="Separador de milhares 3 8 2 2 3 3 4" xfId="43796"/>
    <cellStyle name="Separador de milhares 3 8 2 2 3 3 5" xfId="53768"/>
    <cellStyle name="Separador de milhares 3 8 2 2 3 4" xfId="43797"/>
    <cellStyle name="Separador de milhares 3 8 2 2 3 4 2" xfId="43798"/>
    <cellStyle name="Separador de milhares 3 8 2 2 3 4 2 2" xfId="43799"/>
    <cellStyle name="Separador de milhares 3 8 2 2 3 4 3" xfId="43800"/>
    <cellStyle name="Separador de milhares 3 8 2 2 3 4 4" xfId="43801"/>
    <cellStyle name="Separador de milhares 3 8 2 2 3 5" xfId="43802"/>
    <cellStyle name="Separador de milhares 3 8 2 2 3 5 2" xfId="43803"/>
    <cellStyle name="Separador de milhares 3 8 2 2 3 6" xfId="43804"/>
    <cellStyle name="Separador de milhares 3 8 2 2 3 7" xfId="43805"/>
    <cellStyle name="Separador de milhares 3 8 2 2 3 8" xfId="46748"/>
    <cellStyle name="Separador de milhares 3 8 2 2 3 9" xfId="50771"/>
    <cellStyle name="Separador de milhares 3 8 2 2 4" xfId="2017"/>
    <cellStyle name="Separador de milhares 3 8 2 2 4 2" xfId="43806"/>
    <cellStyle name="Separador de milhares 3 8 2 2 4 2 2" xfId="43807"/>
    <cellStyle name="Separador de milhares 3 8 2 2 4 2 2 2" xfId="43808"/>
    <cellStyle name="Separador de milhares 3 8 2 2 4 2 3" xfId="43809"/>
    <cellStyle name="Separador de milhares 3 8 2 2 4 2 4" xfId="43810"/>
    <cellStyle name="Separador de milhares 3 8 2 2 4 2 5" xfId="54250"/>
    <cellStyle name="Separador de milhares 3 8 2 2 4 3" xfId="43811"/>
    <cellStyle name="Separador de milhares 3 8 2 2 4 3 2" xfId="43812"/>
    <cellStyle name="Separador de milhares 3 8 2 2 4 4" xfId="43813"/>
    <cellStyle name="Separador de milhares 3 8 2 2 4 5" xfId="43814"/>
    <cellStyle name="Separador de milhares 3 8 2 2 4 6" xfId="47230"/>
    <cellStyle name="Separador de milhares 3 8 2 2 4 7" xfId="51789"/>
    <cellStyle name="Separador de milhares 3 8 2 2 5" xfId="43815"/>
    <cellStyle name="Separador de milhares 3 8 2 2 5 2" xfId="43816"/>
    <cellStyle name="Separador de milhares 3 8 2 2 5 2 2" xfId="43817"/>
    <cellStyle name="Separador de milhares 3 8 2 2 5 3" xfId="43818"/>
    <cellStyle name="Separador de milhares 3 8 2 2 5 4" xfId="43819"/>
    <cellStyle name="Separador de milhares 3 8 2 2 5 5" xfId="52751"/>
    <cellStyle name="Separador de milhares 3 8 2 2 6" xfId="43820"/>
    <cellStyle name="Separador de milhares 3 8 2 2 6 2" xfId="43821"/>
    <cellStyle name="Separador de milhares 3 8 2 2 6 2 2" xfId="43822"/>
    <cellStyle name="Separador de milhares 3 8 2 2 6 3" xfId="43823"/>
    <cellStyle name="Separador de milhares 3 8 2 2 6 4" xfId="43824"/>
    <cellStyle name="Separador de milhares 3 8 2 2 6 5" xfId="49753"/>
    <cellStyle name="Separador de milhares 3 8 2 2 7" xfId="43825"/>
    <cellStyle name="Separador de milhares 3 8 2 2 7 2" xfId="43826"/>
    <cellStyle name="Separador de milhares 3 8 2 2 7 2 2" xfId="43827"/>
    <cellStyle name="Separador de milhares 3 8 2 2 7 3" xfId="43828"/>
    <cellStyle name="Separador de milhares 3 8 2 2 7 4" xfId="43829"/>
    <cellStyle name="Separador de milhares 3 8 2 2 8" xfId="43830"/>
    <cellStyle name="Separador de milhares 3 8 2 2 8 2" xfId="43831"/>
    <cellStyle name="Separador de milhares 3 8 2 2 9" xfId="43832"/>
    <cellStyle name="Separador de milhares 3 8 2 3" xfId="588"/>
    <cellStyle name="Separador de milhares 3 8 2 3 10" xfId="43833"/>
    <cellStyle name="Separador de milhares 3 8 2 3 11" xfId="45837"/>
    <cellStyle name="Separador de milhares 3 8 2 3 12" xfId="48836"/>
    <cellStyle name="Separador de milhares 3 8 2 3 13" xfId="55912"/>
    <cellStyle name="Separador de milhares 3 8 2 3 2" xfId="1073"/>
    <cellStyle name="Separador de milhares 3 8 2 3 2 10" xfId="49317"/>
    <cellStyle name="Separador de milhares 3 8 2 3 2 11" xfId="56393"/>
    <cellStyle name="Separador de milhares 3 8 2 3 2 2" xfId="2604"/>
    <cellStyle name="Separador de milhares 3 8 2 3 2 2 2" xfId="43834"/>
    <cellStyle name="Separador de milhares 3 8 2 3 2 2 2 2" xfId="43835"/>
    <cellStyle name="Separador de milhares 3 8 2 3 2 2 2 2 2" xfId="43836"/>
    <cellStyle name="Separador de milhares 3 8 2 3 2 2 2 3" xfId="43837"/>
    <cellStyle name="Separador de milhares 3 8 2 3 2 2 2 4" xfId="43838"/>
    <cellStyle name="Separador de milhares 3 8 2 3 2 2 2 5" xfId="54837"/>
    <cellStyle name="Separador de milhares 3 8 2 3 2 2 3" xfId="43839"/>
    <cellStyle name="Separador de milhares 3 8 2 3 2 2 3 2" xfId="43840"/>
    <cellStyle name="Separador de milhares 3 8 2 3 2 2 3 2 2" xfId="43841"/>
    <cellStyle name="Separador de milhares 3 8 2 3 2 2 3 3" xfId="43842"/>
    <cellStyle name="Separador de milhares 3 8 2 3 2 2 3 4" xfId="43843"/>
    <cellStyle name="Separador de milhares 3 8 2 3 2 2 4" xfId="43844"/>
    <cellStyle name="Separador de milhares 3 8 2 3 2 2 4 2" xfId="43845"/>
    <cellStyle name="Separador de milhares 3 8 2 3 2 2 5" xfId="43846"/>
    <cellStyle name="Separador de milhares 3 8 2 3 2 2 6" xfId="43847"/>
    <cellStyle name="Separador de milhares 3 8 2 3 2 2 7" xfId="47817"/>
    <cellStyle name="Separador de milhares 3 8 2 3 2 2 8" xfId="51358"/>
    <cellStyle name="Separador de milhares 3 8 2 3 2 2 9" xfId="57411"/>
    <cellStyle name="Separador de milhares 3 8 2 3 2 3" xfId="43848"/>
    <cellStyle name="Separador de milhares 3 8 2 3 2 3 2" xfId="43849"/>
    <cellStyle name="Separador de milhares 3 8 2 3 2 3 2 2" xfId="43850"/>
    <cellStyle name="Separador de milhares 3 8 2 3 2 3 3" xfId="43851"/>
    <cellStyle name="Separador de milhares 3 8 2 3 2 3 4" xfId="43852"/>
    <cellStyle name="Separador de milhares 3 8 2 3 2 3 5" xfId="53338"/>
    <cellStyle name="Separador de milhares 3 8 2 3 2 4" xfId="43853"/>
    <cellStyle name="Separador de milhares 3 8 2 3 2 4 2" xfId="43854"/>
    <cellStyle name="Separador de milhares 3 8 2 3 2 4 2 2" xfId="43855"/>
    <cellStyle name="Separador de milhares 3 8 2 3 2 4 3" xfId="43856"/>
    <cellStyle name="Separador de milhares 3 8 2 3 2 4 4" xfId="43857"/>
    <cellStyle name="Separador de milhares 3 8 2 3 2 4 5" xfId="50340"/>
    <cellStyle name="Separador de milhares 3 8 2 3 2 5" xfId="43858"/>
    <cellStyle name="Separador de milhares 3 8 2 3 2 5 2" xfId="43859"/>
    <cellStyle name="Separador de milhares 3 8 2 3 2 5 2 2" xfId="43860"/>
    <cellStyle name="Separador de milhares 3 8 2 3 2 5 3" xfId="43861"/>
    <cellStyle name="Separador de milhares 3 8 2 3 2 5 4" xfId="43862"/>
    <cellStyle name="Separador de milhares 3 8 2 3 2 6" xfId="43863"/>
    <cellStyle name="Separador de milhares 3 8 2 3 2 6 2" xfId="43864"/>
    <cellStyle name="Separador de milhares 3 8 2 3 2 7" xfId="43865"/>
    <cellStyle name="Separador de milhares 3 8 2 3 2 8" xfId="43866"/>
    <cellStyle name="Separador de milhares 3 8 2 3 2 9" xfId="46318"/>
    <cellStyle name="Separador de milhares 3 8 2 3 3" xfId="1609"/>
    <cellStyle name="Separador de milhares 3 8 2 3 3 10" xfId="56930"/>
    <cellStyle name="Separador de milhares 3 8 2 3 3 2" xfId="3140"/>
    <cellStyle name="Separador de milhares 3 8 2 3 3 2 2" xfId="43867"/>
    <cellStyle name="Separador de milhares 3 8 2 3 3 2 2 2" xfId="43868"/>
    <cellStyle name="Separador de milhares 3 8 2 3 3 2 2 2 2" xfId="43869"/>
    <cellStyle name="Separador de milhares 3 8 2 3 3 2 2 3" xfId="43870"/>
    <cellStyle name="Separador de milhares 3 8 2 3 3 2 2 4" xfId="43871"/>
    <cellStyle name="Separador de milhares 3 8 2 3 3 2 2 5" xfId="55373"/>
    <cellStyle name="Separador de milhares 3 8 2 3 3 2 3" xfId="43872"/>
    <cellStyle name="Separador de milhares 3 8 2 3 3 2 3 2" xfId="43873"/>
    <cellStyle name="Separador de milhares 3 8 2 3 3 2 4" xfId="43874"/>
    <cellStyle name="Separador de milhares 3 8 2 3 3 2 5" xfId="43875"/>
    <cellStyle name="Separador de milhares 3 8 2 3 3 2 6" xfId="48353"/>
    <cellStyle name="Separador de milhares 3 8 2 3 3 2 7" xfId="52376"/>
    <cellStyle name="Separador de milhares 3 8 2 3 3 3" xfId="43876"/>
    <cellStyle name="Separador de milhares 3 8 2 3 3 3 2" xfId="43877"/>
    <cellStyle name="Separador de milhares 3 8 2 3 3 3 2 2" xfId="43878"/>
    <cellStyle name="Separador de milhares 3 8 2 3 3 3 3" xfId="43879"/>
    <cellStyle name="Separador de milhares 3 8 2 3 3 3 4" xfId="43880"/>
    <cellStyle name="Separador de milhares 3 8 2 3 3 3 5" xfId="53874"/>
    <cellStyle name="Separador de milhares 3 8 2 3 3 4" xfId="43881"/>
    <cellStyle name="Separador de milhares 3 8 2 3 3 4 2" xfId="43882"/>
    <cellStyle name="Separador de milhares 3 8 2 3 3 4 2 2" xfId="43883"/>
    <cellStyle name="Separador de milhares 3 8 2 3 3 4 3" xfId="43884"/>
    <cellStyle name="Separador de milhares 3 8 2 3 3 4 4" xfId="43885"/>
    <cellStyle name="Separador de milhares 3 8 2 3 3 5" xfId="43886"/>
    <cellStyle name="Separador de milhares 3 8 2 3 3 5 2" xfId="43887"/>
    <cellStyle name="Separador de milhares 3 8 2 3 3 6" xfId="43888"/>
    <cellStyle name="Separador de milhares 3 8 2 3 3 7" xfId="43889"/>
    <cellStyle name="Separador de milhares 3 8 2 3 3 8" xfId="46854"/>
    <cellStyle name="Separador de milhares 3 8 2 3 3 9" xfId="50877"/>
    <cellStyle name="Separador de milhares 3 8 2 3 4" xfId="2123"/>
    <cellStyle name="Separador de milhares 3 8 2 3 4 2" xfId="43890"/>
    <cellStyle name="Separador de milhares 3 8 2 3 4 2 2" xfId="43891"/>
    <cellStyle name="Separador de milhares 3 8 2 3 4 2 2 2" xfId="43892"/>
    <cellStyle name="Separador de milhares 3 8 2 3 4 2 3" xfId="43893"/>
    <cellStyle name="Separador de milhares 3 8 2 3 4 2 4" xfId="43894"/>
    <cellStyle name="Separador de milhares 3 8 2 3 4 2 5" xfId="54356"/>
    <cellStyle name="Separador de milhares 3 8 2 3 4 3" xfId="43895"/>
    <cellStyle name="Separador de milhares 3 8 2 3 4 3 2" xfId="43896"/>
    <cellStyle name="Separador de milhares 3 8 2 3 4 4" xfId="43897"/>
    <cellStyle name="Separador de milhares 3 8 2 3 4 5" xfId="43898"/>
    <cellStyle name="Separador de milhares 3 8 2 3 4 6" xfId="47336"/>
    <cellStyle name="Separador de milhares 3 8 2 3 4 7" xfId="51895"/>
    <cellStyle name="Separador de milhares 3 8 2 3 5" xfId="43899"/>
    <cellStyle name="Separador de milhares 3 8 2 3 5 2" xfId="43900"/>
    <cellStyle name="Separador de milhares 3 8 2 3 5 2 2" xfId="43901"/>
    <cellStyle name="Separador de milhares 3 8 2 3 5 3" xfId="43902"/>
    <cellStyle name="Separador de milhares 3 8 2 3 5 4" xfId="43903"/>
    <cellStyle name="Separador de milhares 3 8 2 3 5 5" xfId="52857"/>
    <cellStyle name="Separador de milhares 3 8 2 3 6" xfId="43904"/>
    <cellStyle name="Separador de milhares 3 8 2 3 6 2" xfId="43905"/>
    <cellStyle name="Separador de milhares 3 8 2 3 6 2 2" xfId="43906"/>
    <cellStyle name="Separador de milhares 3 8 2 3 6 3" xfId="43907"/>
    <cellStyle name="Separador de milhares 3 8 2 3 6 4" xfId="43908"/>
    <cellStyle name="Separador de milhares 3 8 2 3 6 5" xfId="49859"/>
    <cellStyle name="Separador de milhares 3 8 2 3 7" xfId="43909"/>
    <cellStyle name="Separador de milhares 3 8 2 3 7 2" xfId="43910"/>
    <cellStyle name="Separador de milhares 3 8 2 3 7 2 2" xfId="43911"/>
    <cellStyle name="Separador de milhares 3 8 2 3 7 3" xfId="43912"/>
    <cellStyle name="Separador de milhares 3 8 2 3 7 4" xfId="43913"/>
    <cellStyle name="Separador de milhares 3 8 2 3 8" xfId="43914"/>
    <cellStyle name="Separador de milhares 3 8 2 3 8 2" xfId="43915"/>
    <cellStyle name="Separador de milhares 3 8 2 3 9" xfId="43916"/>
    <cellStyle name="Separador de milhares 3 8 2 4" xfId="698"/>
    <cellStyle name="Separador de milhares 3 8 2 4 10" xfId="43917"/>
    <cellStyle name="Separador de milhares 3 8 2 4 11" xfId="45945"/>
    <cellStyle name="Separador de milhares 3 8 2 4 12" xfId="48944"/>
    <cellStyle name="Separador de milhares 3 8 2 4 13" xfId="56020"/>
    <cellStyle name="Separador de milhares 3 8 2 4 2" xfId="1181"/>
    <cellStyle name="Separador de milhares 3 8 2 4 2 10" xfId="49425"/>
    <cellStyle name="Separador de milhares 3 8 2 4 2 11" xfId="56501"/>
    <cellStyle name="Separador de milhares 3 8 2 4 2 2" xfId="2712"/>
    <cellStyle name="Separador de milhares 3 8 2 4 2 2 2" xfId="43918"/>
    <cellStyle name="Separador de milhares 3 8 2 4 2 2 2 2" xfId="43919"/>
    <cellStyle name="Separador de milhares 3 8 2 4 2 2 2 2 2" xfId="43920"/>
    <cellStyle name="Separador de milhares 3 8 2 4 2 2 2 3" xfId="43921"/>
    <cellStyle name="Separador de milhares 3 8 2 4 2 2 2 4" xfId="43922"/>
    <cellStyle name="Separador de milhares 3 8 2 4 2 2 2 5" xfId="54945"/>
    <cellStyle name="Separador de milhares 3 8 2 4 2 2 3" xfId="43923"/>
    <cellStyle name="Separador de milhares 3 8 2 4 2 2 3 2" xfId="43924"/>
    <cellStyle name="Separador de milhares 3 8 2 4 2 2 3 2 2" xfId="43925"/>
    <cellStyle name="Separador de milhares 3 8 2 4 2 2 3 3" xfId="43926"/>
    <cellStyle name="Separador de milhares 3 8 2 4 2 2 3 4" xfId="43927"/>
    <cellStyle name="Separador de milhares 3 8 2 4 2 2 4" xfId="43928"/>
    <cellStyle name="Separador de milhares 3 8 2 4 2 2 4 2" xfId="43929"/>
    <cellStyle name="Separador de milhares 3 8 2 4 2 2 5" xfId="43930"/>
    <cellStyle name="Separador de milhares 3 8 2 4 2 2 6" xfId="43931"/>
    <cellStyle name="Separador de milhares 3 8 2 4 2 2 7" xfId="47925"/>
    <cellStyle name="Separador de milhares 3 8 2 4 2 2 8" xfId="51466"/>
    <cellStyle name="Separador de milhares 3 8 2 4 2 2 9" xfId="57519"/>
    <cellStyle name="Separador de milhares 3 8 2 4 2 3" xfId="43932"/>
    <cellStyle name="Separador de milhares 3 8 2 4 2 3 2" xfId="43933"/>
    <cellStyle name="Separador de milhares 3 8 2 4 2 3 2 2" xfId="43934"/>
    <cellStyle name="Separador de milhares 3 8 2 4 2 3 3" xfId="43935"/>
    <cellStyle name="Separador de milhares 3 8 2 4 2 3 4" xfId="43936"/>
    <cellStyle name="Separador de milhares 3 8 2 4 2 3 5" xfId="53446"/>
    <cellStyle name="Separador de milhares 3 8 2 4 2 4" xfId="43937"/>
    <cellStyle name="Separador de milhares 3 8 2 4 2 4 2" xfId="43938"/>
    <cellStyle name="Separador de milhares 3 8 2 4 2 4 2 2" xfId="43939"/>
    <cellStyle name="Separador de milhares 3 8 2 4 2 4 3" xfId="43940"/>
    <cellStyle name="Separador de milhares 3 8 2 4 2 4 4" xfId="43941"/>
    <cellStyle name="Separador de milhares 3 8 2 4 2 4 5" xfId="50448"/>
    <cellStyle name="Separador de milhares 3 8 2 4 2 5" xfId="43942"/>
    <cellStyle name="Separador de milhares 3 8 2 4 2 5 2" xfId="43943"/>
    <cellStyle name="Separador de milhares 3 8 2 4 2 5 2 2" xfId="43944"/>
    <cellStyle name="Separador de milhares 3 8 2 4 2 5 3" xfId="43945"/>
    <cellStyle name="Separador de milhares 3 8 2 4 2 5 4" xfId="43946"/>
    <cellStyle name="Separador de milhares 3 8 2 4 2 6" xfId="43947"/>
    <cellStyle name="Separador de milhares 3 8 2 4 2 6 2" xfId="43948"/>
    <cellStyle name="Separador de milhares 3 8 2 4 2 7" xfId="43949"/>
    <cellStyle name="Separador de milhares 3 8 2 4 2 8" xfId="43950"/>
    <cellStyle name="Separador de milhares 3 8 2 4 2 9" xfId="46426"/>
    <cellStyle name="Separador de milhares 3 8 2 4 3" xfId="1717"/>
    <cellStyle name="Separador de milhares 3 8 2 4 3 10" xfId="57038"/>
    <cellStyle name="Separador de milhares 3 8 2 4 3 2" xfId="3248"/>
    <cellStyle name="Separador de milhares 3 8 2 4 3 2 2" xfId="43951"/>
    <cellStyle name="Separador de milhares 3 8 2 4 3 2 2 2" xfId="43952"/>
    <cellStyle name="Separador de milhares 3 8 2 4 3 2 2 2 2" xfId="43953"/>
    <cellStyle name="Separador de milhares 3 8 2 4 3 2 2 3" xfId="43954"/>
    <cellStyle name="Separador de milhares 3 8 2 4 3 2 2 4" xfId="43955"/>
    <cellStyle name="Separador de milhares 3 8 2 4 3 2 2 5" xfId="55481"/>
    <cellStyle name="Separador de milhares 3 8 2 4 3 2 3" xfId="43956"/>
    <cellStyle name="Separador de milhares 3 8 2 4 3 2 3 2" xfId="43957"/>
    <cellStyle name="Separador de milhares 3 8 2 4 3 2 4" xfId="43958"/>
    <cellStyle name="Separador de milhares 3 8 2 4 3 2 5" xfId="43959"/>
    <cellStyle name="Separador de milhares 3 8 2 4 3 2 6" xfId="48461"/>
    <cellStyle name="Separador de milhares 3 8 2 4 3 2 7" xfId="52484"/>
    <cellStyle name="Separador de milhares 3 8 2 4 3 3" xfId="43960"/>
    <cellStyle name="Separador de milhares 3 8 2 4 3 3 2" xfId="43961"/>
    <cellStyle name="Separador de milhares 3 8 2 4 3 3 2 2" xfId="43962"/>
    <cellStyle name="Separador de milhares 3 8 2 4 3 3 3" xfId="43963"/>
    <cellStyle name="Separador de milhares 3 8 2 4 3 3 4" xfId="43964"/>
    <cellStyle name="Separador de milhares 3 8 2 4 3 3 5" xfId="53982"/>
    <cellStyle name="Separador de milhares 3 8 2 4 3 4" xfId="43965"/>
    <cellStyle name="Separador de milhares 3 8 2 4 3 4 2" xfId="43966"/>
    <cellStyle name="Separador de milhares 3 8 2 4 3 4 2 2" xfId="43967"/>
    <cellStyle name="Separador de milhares 3 8 2 4 3 4 3" xfId="43968"/>
    <cellStyle name="Separador de milhares 3 8 2 4 3 4 4" xfId="43969"/>
    <cellStyle name="Separador de milhares 3 8 2 4 3 5" xfId="43970"/>
    <cellStyle name="Separador de milhares 3 8 2 4 3 5 2" xfId="43971"/>
    <cellStyle name="Separador de milhares 3 8 2 4 3 6" xfId="43972"/>
    <cellStyle name="Separador de milhares 3 8 2 4 3 7" xfId="43973"/>
    <cellStyle name="Separador de milhares 3 8 2 4 3 8" xfId="46962"/>
    <cellStyle name="Separador de milhares 3 8 2 4 3 9" xfId="50985"/>
    <cellStyle name="Separador de milhares 3 8 2 4 4" xfId="2231"/>
    <cellStyle name="Separador de milhares 3 8 2 4 4 2" xfId="43974"/>
    <cellStyle name="Separador de milhares 3 8 2 4 4 2 2" xfId="43975"/>
    <cellStyle name="Separador de milhares 3 8 2 4 4 2 2 2" xfId="43976"/>
    <cellStyle name="Separador de milhares 3 8 2 4 4 2 3" xfId="43977"/>
    <cellStyle name="Separador de milhares 3 8 2 4 4 2 4" xfId="43978"/>
    <cellStyle name="Separador de milhares 3 8 2 4 4 2 5" xfId="54464"/>
    <cellStyle name="Separador de milhares 3 8 2 4 4 3" xfId="43979"/>
    <cellStyle name="Separador de milhares 3 8 2 4 4 3 2" xfId="43980"/>
    <cellStyle name="Separador de milhares 3 8 2 4 4 4" xfId="43981"/>
    <cellStyle name="Separador de milhares 3 8 2 4 4 5" xfId="43982"/>
    <cellStyle name="Separador de milhares 3 8 2 4 4 6" xfId="47444"/>
    <cellStyle name="Separador de milhares 3 8 2 4 4 7" xfId="52003"/>
    <cellStyle name="Separador de milhares 3 8 2 4 5" xfId="43983"/>
    <cellStyle name="Separador de milhares 3 8 2 4 5 2" xfId="43984"/>
    <cellStyle name="Separador de milhares 3 8 2 4 5 2 2" xfId="43985"/>
    <cellStyle name="Separador de milhares 3 8 2 4 5 3" xfId="43986"/>
    <cellStyle name="Separador de milhares 3 8 2 4 5 4" xfId="43987"/>
    <cellStyle name="Separador de milhares 3 8 2 4 5 5" xfId="52965"/>
    <cellStyle name="Separador de milhares 3 8 2 4 6" xfId="43988"/>
    <cellStyle name="Separador de milhares 3 8 2 4 6 2" xfId="43989"/>
    <cellStyle name="Separador de milhares 3 8 2 4 6 2 2" xfId="43990"/>
    <cellStyle name="Separador de milhares 3 8 2 4 6 3" xfId="43991"/>
    <cellStyle name="Separador de milhares 3 8 2 4 6 4" xfId="43992"/>
    <cellStyle name="Separador de milhares 3 8 2 4 6 5" xfId="49967"/>
    <cellStyle name="Separador de milhares 3 8 2 4 7" xfId="43993"/>
    <cellStyle name="Separador de milhares 3 8 2 4 7 2" xfId="43994"/>
    <cellStyle name="Separador de milhares 3 8 2 4 7 2 2" xfId="43995"/>
    <cellStyle name="Separador de milhares 3 8 2 4 7 3" xfId="43996"/>
    <cellStyle name="Separador de milhares 3 8 2 4 7 4" xfId="43997"/>
    <cellStyle name="Separador de milhares 3 8 2 4 8" xfId="43998"/>
    <cellStyle name="Separador de milhares 3 8 2 4 8 2" xfId="43999"/>
    <cellStyle name="Separador de milhares 3 8 2 4 9" xfId="44000"/>
    <cellStyle name="Separador de milhares 3 8 2 5" xfId="861"/>
    <cellStyle name="Separador de milhares 3 8 2 5 10" xfId="49105"/>
    <cellStyle name="Separador de milhares 3 8 2 5 11" xfId="56181"/>
    <cellStyle name="Separador de milhares 3 8 2 5 2" xfId="2392"/>
    <cellStyle name="Separador de milhares 3 8 2 5 2 2" xfId="44001"/>
    <cellStyle name="Separador de milhares 3 8 2 5 2 2 2" xfId="44002"/>
    <cellStyle name="Separador de milhares 3 8 2 5 2 2 2 2" xfId="44003"/>
    <cellStyle name="Separador de milhares 3 8 2 5 2 2 3" xfId="44004"/>
    <cellStyle name="Separador de milhares 3 8 2 5 2 2 4" xfId="44005"/>
    <cellStyle name="Separador de milhares 3 8 2 5 2 2 5" xfId="54625"/>
    <cellStyle name="Separador de milhares 3 8 2 5 2 3" xfId="44006"/>
    <cellStyle name="Separador de milhares 3 8 2 5 2 3 2" xfId="44007"/>
    <cellStyle name="Separador de milhares 3 8 2 5 2 3 2 2" xfId="44008"/>
    <cellStyle name="Separador de milhares 3 8 2 5 2 3 3" xfId="44009"/>
    <cellStyle name="Separador de milhares 3 8 2 5 2 3 4" xfId="44010"/>
    <cellStyle name="Separador de milhares 3 8 2 5 2 4" xfId="44011"/>
    <cellStyle name="Separador de milhares 3 8 2 5 2 4 2" xfId="44012"/>
    <cellStyle name="Separador de milhares 3 8 2 5 2 5" xfId="44013"/>
    <cellStyle name="Separador de milhares 3 8 2 5 2 6" xfId="44014"/>
    <cellStyle name="Separador de milhares 3 8 2 5 2 7" xfId="47605"/>
    <cellStyle name="Separador de milhares 3 8 2 5 2 8" xfId="51146"/>
    <cellStyle name="Separador de milhares 3 8 2 5 2 9" xfId="57199"/>
    <cellStyle name="Separador de milhares 3 8 2 5 3" xfId="44015"/>
    <cellStyle name="Separador de milhares 3 8 2 5 3 2" xfId="44016"/>
    <cellStyle name="Separador de milhares 3 8 2 5 3 2 2" xfId="44017"/>
    <cellStyle name="Separador de milhares 3 8 2 5 3 3" xfId="44018"/>
    <cellStyle name="Separador de milhares 3 8 2 5 3 4" xfId="44019"/>
    <cellStyle name="Separador de milhares 3 8 2 5 3 5" xfId="53126"/>
    <cellStyle name="Separador de milhares 3 8 2 5 4" xfId="44020"/>
    <cellStyle name="Separador de milhares 3 8 2 5 4 2" xfId="44021"/>
    <cellStyle name="Separador de milhares 3 8 2 5 4 2 2" xfId="44022"/>
    <cellStyle name="Separador de milhares 3 8 2 5 4 3" xfId="44023"/>
    <cellStyle name="Separador de milhares 3 8 2 5 4 4" xfId="44024"/>
    <cellStyle name="Separador de milhares 3 8 2 5 4 5" xfId="50128"/>
    <cellStyle name="Separador de milhares 3 8 2 5 5" xfId="44025"/>
    <cellStyle name="Separador de milhares 3 8 2 5 5 2" xfId="44026"/>
    <cellStyle name="Separador de milhares 3 8 2 5 5 2 2" xfId="44027"/>
    <cellStyle name="Separador de milhares 3 8 2 5 5 3" xfId="44028"/>
    <cellStyle name="Separador de milhares 3 8 2 5 5 4" xfId="44029"/>
    <cellStyle name="Separador de milhares 3 8 2 5 6" xfId="44030"/>
    <cellStyle name="Separador de milhares 3 8 2 5 6 2" xfId="44031"/>
    <cellStyle name="Separador de milhares 3 8 2 5 7" xfId="44032"/>
    <cellStyle name="Separador de milhares 3 8 2 5 8" xfId="44033"/>
    <cellStyle name="Separador de milhares 3 8 2 5 9" xfId="46106"/>
    <cellStyle name="Separador de milhares 3 8 2 6" xfId="1397"/>
    <cellStyle name="Separador de milhares 3 8 2 6 10" xfId="56718"/>
    <cellStyle name="Separador de milhares 3 8 2 6 2" xfId="2928"/>
    <cellStyle name="Separador de milhares 3 8 2 6 2 2" xfId="44034"/>
    <cellStyle name="Separador de milhares 3 8 2 6 2 2 2" xfId="44035"/>
    <cellStyle name="Separador de milhares 3 8 2 6 2 2 2 2" xfId="44036"/>
    <cellStyle name="Separador de milhares 3 8 2 6 2 2 3" xfId="44037"/>
    <cellStyle name="Separador de milhares 3 8 2 6 2 2 4" xfId="44038"/>
    <cellStyle name="Separador de milhares 3 8 2 6 2 2 5" xfId="55161"/>
    <cellStyle name="Separador de milhares 3 8 2 6 2 3" xfId="44039"/>
    <cellStyle name="Separador de milhares 3 8 2 6 2 3 2" xfId="44040"/>
    <cellStyle name="Separador de milhares 3 8 2 6 2 4" xfId="44041"/>
    <cellStyle name="Separador de milhares 3 8 2 6 2 5" xfId="44042"/>
    <cellStyle name="Separador de milhares 3 8 2 6 2 6" xfId="48141"/>
    <cellStyle name="Separador de milhares 3 8 2 6 2 7" xfId="52164"/>
    <cellStyle name="Separador de milhares 3 8 2 6 3" xfId="44043"/>
    <cellStyle name="Separador de milhares 3 8 2 6 3 2" xfId="44044"/>
    <cellStyle name="Separador de milhares 3 8 2 6 3 2 2" xfId="44045"/>
    <cellStyle name="Separador de milhares 3 8 2 6 3 3" xfId="44046"/>
    <cellStyle name="Separador de milhares 3 8 2 6 3 4" xfId="44047"/>
    <cellStyle name="Separador de milhares 3 8 2 6 3 5" xfId="53662"/>
    <cellStyle name="Separador de milhares 3 8 2 6 4" xfId="44048"/>
    <cellStyle name="Separador de milhares 3 8 2 6 4 2" xfId="44049"/>
    <cellStyle name="Separador de milhares 3 8 2 6 4 2 2" xfId="44050"/>
    <cellStyle name="Separador de milhares 3 8 2 6 4 3" xfId="44051"/>
    <cellStyle name="Separador de milhares 3 8 2 6 4 4" xfId="44052"/>
    <cellStyle name="Separador de milhares 3 8 2 6 5" xfId="44053"/>
    <cellStyle name="Separador de milhares 3 8 2 6 5 2" xfId="44054"/>
    <cellStyle name="Separador de milhares 3 8 2 6 6" xfId="44055"/>
    <cellStyle name="Separador de milhares 3 8 2 6 7" xfId="44056"/>
    <cellStyle name="Separador de milhares 3 8 2 6 8" xfId="46642"/>
    <cellStyle name="Separador de milhares 3 8 2 6 9" xfId="50665"/>
    <cellStyle name="Separador de milhares 3 8 2 7" xfId="1911"/>
    <cellStyle name="Separador de milhares 3 8 2 7 2" xfId="44057"/>
    <cellStyle name="Separador de milhares 3 8 2 7 2 2" xfId="44058"/>
    <cellStyle name="Separador de milhares 3 8 2 7 2 2 2" xfId="44059"/>
    <cellStyle name="Separador de milhares 3 8 2 7 2 3" xfId="44060"/>
    <cellStyle name="Separador de milhares 3 8 2 7 2 4" xfId="44061"/>
    <cellStyle name="Separador de milhares 3 8 2 7 2 5" xfId="54144"/>
    <cellStyle name="Separador de milhares 3 8 2 7 3" xfId="44062"/>
    <cellStyle name="Separador de milhares 3 8 2 7 3 2" xfId="44063"/>
    <cellStyle name="Separador de milhares 3 8 2 7 4" xfId="44064"/>
    <cellStyle name="Separador de milhares 3 8 2 7 5" xfId="44065"/>
    <cellStyle name="Separador de milhares 3 8 2 7 6" xfId="47124"/>
    <cellStyle name="Separador de milhares 3 8 2 7 7" xfId="51683"/>
    <cellStyle name="Separador de milhares 3 8 2 8" xfId="44066"/>
    <cellStyle name="Separador de milhares 3 8 2 8 2" xfId="44067"/>
    <cellStyle name="Separador de milhares 3 8 2 8 2 2" xfId="44068"/>
    <cellStyle name="Separador de milhares 3 8 2 8 3" xfId="44069"/>
    <cellStyle name="Separador de milhares 3 8 2 8 4" xfId="44070"/>
    <cellStyle name="Separador de milhares 3 8 2 8 5" xfId="52645"/>
    <cellStyle name="Separador de milhares 3 8 2 9" xfId="44071"/>
    <cellStyle name="Separador de milhares 3 8 2 9 2" xfId="44072"/>
    <cellStyle name="Separador de milhares 3 8 2 9 2 2" xfId="44073"/>
    <cellStyle name="Separador de milhares 3 8 2 9 3" xfId="44074"/>
    <cellStyle name="Separador de milhares 3 8 2 9 4" xfId="44075"/>
    <cellStyle name="Separador de milhares 3 8 2 9 5" xfId="49647"/>
    <cellStyle name="Separador de milhares 3 8 20" xfId="44076"/>
    <cellStyle name="Separador de milhares 3 8 21" xfId="45519"/>
    <cellStyle name="Separador de milhares 3 8 22" xfId="48518"/>
    <cellStyle name="Separador de milhares 3 8 23" xfId="55594"/>
    <cellStyle name="Separador de milhares 3 8 3" xfId="323"/>
    <cellStyle name="Separador de milhares 3 8 3 10" xfId="44077"/>
    <cellStyle name="Separador de milhares 3 8 3 11" xfId="45572"/>
    <cellStyle name="Separador de milhares 3 8 3 12" xfId="48571"/>
    <cellStyle name="Separador de milhares 3 8 3 13" xfId="55647"/>
    <cellStyle name="Separador de milhares 3 8 3 2" xfId="808"/>
    <cellStyle name="Separador de milhares 3 8 3 2 10" xfId="49052"/>
    <cellStyle name="Separador de milhares 3 8 3 2 11" xfId="56128"/>
    <cellStyle name="Separador de milhares 3 8 3 2 2" xfId="2339"/>
    <cellStyle name="Separador de milhares 3 8 3 2 2 2" xfId="44078"/>
    <cellStyle name="Separador de milhares 3 8 3 2 2 2 2" xfId="44079"/>
    <cellStyle name="Separador de milhares 3 8 3 2 2 2 2 2" xfId="44080"/>
    <cellStyle name="Separador de milhares 3 8 3 2 2 2 3" xfId="44081"/>
    <cellStyle name="Separador de milhares 3 8 3 2 2 2 4" xfId="44082"/>
    <cellStyle name="Separador de milhares 3 8 3 2 2 2 5" xfId="54572"/>
    <cellStyle name="Separador de milhares 3 8 3 2 2 3" xfId="44083"/>
    <cellStyle name="Separador de milhares 3 8 3 2 2 3 2" xfId="44084"/>
    <cellStyle name="Separador de milhares 3 8 3 2 2 3 2 2" xfId="44085"/>
    <cellStyle name="Separador de milhares 3 8 3 2 2 3 3" xfId="44086"/>
    <cellStyle name="Separador de milhares 3 8 3 2 2 3 4" xfId="44087"/>
    <cellStyle name="Separador de milhares 3 8 3 2 2 4" xfId="44088"/>
    <cellStyle name="Separador de milhares 3 8 3 2 2 4 2" xfId="44089"/>
    <cellStyle name="Separador de milhares 3 8 3 2 2 5" xfId="44090"/>
    <cellStyle name="Separador de milhares 3 8 3 2 2 6" xfId="44091"/>
    <cellStyle name="Separador de milhares 3 8 3 2 2 7" xfId="47552"/>
    <cellStyle name="Separador de milhares 3 8 3 2 2 8" xfId="51093"/>
    <cellStyle name="Separador de milhares 3 8 3 2 2 9" xfId="57146"/>
    <cellStyle name="Separador de milhares 3 8 3 2 3" xfId="44092"/>
    <cellStyle name="Separador de milhares 3 8 3 2 3 2" xfId="44093"/>
    <cellStyle name="Separador de milhares 3 8 3 2 3 2 2" xfId="44094"/>
    <cellStyle name="Separador de milhares 3 8 3 2 3 3" xfId="44095"/>
    <cellStyle name="Separador de milhares 3 8 3 2 3 4" xfId="44096"/>
    <cellStyle name="Separador de milhares 3 8 3 2 3 5" xfId="53073"/>
    <cellStyle name="Separador de milhares 3 8 3 2 4" xfId="44097"/>
    <cellStyle name="Separador de milhares 3 8 3 2 4 2" xfId="44098"/>
    <cellStyle name="Separador de milhares 3 8 3 2 4 2 2" xfId="44099"/>
    <cellStyle name="Separador de milhares 3 8 3 2 4 3" xfId="44100"/>
    <cellStyle name="Separador de milhares 3 8 3 2 4 4" xfId="44101"/>
    <cellStyle name="Separador de milhares 3 8 3 2 4 5" xfId="50075"/>
    <cellStyle name="Separador de milhares 3 8 3 2 5" xfId="44102"/>
    <cellStyle name="Separador de milhares 3 8 3 2 5 2" xfId="44103"/>
    <cellStyle name="Separador de milhares 3 8 3 2 5 2 2" xfId="44104"/>
    <cellStyle name="Separador de milhares 3 8 3 2 5 3" xfId="44105"/>
    <cellStyle name="Separador de milhares 3 8 3 2 5 4" xfId="44106"/>
    <cellStyle name="Separador de milhares 3 8 3 2 6" xfId="44107"/>
    <cellStyle name="Separador de milhares 3 8 3 2 6 2" xfId="44108"/>
    <cellStyle name="Separador de milhares 3 8 3 2 7" xfId="44109"/>
    <cellStyle name="Separador de milhares 3 8 3 2 8" xfId="44110"/>
    <cellStyle name="Separador de milhares 3 8 3 2 9" xfId="46053"/>
    <cellStyle name="Separador de milhares 3 8 3 3" xfId="1344"/>
    <cellStyle name="Separador de milhares 3 8 3 3 10" xfId="56665"/>
    <cellStyle name="Separador de milhares 3 8 3 3 2" xfId="2875"/>
    <cellStyle name="Separador de milhares 3 8 3 3 2 2" xfId="44111"/>
    <cellStyle name="Separador de milhares 3 8 3 3 2 2 2" xfId="44112"/>
    <cellStyle name="Separador de milhares 3 8 3 3 2 2 2 2" xfId="44113"/>
    <cellStyle name="Separador de milhares 3 8 3 3 2 2 3" xfId="44114"/>
    <cellStyle name="Separador de milhares 3 8 3 3 2 2 4" xfId="44115"/>
    <cellStyle name="Separador de milhares 3 8 3 3 2 2 5" xfId="55108"/>
    <cellStyle name="Separador de milhares 3 8 3 3 2 3" xfId="44116"/>
    <cellStyle name="Separador de milhares 3 8 3 3 2 3 2" xfId="44117"/>
    <cellStyle name="Separador de milhares 3 8 3 3 2 4" xfId="44118"/>
    <cellStyle name="Separador de milhares 3 8 3 3 2 5" xfId="44119"/>
    <cellStyle name="Separador de milhares 3 8 3 3 2 6" xfId="48088"/>
    <cellStyle name="Separador de milhares 3 8 3 3 2 7" xfId="52111"/>
    <cellStyle name="Separador de milhares 3 8 3 3 3" xfId="44120"/>
    <cellStyle name="Separador de milhares 3 8 3 3 3 2" xfId="44121"/>
    <cellStyle name="Separador de milhares 3 8 3 3 3 2 2" xfId="44122"/>
    <cellStyle name="Separador de milhares 3 8 3 3 3 3" xfId="44123"/>
    <cellStyle name="Separador de milhares 3 8 3 3 3 4" xfId="44124"/>
    <cellStyle name="Separador de milhares 3 8 3 3 3 5" xfId="53609"/>
    <cellStyle name="Separador de milhares 3 8 3 3 4" xfId="44125"/>
    <cellStyle name="Separador de milhares 3 8 3 3 4 2" xfId="44126"/>
    <cellStyle name="Separador de milhares 3 8 3 3 4 2 2" xfId="44127"/>
    <cellStyle name="Separador de milhares 3 8 3 3 4 3" xfId="44128"/>
    <cellStyle name="Separador de milhares 3 8 3 3 4 4" xfId="44129"/>
    <cellStyle name="Separador de milhares 3 8 3 3 5" xfId="44130"/>
    <cellStyle name="Separador de milhares 3 8 3 3 5 2" xfId="44131"/>
    <cellStyle name="Separador de milhares 3 8 3 3 6" xfId="44132"/>
    <cellStyle name="Separador de milhares 3 8 3 3 7" xfId="44133"/>
    <cellStyle name="Separador de milhares 3 8 3 3 8" xfId="46589"/>
    <cellStyle name="Separador de milhares 3 8 3 3 9" xfId="50612"/>
    <cellStyle name="Separador de milhares 3 8 3 4" xfId="1858"/>
    <cellStyle name="Separador de milhares 3 8 3 4 2" xfId="44134"/>
    <cellStyle name="Separador de milhares 3 8 3 4 2 2" xfId="44135"/>
    <cellStyle name="Separador de milhares 3 8 3 4 2 2 2" xfId="44136"/>
    <cellStyle name="Separador de milhares 3 8 3 4 2 3" xfId="44137"/>
    <cellStyle name="Separador de milhares 3 8 3 4 2 4" xfId="44138"/>
    <cellStyle name="Separador de milhares 3 8 3 4 2 5" xfId="54091"/>
    <cellStyle name="Separador de milhares 3 8 3 4 3" xfId="44139"/>
    <cellStyle name="Separador de milhares 3 8 3 4 3 2" xfId="44140"/>
    <cellStyle name="Separador de milhares 3 8 3 4 4" xfId="44141"/>
    <cellStyle name="Separador de milhares 3 8 3 4 5" xfId="44142"/>
    <cellStyle name="Separador de milhares 3 8 3 4 6" xfId="47071"/>
    <cellStyle name="Separador de milhares 3 8 3 4 7" xfId="51630"/>
    <cellStyle name="Separador de milhares 3 8 3 5" xfId="44143"/>
    <cellStyle name="Separador de milhares 3 8 3 5 2" xfId="44144"/>
    <cellStyle name="Separador de milhares 3 8 3 5 2 2" xfId="44145"/>
    <cellStyle name="Separador de milhares 3 8 3 5 3" xfId="44146"/>
    <cellStyle name="Separador de milhares 3 8 3 5 4" xfId="44147"/>
    <cellStyle name="Separador de milhares 3 8 3 5 5" xfId="52592"/>
    <cellStyle name="Separador de milhares 3 8 3 6" xfId="44148"/>
    <cellStyle name="Separador de milhares 3 8 3 6 2" xfId="44149"/>
    <cellStyle name="Separador de milhares 3 8 3 6 2 2" xfId="44150"/>
    <cellStyle name="Separador de milhares 3 8 3 6 3" xfId="44151"/>
    <cellStyle name="Separador de milhares 3 8 3 6 4" xfId="44152"/>
    <cellStyle name="Separador de milhares 3 8 3 6 5" xfId="49594"/>
    <cellStyle name="Separador de milhares 3 8 3 7" xfId="44153"/>
    <cellStyle name="Separador de milhares 3 8 3 7 2" xfId="44154"/>
    <cellStyle name="Separador de milhares 3 8 3 7 2 2" xfId="44155"/>
    <cellStyle name="Separador de milhares 3 8 3 7 3" xfId="44156"/>
    <cellStyle name="Separador de milhares 3 8 3 7 4" xfId="44157"/>
    <cellStyle name="Separador de milhares 3 8 3 8" xfId="44158"/>
    <cellStyle name="Separador de milhares 3 8 3 8 2" xfId="44159"/>
    <cellStyle name="Separador de milhares 3 8 3 9" xfId="44160"/>
    <cellStyle name="Separador de milhares 3 8 4" xfId="429"/>
    <cellStyle name="Separador de milhares 3 8 4 10" xfId="44161"/>
    <cellStyle name="Separador de milhares 3 8 4 11" xfId="45678"/>
    <cellStyle name="Separador de milhares 3 8 4 12" xfId="48677"/>
    <cellStyle name="Separador de milhares 3 8 4 13" xfId="55753"/>
    <cellStyle name="Separador de milhares 3 8 4 2" xfId="914"/>
    <cellStyle name="Separador de milhares 3 8 4 2 10" xfId="49158"/>
    <cellStyle name="Separador de milhares 3 8 4 2 11" xfId="56234"/>
    <cellStyle name="Separador de milhares 3 8 4 2 2" xfId="2445"/>
    <cellStyle name="Separador de milhares 3 8 4 2 2 2" xfId="44162"/>
    <cellStyle name="Separador de milhares 3 8 4 2 2 2 2" xfId="44163"/>
    <cellStyle name="Separador de milhares 3 8 4 2 2 2 2 2" xfId="44164"/>
    <cellStyle name="Separador de milhares 3 8 4 2 2 2 3" xfId="44165"/>
    <cellStyle name="Separador de milhares 3 8 4 2 2 2 4" xfId="44166"/>
    <cellStyle name="Separador de milhares 3 8 4 2 2 2 5" xfId="54678"/>
    <cellStyle name="Separador de milhares 3 8 4 2 2 3" xfId="44167"/>
    <cellStyle name="Separador de milhares 3 8 4 2 2 3 2" xfId="44168"/>
    <cellStyle name="Separador de milhares 3 8 4 2 2 3 2 2" xfId="44169"/>
    <cellStyle name="Separador de milhares 3 8 4 2 2 3 3" xfId="44170"/>
    <cellStyle name="Separador de milhares 3 8 4 2 2 3 4" xfId="44171"/>
    <cellStyle name="Separador de milhares 3 8 4 2 2 4" xfId="44172"/>
    <cellStyle name="Separador de milhares 3 8 4 2 2 4 2" xfId="44173"/>
    <cellStyle name="Separador de milhares 3 8 4 2 2 5" xfId="44174"/>
    <cellStyle name="Separador de milhares 3 8 4 2 2 6" xfId="44175"/>
    <cellStyle name="Separador de milhares 3 8 4 2 2 7" xfId="47658"/>
    <cellStyle name="Separador de milhares 3 8 4 2 2 8" xfId="51199"/>
    <cellStyle name="Separador de milhares 3 8 4 2 2 9" xfId="57252"/>
    <cellStyle name="Separador de milhares 3 8 4 2 3" xfId="44176"/>
    <cellStyle name="Separador de milhares 3 8 4 2 3 2" xfId="44177"/>
    <cellStyle name="Separador de milhares 3 8 4 2 3 2 2" xfId="44178"/>
    <cellStyle name="Separador de milhares 3 8 4 2 3 3" xfId="44179"/>
    <cellStyle name="Separador de milhares 3 8 4 2 3 4" xfId="44180"/>
    <cellStyle name="Separador de milhares 3 8 4 2 3 5" xfId="53179"/>
    <cellStyle name="Separador de milhares 3 8 4 2 4" xfId="44181"/>
    <cellStyle name="Separador de milhares 3 8 4 2 4 2" xfId="44182"/>
    <cellStyle name="Separador de milhares 3 8 4 2 4 2 2" xfId="44183"/>
    <cellStyle name="Separador de milhares 3 8 4 2 4 3" xfId="44184"/>
    <cellStyle name="Separador de milhares 3 8 4 2 4 4" xfId="44185"/>
    <cellStyle name="Separador de milhares 3 8 4 2 4 5" xfId="50181"/>
    <cellStyle name="Separador de milhares 3 8 4 2 5" xfId="44186"/>
    <cellStyle name="Separador de milhares 3 8 4 2 5 2" xfId="44187"/>
    <cellStyle name="Separador de milhares 3 8 4 2 5 2 2" xfId="44188"/>
    <cellStyle name="Separador de milhares 3 8 4 2 5 3" xfId="44189"/>
    <cellStyle name="Separador de milhares 3 8 4 2 5 4" xfId="44190"/>
    <cellStyle name="Separador de milhares 3 8 4 2 6" xfId="44191"/>
    <cellStyle name="Separador de milhares 3 8 4 2 6 2" xfId="44192"/>
    <cellStyle name="Separador de milhares 3 8 4 2 7" xfId="44193"/>
    <cellStyle name="Separador de milhares 3 8 4 2 8" xfId="44194"/>
    <cellStyle name="Separador de milhares 3 8 4 2 9" xfId="46159"/>
    <cellStyle name="Separador de milhares 3 8 4 3" xfId="1450"/>
    <cellStyle name="Separador de milhares 3 8 4 3 10" xfId="56771"/>
    <cellStyle name="Separador de milhares 3 8 4 3 2" xfId="2981"/>
    <cellStyle name="Separador de milhares 3 8 4 3 2 2" xfId="44195"/>
    <cellStyle name="Separador de milhares 3 8 4 3 2 2 2" xfId="44196"/>
    <cellStyle name="Separador de milhares 3 8 4 3 2 2 2 2" xfId="44197"/>
    <cellStyle name="Separador de milhares 3 8 4 3 2 2 3" xfId="44198"/>
    <cellStyle name="Separador de milhares 3 8 4 3 2 2 4" xfId="44199"/>
    <cellStyle name="Separador de milhares 3 8 4 3 2 2 5" xfId="55214"/>
    <cellStyle name="Separador de milhares 3 8 4 3 2 3" xfId="44200"/>
    <cellStyle name="Separador de milhares 3 8 4 3 2 3 2" xfId="44201"/>
    <cellStyle name="Separador de milhares 3 8 4 3 2 4" xfId="44202"/>
    <cellStyle name="Separador de milhares 3 8 4 3 2 5" xfId="44203"/>
    <cellStyle name="Separador de milhares 3 8 4 3 2 6" xfId="48194"/>
    <cellStyle name="Separador de milhares 3 8 4 3 2 7" xfId="52217"/>
    <cellStyle name="Separador de milhares 3 8 4 3 3" xfId="44204"/>
    <cellStyle name="Separador de milhares 3 8 4 3 3 2" xfId="44205"/>
    <cellStyle name="Separador de milhares 3 8 4 3 3 2 2" xfId="44206"/>
    <cellStyle name="Separador de milhares 3 8 4 3 3 3" xfId="44207"/>
    <cellStyle name="Separador de milhares 3 8 4 3 3 4" xfId="44208"/>
    <cellStyle name="Separador de milhares 3 8 4 3 3 5" xfId="53715"/>
    <cellStyle name="Separador de milhares 3 8 4 3 4" xfId="44209"/>
    <cellStyle name="Separador de milhares 3 8 4 3 4 2" xfId="44210"/>
    <cellStyle name="Separador de milhares 3 8 4 3 4 2 2" xfId="44211"/>
    <cellStyle name="Separador de milhares 3 8 4 3 4 3" xfId="44212"/>
    <cellStyle name="Separador de milhares 3 8 4 3 4 4" xfId="44213"/>
    <cellStyle name="Separador de milhares 3 8 4 3 5" xfId="44214"/>
    <cellStyle name="Separador de milhares 3 8 4 3 5 2" xfId="44215"/>
    <cellStyle name="Separador de milhares 3 8 4 3 6" xfId="44216"/>
    <cellStyle name="Separador de milhares 3 8 4 3 7" xfId="44217"/>
    <cellStyle name="Separador de milhares 3 8 4 3 8" xfId="46695"/>
    <cellStyle name="Separador de milhares 3 8 4 3 9" xfId="50718"/>
    <cellStyle name="Separador de milhares 3 8 4 4" xfId="1964"/>
    <cellStyle name="Separador de milhares 3 8 4 4 2" xfId="44218"/>
    <cellStyle name="Separador de milhares 3 8 4 4 2 2" xfId="44219"/>
    <cellStyle name="Separador de milhares 3 8 4 4 2 2 2" xfId="44220"/>
    <cellStyle name="Separador de milhares 3 8 4 4 2 3" xfId="44221"/>
    <cellStyle name="Separador de milhares 3 8 4 4 2 4" xfId="44222"/>
    <cellStyle name="Separador de milhares 3 8 4 4 2 5" xfId="54197"/>
    <cellStyle name="Separador de milhares 3 8 4 4 3" xfId="44223"/>
    <cellStyle name="Separador de milhares 3 8 4 4 3 2" xfId="44224"/>
    <cellStyle name="Separador de milhares 3 8 4 4 4" xfId="44225"/>
    <cellStyle name="Separador de milhares 3 8 4 4 5" xfId="44226"/>
    <cellStyle name="Separador de milhares 3 8 4 4 6" xfId="47177"/>
    <cellStyle name="Separador de milhares 3 8 4 4 7" xfId="51736"/>
    <cellStyle name="Separador de milhares 3 8 4 5" xfId="44227"/>
    <cellStyle name="Separador de milhares 3 8 4 5 2" xfId="44228"/>
    <cellStyle name="Separador de milhares 3 8 4 5 2 2" xfId="44229"/>
    <cellStyle name="Separador de milhares 3 8 4 5 3" xfId="44230"/>
    <cellStyle name="Separador de milhares 3 8 4 5 4" xfId="44231"/>
    <cellStyle name="Separador de milhares 3 8 4 5 5" xfId="52698"/>
    <cellStyle name="Separador de milhares 3 8 4 6" xfId="44232"/>
    <cellStyle name="Separador de milhares 3 8 4 6 2" xfId="44233"/>
    <cellStyle name="Separador de milhares 3 8 4 6 2 2" xfId="44234"/>
    <cellStyle name="Separador de milhares 3 8 4 6 3" xfId="44235"/>
    <cellStyle name="Separador de milhares 3 8 4 6 4" xfId="44236"/>
    <cellStyle name="Separador de milhares 3 8 4 6 5" xfId="49700"/>
    <cellStyle name="Separador de milhares 3 8 4 7" xfId="44237"/>
    <cellStyle name="Separador de milhares 3 8 4 7 2" xfId="44238"/>
    <cellStyle name="Separador de milhares 3 8 4 7 2 2" xfId="44239"/>
    <cellStyle name="Separador de milhares 3 8 4 7 3" xfId="44240"/>
    <cellStyle name="Separador de milhares 3 8 4 7 4" xfId="44241"/>
    <cellStyle name="Separador de milhares 3 8 4 8" xfId="44242"/>
    <cellStyle name="Separador de milhares 3 8 4 8 2" xfId="44243"/>
    <cellStyle name="Separador de milhares 3 8 4 9" xfId="44244"/>
    <cellStyle name="Separador de milhares 3 8 5" xfId="535"/>
    <cellStyle name="Separador de milhares 3 8 5 10" xfId="44245"/>
    <cellStyle name="Separador de milhares 3 8 5 11" xfId="45784"/>
    <cellStyle name="Separador de milhares 3 8 5 12" xfId="48783"/>
    <cellStyle name="Separador de milhares 3 8 5 13" xfId="55859"/>
    <cellStyle name="Separador de milhares 3 8 5 2" xfId="1020"/>
    <cellStyle name="Separador de milhares 3 8 5 2 10" xfId="49264"/>
    <cellStyle name="Separador de milhares 3 8 5 2 11" xfId="56340"/>
    <cellStyle name="Separador de milhares 3 8 5 2 2" xfId="2551"/>
    <cellStyle name="Separador de milhares 3 8 5 2 2 2" xfId="44246"/>
    <cellStyle name="Separador de milhares 3 8 5 2 2 2 2" xfId="44247"/>
    <cellStyle name="Separador de milhares 3 8 5 2 2 2 2 2" xfId="44248"/>
    <cellStyle name="Separador de milhares 3 8 5 2 2 2 3" xfId="44249"/>
    <cellStyle name="Separador de milhares 3 8 5 2 2 2 4" xfId="44250"/>
    <cellStyle name="Separador de milhares 3 8 5 2 2 2 5" xfId="54784"/>
    <cellStyle name="Separador de milhares 3 8 5 2 2 3" xfId="44251"/>
    <cellStyle name="Separador de milhares 3 8 5 2 2 3 2" xfId="44252"/>
    <cellStyle name="Separador de milhares 3 8 5 2 2 3 2 2" xfId="44253"/>
    <cellStyle name="Separador de milhares 3 8 5 2 2 3 3" xfId="44254"/>
    <cellStyle name="Separador de milhares 3 8 5 2 2 3 4" xfId="44255"/>
    <cellStyle name="Separador de milhares 3 8 5 2 2 4" xfId="44256"/>
    <cellStyle name="Separador de milhares 3 8 5 2 2 4 2" xfId="44257"/>
    <cellStyle name="Separador de milhares 3 8 5 2 2 5" xfId="44258"/>
    <cellStyle name="Separador de milhares 3 8 5 2 2 6" xfId="44259"/>
    <cellStyle name="Separador de milhares 3 8 5 2 2 7" xfId="47764"/>
    <cellStyle name="Separador de milhares 3 8 5 2 2 8" xfId="51305"/>
    <cellStyle name="Separador de milhares 3 8 5 2 2 9" xfId="57358"/>
    <cellStyle name="Separador de milhares 3 8 5 2 3" xfId="44260"/>
    <cellStyle name="Separador de milhares 3 8 5 2 3 2" xfId="44261"/>
    <cellStyle name="Separador de milhares 3 8 5 2 3 2 2" xfId="44262"/>
    <cellStyle name="Separador de milhares 3 8 5 2 3 3" xfId="44263"/>
    <cellStyle name="Separador de milhares 3 8 5 2 3 4" xfId="44264"/>
    <cellStyle name="Separador de milhares 3 8 5 2 3 5" xfId="53285"/>
    <cellStyle name="Separador de milhares 3 8 5 2 4" xfId="44265"/>
    <cellStyle name="Separador de milhares 3 8 5 2 4 2" xfId="44266"/>
    <cellStyle name="Separador de milhares 3 8 5 2 4 2 2" xfId="44267"/>
    <cellStyle name="Separador de milhares 3 8 5 2 4 3" xfId="44268"/>
    <cellStyle name="Separador de milhares 3 8 5 2 4 4" xfId="44269"/>
    <cellStyle name="Separador de milhares 3 8 5 2 4 5" xfId="50287"/>
    <cellStyle name="Separador de milhares 3 8 5 2 5" xfId="44270"/>
    <cellStyle name="Separador de milhares 3 8 5 2 5 2" xfId="44271"/>
    <cellStyle name="Separador de milhares 3 8 5 2 5 2 2" xfId="44272"/>
    <cellStyle name="Separador de milhares 3 8 5 2 5 3" xfId="44273"/>
    <cellStyle name="Separador de milhares 3 8 5 2 5 4" xfId="44274"/>
    <cellStyle name="Separador de milhares 3 8 5 2 6" xfId="44275"/>
    <cellStyle name="Separador de milhares 3 8 5 2 6 2" xfId="44276"/>
    <cellStyle name="Separador de milhares 3 8 5 2 7" xfId="44277"/>
    <cellStyle name="Separador de milhares 3 8 5 2 8" xfId="44278"/>
    <cellStyle name="Separador de milhares 3 8 5 2 9" xfId="46265"/>
    <cellStyle name="Separador de milhares 3 8 5 3" xfId="1556"/>
    <cellStyle name="Separador de milhares 3 8 5 3 10" xfId="56877"/>
    <cellStyle name="Separador de milhares 3 8 5 3 2" xfId="3087"/>
    <cellStyle name="Separador de milhares 3 8 5 3 2 2" xfId="44279"/>
    <cellStyle name="Separador de milhares 3 8 5 3 2 2 2" xfId="44280"/>
    <cellStyle name="Separador de milhares 3 8 5 3 2 2 2 2" xfId="44281"/>
    <cellStyle name="Separador de milhares 3 8 5 3 2 2 3" xfId="44282"/>
    <cellStyle name="Separador de milhares 3 8 5 3 2 2 4" xfId="44283"/>
    <cellStyle name="Separador de milhares 3 8 5 3 2 2 5" xfId="55320"/>
    <cellStyle name="Separador de milhares 3 8 5 3 2 3" xfId="44284"/>
    <cellStyle name="Separador de milhares 3 8 5 3 2 3 2" xfId="44285"/>
    <cellStyle name="Separador de milhares 3 8 5 3 2 4" xfId="44286"/>
    <cellStyle name="Separador de milhares 3 8 5 3 2 5" xfId="44287"/>
    <cellStyle name="Separador de milhares 3 8 5 3 2 6" xfId="48300"/>
    <cellStyle name="Separador de milhares 3 8 5 3 2 7" xfId="52323"/>
    <cellStyle name="Separador de milhares 3 8 5 3 3" xfId="44288"/>
    <cellStyle name="Separador de milhares 3 8 5 3 3 2" xfId="44289"/>
    <cellStyle name="Separador de milhares 3 8 5 3 3 2 2" xfId="44290"/>
    <cellStyle name="Separador de milhares 3 8 5 3 3 3" xfId="44291"/>
    <cellStyle name="Separador de milhares 3 8 5 3 3 4" xfId="44292"/>
    <cellStyle name="Separador de milhares 3 8 5 3 3 5" xfId="53821"/>
    <cellStyle name="Separador de milhares 3 8 5 3 4" xfId="44293"/>
    <cellStyle name="Separador de milhares 3 8 5 3 4 2" xfId="44294"/>
    <cellStyle name="Separador de milhares 3 8 5 3 4 2 2" xfId="44295"/>
    <cellStyle name="Separador de milhares 3 8 5 3 4 3" xfId="44296"/>
    <cellStyle name="Separador de milhares 3 8 5 3 4 4" xfId="44297"/>
    <cellStyle name="Separador de milhares 3 8 5 3 5" xfId="44298"/>
    <cellStyle name="Separador de milhares 3 8 5 3 5 2" xfId="44299"/>
    <cellStyle name="Separador de milhares 3 8 5 3 6" xfId="44300"/>
    <cellStyle name="Separador de milhares 3 8 5 3 7" xfId="44301"/>
    <cellStyle name="Separador de milhares 3 8 5 3 8" xfId="46801"/>
    <cellStyle name="Separador de milhares 3 8 5 3 9" xfId="50824"/>
    <cellStyle name="Separador de milhares 3 8 5 4" xfId="2070"/>
    <cellStyle name="Separador de milhares 3 8 5 4 2" xfId="44302"/>
    <cellStyle name="Separador de milhares 3 8 5 4 2 2" xfId="44303"/>
    <cellStyle name="Separador de milhares 3 8 5 4 2 2 2" xfId="44304"/>
    <cellStyle name="Separador de milhares 3 8 5 4 2 3" xfId="44305"/>
    <cellStyle name="Separador de milhares 3 8 5 4 2 4" xfId="44306"/>
    <cellStyle name="Separador de milhares 3 8 5 4 2 5" xfId="54303"/>
    <cellStyle name="Separador de milhares 3 8 5 4 3" xfId="44307"/>
    <cellStyle name="Separador de milhares 3 8 5 4 3 2" xfId="44308"/>
    <cellStyle name="Separador de milhares 3 8 5 4 4" xfId="44309"/>
    <cellStyle name="Separador de milhares 3 8 5 4 5" xfId="44310"/>
    <cellStyle name="Separador de milhares 3 8 5 4 6" xfId="47283"/>
    <cellStyle name="Separador de milhares 3 8 5 4 7" xfId="51842"/>
    <cellStyle name="Separador de milhares 3 8 5 5" xfId="44311"/>
    <cellStyle name="Separador de milhares 3 8 5 5 2" xfId="44312"/>
    <cellStyle name="Separador de milhares 3 8 5 5 2 2" xfId="44313"/>
    <cellStyle name="Separador de milhares 3 8 5 5 3" xfId="44314"/>
    <cellStyle name="Separador de milhares 3 8 5 5 4" xfId="44315"/>
    <cellStyle name="Separador de milhares 3 8 5 5 5" xfId="52804"/>
    <cellStyle name="Separador de milhares 3 8 5 6" xfId="44316"/>
    <cellStyle name="Separador de milhares 3 8 5 6 2" xfId="44317"/>
    <cellStyle name="Separador de milhares 3 8 5 6 2 2" xfId="44318"/>
    <cellStyle name="Separador de milhares 3 8 5 6 3" xfId="44319"/>
    <cellStyle name="Separador de milhares 3 8 5 6 4" xfId="44320"/>
    <cellStyle name="Separador de milhares 3 8 5 6 5" xfId="49806"/>
    <cellStyle name="Separador de milhares 3 8 5 7" xfId="44321"/>
    <cellStyle name="Separador de milhares 3 8 5 7 2" xfId="44322"/>
    <cellStyle name="Separador de milhares 3 8 5 7 2 2" xfId="44323"/>
    <cellStyle name="Separador de milhares 3 8 5 7 3" xfId="44324"/>
    <cellStyle name="Separador de milhares 3 8 5 7 4" xfId="44325"/>
    <cellStyle name="Separador de milhares 3 8 5 8" xfId="44326"/>
    <cellStyle name="Separador de milhares 3 8 5 8 2" xfId="44327"/>
    <cellStyle name="Separador de milhares 3 8 5 9" xfId="44328"/>
    <cellStyle name="Separador de milhares 3 8 6" xfId="641"/>
    <cellStyle name="Separador de milhares 3 8 6 10" xfId="44329"/>
    <cellStyle name="Separador de milhares 3 8 6 11" xfId="45890"/>
    <cellStyle name="Separador de milhares 3 8 6 12" xfId="48889"/>
    <cellStyle name="Separador de milhares 3 8 6 13" xfId="55965"/>
    <cellStyle name="Separador de milhares 3 8 6 2" xfId="1126"/>
    <cellStyle name="Separador de milhares 3 8 6 2 10" xfId="49370"/>
    <cellStyle name="Separador de milhares 3 8 6 2 11" xfId="56446"/>
    <cellStyle name="Separador de milhares 3 8 6 2 2" xfId="2657"/>
    <cellStyle name="Separador de milhares 3 8 6 2 2 2" xfId="44330"/>
    <cellStyle name="Separador de milhares 3 8 6 2 2 2 2" xfId="44331"/>
    <cellStyle name="Separador de milhares 3 8 6 2 2 2 2 2" xfId="44332"/>
    <cellStyle name="Separador de milhares 3 8 6 2 2 2 3" xfId="44333"/>
    <cellStyle name="Separador de milhares 3 8 6 2 2 2 4" xfId="44334"/>
    <cellStyle name="Separador de milhares 3 8 6 2 2 2 5" xfId="54890"/>
    <cellStyle name="Separador de milhares 3 8 6 2 2 3" xfId="44335"/>
    <cellStyle name="Separador de milhares 3 8 6 2 2 3 2" xfId="44336"/>
    <cellStyle name="Separador de milhares 3 8 6 2 2 3 2 2" xfId="44337"/>
    <cellStyle name="Separador de milhares 3 8 6 2 2 3 3" xfId="44338"/>
    <cellStyle name="Separador de milhares 3 8 6 2 2 3 4" xfId="44339"/>
    <cellStyle name="Separador de milhares 3 8 6 2 2 4" xfId="44340"/>
    <cellStyle name="Separador de milhares 3 8 6 2 2 4 2" xfId="44341"/>
    <cellStyle name="Separador de milhares 3 8 6 2 2 5" xfId="44342"/>
    <cellStyle name="Separador de milhares 3 8 6 2 2 6" xfId="44343"/>
    <cellStyle name="Separador de milhares 3 8 6 2 2 7" xfId="47870"/>
    <cellStyle name="Separador de milhares 3 8 6 2 2 8" xfId="51411"/>
    <cellStyle name="Separador de milhares 3 8 6 2 2 9" xfId="57464"/>
    <cellStyle name="Separador de milhares 3 8 6 2 3" xfId="44344"/>
    <cellStyle name="Separador de milhares 3 8 6 2 3 2" xfId="44345"/>
    <cellStyle name="Separador de milhares 3 8 6 2 3 2 2" xfId="44346"/>
    <cellStyle name="Separador de milhares 3 8 6 2 3 3" xfId="44347"/>
    <cellStyle name="Separador de milhares 3 8 6 2 3 4" xfId="44348"/>
    <cellStyle name="Separador de milhares 3 8 6 2 3 5" xfId="53391"/>
    <cellStyle name="Separador de milhares 3 8 6 2 4" xfId="44349"/>
    <cellStyle name="Separador de milhares 3 8 6 2 4 2" xfId="44350"/>
    <cellStyle name="Separador de milhares 3 8 6 2 4 2 2" xfId="44351"/>
    <cellStyle name="Separador de milhares 3 8 6 2 4 3" xfId="44352"/>
    <cellStyle name="Separador de milhares 3 8 6 2 4 4" xfId="44353"/>
    <cellStyle name="Separador de milhares 3 8 6 2 4 5" xfId="50393"/>
    <cellStyle name="Separador de milhares 3 8 6 2 5" xfId="44354"/>
    <cellStyle name="Separador de milhares 3 8 6 2 5 2" xfId="44355"/>
    <cellStyle name="Separador de milhares 3 8 6 2 5 2 2" xfId="44356"/>
    <cellStyle name="Separador de milhares 3 8 6 2 5 3" xfId="44357"/>
    <cellStyle name="Separador de milhares 3 8 6 2 5 4" xfId="44358"/>
    <cellStyle name="Separador de milhares 3 8 6 2 6" xfId="44359"/>
    <cellStyle name="Separador de milhares 3 8 6 2 6 2" xfId="44360"/>
    <cellStyle name="Separador de milhares 3 8 6 2 7" xfId="44361"/>
    <cellStyle name="Separador de milhares 3 8 6 2 8" xfId="44362"/>
    <cellStyle name="Separador de milhares 3 8 6 2 9" xfId="46371"/>
    <cellStyle name="Separador de milhares 3 8 6 3" xfId="1662"/>
    <cellStyle name="Separador de milhares 3 8 6 3 10" xfId="56983"/>
    <cellStyle name="Separador de milhares 3 8 6 3 2" xfId="3193"/>
    <cellStyle name="Separador de milhares 3 8 6 3 2 2" xfId="44363"/>
    <cellStyle name="Separador de milhares 3 8 6 3 2 2 2" xfId="44364"/>
    <cellStyle name="Separador de milhares 3 8 6 3 2 2 2 2" xfId="44365"/>
    <cellStyle name="Separador de milhares 3 8 6 3 2 2 3" xfId="44366"/>
    <cellStyle name="Separador de milhares 3 8 6 3 2 2 4" xfId="44367"/>
    <cellStyle name="Separador de milhares 3 8 6 3 2 2 5" xfId="55426"/>
    <cellStyle name="Separador de milhares 3 8 6 3 2 3" xfId="44368"/>
    <cellStyle name="Separador de milhares 3 8 6 3 2 3 2" xfId="44369"/>
    <cellStyle name="Separador de milhares 3 8 6 3 2 4" xfId="44370"/>
    <cellStyle name="Separador de milhares 3 8 6 3 2 5" xfId="44371"/>
    <cellStyle name="Separador de milhares 3 8 6 3 2 6" xfId="48406"/>
    <cellStyle name="Separador de milhares 3 8 6 3 2 7" xfId="52429"/>
    <cellStyle name="Separador de milhares 3 8 6 3 3" xfId="44372"/>
    <cellStyle name="Separador de milhares 3 8 6 3 3 2" xfId="44373"/>
    <cellStyle name="Separador de milhares 3 8 6 3 3 2 2" xfId="44374"/>
    <cellStyle name="Separador de milhares 3 8 6 3 3 3" xfId="44375"/>
    <cellStyle name="Separador de milhares 3 8 6 3 3 4" xfId="44376"/>
    <cellStyle name="Separador de milhares 3 8 6 3 3 5" xfId="53927"/>
    <cellStyle name="Separador de milhares 3 8 6 3 4" xfId="44377"/>
    <cellStyle name="Separador de milhares 3 8 6 3 4 2" xfId="44378"/>
    <cellStyle name="Separador de milhares 3 8 6 3 4 2 2" xfId="44379"/>
    <cellStyle name="Separador de milhares 3 8 6 3 4 3" xfId="44380"/>
    <cellStyle name="Separador de milhares 3 8 6 3 4 4" xfId="44381"/>
    <cellStyle name="Separador de milhares 3 8 6 3 5" xfId="44382"/>
    <cellStyle name="Separador de milhares 3 8 6 3 5 2" xfId="44383"/>
    <cellStyle name="Separador de milhares 3 8 6 3 6" xfId="44384"/>
    <cellStyle name="Separador de milhares 3 8 6 3 7" xfId="44385"/>
    <cellStyle name="Separador de milhares 3 8 6 3 8" xfId="46907"/>
    <cellStyle name="Separador de milhares 3 8 6 3 9" xfId="50930"/>
    <cellStyle name="Separador de milhares 3 8 6 4" xfId="2176"/>
    <cellStyle name="Separador de milhares 3 8 6 4 2" xfId="44386"/>
    <cellStyle name="Separador de milhares 3 8 6 4 2 2" xfId="44387"/>
    <cellStyle name="Separador de milhares 3 8 6 4 2 2 2" xfId="44388"/>
    <cellStyle name="Separador de milhares 3 8 6 4 2 3" xfId="44389"/>
    <cellStyle name="Separador de milhares 3 8 6 4 2 4" xfId="44390"/>
    <cellStyle name="Separador de milhares 3 8 6 4 2 5" xfId="54409"/>
    <cellStyle name="Separador de milhares 3 8 6 4 3" xfId="44391"/>
    <cellStyle name="Separador de milhares 3 8 6 4 3 2" xfId="44392"/>
    <cellStyle name="Separador de milhares 3 8 6 4 4" xfId="44393"/>
    <cellStyle name="Separador de milhares 3 8 6 4 5" xfId="44394"/>
    <cellStyle name="Separador de milhares 3 8 6 4 6" xfId="47389"/>
    <cellStyle name="Separador de milhares 3 8 6 4 7" xfId="51948"/>
    <cellStyle name="Separador de milhares 3 8 6 5" xfId="44395"/>
    <cellStyle name="Separador de milhares 3 8 6 5 2" xfId="44396"/>
    <cellStyle name="Separador de milhares 3 8 6 5 2 2" xfId="44397"/>
    <cellStyle name="Separador de milhares 3 8 6 5 3" xfId="44398"/>
    <cellStyle name="Separador de milhares 3 8 6 5 4" xfId="44399"/>
    <cellStyle name="Separador de milhares 3 8 6 5 5" xfId="52910"/>
    <cellStyle name="Separador de milhares 3 8 6 6" xfId="44400"/>
    <cellStyle name="Separador de milhares 3 8 6 6 2" xfId="44401"/>
    <cellStyle name="Separador de milhares 3 8 6 6 2 2" xfId="44402"/>
    <cellStyle name="Separador de milhares 3 8 6 6 3" xfId="44403"/>
    <cellStyle name="Separador de milhares 3 8 6 6 4" xfId="44404"/>
    <cellStyle name="Separador de milhares 3 8 6 6 5" xfId="49912"/>
    <cellStyle name="Separador de milhares 3 8 6 7" xfId="44405"/>
    <cellStyle name="Separador de milhares 3 8 6 7 2" xfId="44406"/>
    <cellStyle name="Separador de milhares 3 8 6 7 2 2" xfId="44407"/>
    <cellStyle name="Separador de milhares 3 8 6 7 3" xfId="44408"/>
    <cellStyle name="Separador de milhares 3 8 6 7 4" xfId="44409"/>
    <cellStyle name="Separador de milhares 3 8 6 8" xfId="44410"/>
    <cellStyle name="Separador de milhares 3 8 6 8 2" xfId="44411"/>
    <cellStyle name="Separador de milhares 3 8 6 9" xfId="44412"/>
    <cellStyle name="Separador de milhares 3 8 7" xfId="755"/>
    <cellStyle name="Separador de milhares 3 8 7 10" xfId="48999"/>
    <cellStyle name="Separador de milhares 3 8 7 11" xfId="56075"/>
    <cellStyle name="Separador de milhares 3 8 7 2" xfId="2286"/>
    <cellStyle name="Separador de milhares 3 8 7 2 2" xfId="44413"/>
    <cellStyle name="Separador de milhares 3 8 7 2 2 2" xfId="44414"/>
    <cellStyle name="Separador de milhares 3 8 7 2 2 2 2" xfId="44415"/>
    <cellStyle name="Separador de milhares 3 8 7 2 2 3" xfId="44416"/>
    <cellStyle name="Separador de milhares 3 8 7 2 2 4" xfId="44417"/>
    <cellStyle name="Separador de milhares 3 8 7 2 2 5" xfId="54519"/>
    <cellStyle name="Separador de milhares 3 8 7 2 3" xfId="44418"/>
    <cellStyle name="Separador de milhares 3 8 7 2 3 2" xfId="44419"/>
    <cellStyle name="Separador de milhares 3 8 7 2 3 2 2" xfId="44420"/>
    <cellStyle name="Separador de milhares 3 8 7 2 3 3" xfId="44421"/>
    <cellStyle name="Separador de milhares 3 8 7 2 3 4" xfId="44422"/>
    <cellStyle name="Separador de milhares 3 8 7 2 4" xfId="44423"/>
    <cellStyle name="Separador de milhares 3 8 7 2 4 2" xfId="44424"/>
    <cellStyle name="Separador de milhares 3 8 7 2 5" xfId="44425"/>
    <cellStyle name="Separador de milhares 3 8 7 2 6" xfId="44426"/>
    <cellStyle name="Separador de milhares 3 8 7 2 7" xfId="47499"/>
    <cellStyle name="Separador de milhares 3 8 7 2 8" xfId="51040"/>
    <cellStyle name="Separador de milhares 3 8 7 2 9" xfId="57093"/>
    <cellStyle name="Separador de milhares 3 8 7 3" xfId="44427"/>
    <cellStyle name="Separador de milhares 3 8 7 3 2" xfId="44428"/>
    <cellStyle name="Separador de milhares 3 8 7 3 2 2" xfId="44429"/>
    <cellStyle name="Separador de milhares 3 8 7 3 3" xfId="44430"/>
    <cellStyle name="Separador de milhares 3 8 7 3 4" xfId="44431"/>
    <cellStyle name="Separador de milhares 3 8 7 3 5" xfId="53020"/>
    <cellStyle name="Separador de milhares 3 8 7 4" xfId="44432"/>
    <cellStyle name="Separador de milhares 3 8 7 4 2" xfId="44433"/>
    <cellStyle name="Separador de milhares 3 8 7 4 2 2" xfId="44434"/>
    <cellStyle name="Separador de milhares 3 8 7 4 3" xfId="44435"/>
    <cellStyle name="Separador de milhares 3 8 7 4 4" xfId="44436"/>
    <cellStyle name="Separador de milhares 3 8 7 4 5" xfId="50022"/>
    <cellStyle name="Separador de milhares 3 8 7 5" xfId="44437"/>
    <cellStyle name="Separador de milhares 3 8 7 5 2" xfId="44438"/>
    <cellStyle name="Separador de milhares 3 8 7 5 2 2" xfId="44439"/>
    <cellStyle name="Separador de milhares 3 8 7 5 3" xfId="44440"/>
    <cellStyle name="Separador de milhares 3 8 7 5 4" xfId="44441"/>
    <cellStyle name="Separador de milhares 3 8 7 6" xfId="44442"/>
    <cellStyle name="Separador de milhares 3 8 7 6 2" xfId="44443"/>
    <cellStyle name="Separador de milhares 3 8 7 7" xfId="44444"/>
    <cellStyle name="Separador de milhares 3 8 7 8" xfId="44445"/>
    <cellStyle name="Separador de milhares 3 8 7 9" xfId="46000"/>
    <cellStyle name="Separador de milhares 3 8 8" xfId="1236"/>
    <cellStyle name="Separador de milhares 3 8 8 10" xfId="49480"/>
    <cellStyle name="Separador de milhares 3 8 8 11" xfId="56556"/>
    <cellStyle name="Separador de milhares 3 8 8 2" xfId="2767"/>
    <cellStyle name="Separador de milhares 3 8 8 2 2" xfId="44446"/>
    <cellStyle name="Separador de milhares 3 8 8 2 2 2" xfId="44447"/>
    <cellStyle name="Separador de milhares 3 8 8 2 2 2 2" xfId="44448"/>
    <cellStyle name="Separador de milhares 3 8 8 2 2 3" xfId="44449"/>
    <cellStyle name="Separador de milhares 3 8 8 2 2 4" xfId="44450"/>
    <cellStyle name="Separador de milhares 3 8 8 2 2 5" xfId="55000"/>
    <cellStyle name="Separador de milhares 3 8 8 2 3" xfId="44451"/>
    <cellStyle name="Separador de milhares 3 8 8 2 3 2" xfId="44452"/>
    <cellStyle name="Separador de milhares 3 8 8 2 4" xfId="44453"/>
    <cellStyle name="Separador de milhares 3 8 8 2 5" xfId="44454"/>
    <cellStyle name="Separador de milhares 3 8 8 2 6" xfId="47980"/>
    <cellStyle name="Separador de milhares 3 8 8 2 7" xfId="51521"/>
    <cellStyle name="Separador de milhares 3 8 8 2 8" xfId="57574"/>
    <cellStyle name="Separador de milhares 3 8 8 3" xfId="44455"/>
    <cellStyle name="Separador de milhares 3 8 8 3 2" xfId="44456"/>
    <cellStyle name="Separador de milhares 3 8 8 3 2 2" xfId="44457"/>
    <cellStyle name="Separador de milhares 3 8 8 3 3" xfId="44458"/>
    <cellStyle name="Separador de milhares 3 8 8 3 4" xfId="44459"/>
    <cellStyle name="Separador de milhares 3 8 8 3 5" xfId="53501"/>
    <cellStyle name="Separador de milhares 3 8 8 4" xfId="44460"/>
    <cellStyle name="Separador de milhares 3 8 8 4 2" xfId="44461"/>
    <cellStyle name="Separador de milhares 3 8 8 4 2 2" xfId="44462"/>
    <cellStyle name="Separador de milhares 3 8 8 4 3" xfId="44463"/>
    <cellStyle name="Separador de milhares 3 8 8 4 4" xfId="44464"/>
    <cellStyle name="Separador de milhares 3 8 8 4 5" xfId="50503"/>
    <cellStyle name="Separador de milhares 3 8 8 5" xfId="44465"/>
    <cellStyle name="Separador de milhares 3 8 8 5 2" xfId="44466"/>
    <cellStyle name="Separador de milhares 3 8 8 5 2 2" xfId="44467"/>
    <cellStyle name="Separador de milhares 3 8 8 5 3" xfId="44468"/>
    <cellStyle name="Separador de milhares 3 8 8 5 4" xfId="44469"/>
    <cellStyle name="Separador de milhares 3 8 8 6" xfId="44470"/>
    <cellStyle name="Separador de milhares 3 8 8 6 2" xfId="44471"/>
    <cellStyle name="Separador de milhares 3 8 8 7" xfId="44472"/>
    <cellStyle name="Separador de milhares 3 8 8 8" xfId="44473"/>
    <cellStyle name="Separador de milhares 3 8 8 9" xfId="46481"/>
    <cellStyle name="Separador de milhares 3 8 9" xfId="1291"/>
    <cellStyle name="Separador de milhares 3 8 9 10" xfId="56612"/>
    <cellStyle name="Separador de milhares 3 8 9 2" xfId="2822"/>
    <cellStyle name="Separador de milhares 3 8 9 2 2" xfId="44474"/>
    <cellStyle name="Separador de milhares 3 8 9 2 2 2" xfId="44475"/>
    <cellStyle name="Separador de milhares 3 8 9 2 2 2 2" xfId="44476"/>
    <cellStyle name="Separador de milhares 3 8 9 2 2 3" xfId="44477"/>
    <cellStyle name="Separador de milhares 3 8 9 2 2 4" xfId="44478"/>
    <cellStyle name="Separador de milhares 3 8 9 2 2 5" xfId="55055"/>
    <cellStyle name="Separador de milhares 3 8 9 2 3" xfId="44479"/>
    <cellStyle name="Separador de milhares 3 8 9 2 3 2" xfId="44480"/>
    <cellStyle name="Separador de milhares 3 8 9 2 4" xfId="44481"/>
    <cellStyle name="Separador de milhares 3 8 9 2 5" xfId="44482"/>
    <cellStyle name="Separador de milhares 3 8 9 2 6" xfId="48035"/>
    <cellStyle name="Separador de milhares 3 8 9 2 7" xfId="52058"/>
    <cellStyle name="Separador de milhares 3 8 9 3" xfId="44483"/>
    <cellStyle name="Separador de milhares 3 8 9 3 2" xfId="44484"/>
    <cellStyle name="Separador de milhares 3 8 9 3 2 2" xfId="44485"/>
    <cellStyle name="Separador de milhares 3 8 9 3 3" xfId="44486"/>
    <cellStyle name="Separador de milhares 3 8 9 3 4" xfId="44487"/>
    <cellStyle name="Separador de milhares 3 8 9 3 5" xfId="53556"/>
    <cellStyle name="Separador de milhares 3 8 9 4" xfId="44488"/>
    <cellStyle name="Separador de milhares 3 8 9 4 2" xfId="44489"/>
    <cellStyle name="Separador de milhares 3 8 9 4 2 2" xfId="44490"/>
    <cellStyle name="Separador de milhares 3 8 9 4 3" xfId="44491"/>
    <cellStyle name="Separador de milhares 3 8 9 4 4" xfId="44492"/>
    <cellStyle name="Separador de milhares 3 8 9 5" xfId="44493"/>
    <cellStyle name="Separador de milhares 3 8 9 5 2" xfId="44494"/>
    <cellStyle name="Separador de milhares 3 8 9 6" xfId="44495"/>
    <cellStyle name="Separador de milhares 3 8 9 7" xfId="44496"/>
    <cellStyle name="Separador de milhares 3 8 9 8" xfId="46536"/>
    <cellStyle name="Separador de milhares 3 8 9 9" xfId="50558"/>
    <cellStyle name="Separador de milhares 3 9" xfId="270"/>
    <cellStyle name="Separador de milhares 3 9 10" xfId="1806"/>
    <cellStyle name="Separador de milhares 3 9 10 2" xfId="44497"/>
    <cellStyle name="Separador de milhares 3 9 10 2 2" xfId="44498"/>
    <cellStyle name="Separador de milhares 3 9 10 2 2 2" xfId="44499"/>
    <cellStyle name="Separador de milhares 3 9 10 2 3" xfId="44500"/>
    <cellStyle name="Separador de milhares 3 9 10 2 4" xfId="44501"/>
    <cellStyle name="Separador de milhares 3 9 10 2 5" xfId="54039"/>
    <cellStyle name="Separador de milhares 3 9 10 3" xfId="44502"/>
    <cellStyle name="Separador de milhares 3 9 10 3 2" xfId="44503"/>
    <cellStyle name="Separador de milhares 3 9 10 4" xfId="44504"/>
    <cellStyle name="Separador de milhares 3 9 10 5" xfId="44505"/>
    <cellStyle name="Separador de milhares 3 9 10 6" xfId="47019"/>
    <cellStyle name="Separador de milhares 3 9 10 7" xfId="51578"/>
    <cellStyle name="Separador de milhares 3 9 11" xfId="44506"/>
    <cellStyle name="Separador de milhares 3 9 11 2" xfId="44507"/>
    <cellStyle name="Separador de milhares 3 9 11 2 2" xfId="44508"/>
    <cellStyle name="Separador de milhares 3 9 11 3" xfId="44509"/>
    <cellStyle name="Separador de milhares 3 9 11 4" xfId="44510"/>
    <cellStyle name="Separador de milhares 3 9 11 5" xfId="52540"/>
    <cellStyle name="Separador de milhares 3 9 12" xfId="44511"/>
    <cellStyle name="Separador de milhares 3 9 12 2" xfId="44512"/>
    <cellStyle name="Separador de milhares 3 9 12 2 2" xfId="44513"/>
    <cellStyle name="Separador de milhares 3 9 12 3" xfId="44514"/>
    <cellStyle name="Separador de milhares 3 9 12 4" xfId="44515"/>
    <cellStyle name="Separador de milhares 3 9 12 5" xfId="49542"/>
    <cellStyle name="Separador de milhares 3 9 13" xfId="44516"/>
    <cellStyle name="Separador de milhares 3 9 13 2" xfId="44517"/>
    <cellStyle name="Separador de milhares 3 9 13 2 2" xfId="44518"/>
    <cellStyle name="Separador de milhares 3 9 13 3" xfId="44519"/>
    <cellStyle name="Separador de milhares 3 9 13 4" xfId="44520"/>
    <cellStyle name="Separador de milhares 3 9 13 5" xfId="55528"/>
    <cellStyle name="Separador de milhares 3 9 14" xfId="44521"/>
    <cellStyle name="Separador de milhares 3 9 14 2" xfId="44522"/>
    <cellStyle name="Separador de milhares 3 9 15" xfId="44523"/>
    <cellStyle name="Separador de milhares 3 9 16" xfId="44524"/>
    <cellStyle name="Separador de milhares 3 9 17" xfId="44525"/>
    <cellStyle name="Separador de milhares 3 9 18" xfId="44526"/>
    <cellStyle name="Separador de milhares 3 9 19" xfId="44527"/>
    <cellStyle name="Separador de milhares 3 9 2" xfId="377"/>
    <cellStyle name="Separador de milhares 3 9 2 10" xfId="44528"/>
    <cellStyle name="Separador de milhares 3 9 2 10 2" xfId="44529"/>
    <cellStyle name="Separador de milhares 3 9 2 10 2 2" xfId="44530"/>
    <cellStyle name="Separador de milhares 3 9 2 10 3" xfId="44531"/>
    <cellStyle name="Separador de milhares 3 9 2 10 4" xfId="44532"/>
    <cellStyle name="Separador de milhares 3 9 2 11" xfId="44533"/>
    <cellStyle name="Separador de milhares 3 9 2 11 2" xfId="44534"/>
    <cellStyle name="Separador de milhares 3 9 2 12" xfId="44535"/>
    <cellStyle name="Separador de milhares 3 9 2 13" xfId="44536"/>
    <cellStyle name="Separador de milhares 3 9 2 14" xfId="45626"/>
    <cellStyle name="Separador de milhares 3 9 2 15" xfId="48625"/>
    <cellStyle name="Separador de milhares 3 9 2 16" xfId="55701"/>
    <cellStyle name="Separador de milhares 3 9 2 2" xfId="483"/>
    <cellStyle name="Separador de milhares 3 9 2 2 10" xfId="44537"/>
    <cellStyle name="Separador de milhares 3 9 2 2 11" xfId="45732"/>
    <cellStyle name="Separador de milhares 3 9 2 2 12" xfId="48731"/>
    <cellStyle name="Separador de milhares 3 9 2 2 13" xfId="55807"/>
    <cellStyle name="Separador de milhares 3 9 2 2 2" xfId="968"/>
    <cellStyle name="Separador de milhares 3 9 2 2 2 10" xfId="49212"/>
    <cellStyle name="Separador de milhares 3 9 2 2 2 11" xfId="56288"/>
    <cellStyle name="Separador de milhares 3 9 2 2 2 2" xfId="2499"/>
    <cellStyle name="Separador de milhares 3 9 2 2 2 2 2" xfId="44538"/>
    <cellStyle name="Separador de milhares 3 9 2 2 2 2 2 2" xfId="44539"/>
    <cellStyle name="Separador de milhares 3 9 2 2 2 2 2 2 2" xfId="44540"/>
    <cellStyle name="Separador de milhares 3 9 2 2 2 2 2 3" xfId="44541"/>
    <cellStyle name="Separador de milhares 3 9 2 2 2 2 2 4" xfId="44542"/>
    <cellStyle name="Separador de milhares 3 9 2 2 2 2 2 5" xfId="54732"/>
    <cellStyle name="Separador de milhares 3 9 2 2 2 2 3" xfId="44543"/>
    <cellStyle name="Separador de milhares 3 9 2 2 2 2 3 2" xfId="44544"/>
    <cellStyle name="Separador de milhares 3 9 2 2 2 2 3 2 2" xfId="44545"/>
    <cellStyle name="Separador de milhares 3 9 2 2 2 2 3 3" xfId="44546"/>
    <cellStyle name="Separador de milhares 3 9 2 2 2 2 3 4" xfId="44547"/>
    <cellStyle name="Separador de milhares 3 9 2 2 2 2 4" xfId="44548"/>
    <cellStyle name="Separador de milhares 3 9 2 2 2 2 4 2" xfId="44549"/>
    <cellStyle name="Separador de milhares 3 9 2 2 2 2 5" xfId="44550"/>
    <cellStyle name="Separador de milhares 3 9 2 2 2 2 6" xfId="44551"/>
    <cellStyle name="Separador de milhares 3 9 2 2 2 2 7" xfId="47712"/>
    <cellStyle name="Separador de milhares 3 9 2 2 2 2 8" xfId="51253"/>
    <cellStyle name="Separador de milhares 3 9 2 2 2 2 9" xfId="57306"/>
    <cellStyle name="Separador de milhares 3 9 2 2 2 3" xfId="44552"/>
    <cellStyle name="Separador de milhares 3 9 2 2 2 3 2" xfId="44553"/>
    <cellStyle name="Separador de milhares 3 9 2 2 2 3 2 2" xfId="44554"/>
    <cellStyle name="Separador de milhares 3 9 2 2 2 3 3" xfId="44555"/>
    <cellStyle name="Separador de milhares 3 9 2 2 2 3 4" xfId="44556"/>
    <cellStyle name="Separador de milhares 3 9 2 2 2 3 5" xfId="53233"/>
    <cellStyle name="Separador de milhares 3 9 2 2 2 4" xfId="44557"/>
    <cellStyle name="Separador de milhares 3 9 2 2 2 4 2" xfId="44558"/>
    <cellStyle name="Separador de milhares 3 9 2 2 2 4 2 2" xfId="44559"/>
    <cellStyle name="Separador de milhares 3 9 2 2 2 4 3" xfId="44560"/>
    <cellStyle name="Separador de milhares 3 9 2 2 2 4 4" xfId="44561"/>
    <cellStyle name="Separador de milhares 3 9 2 2 2 4 5" xfId="50235"/>
    <cellStyle name="Separador de milhares 3 9 2 2 2 5" xfId="44562"/>
    <cellStyle name="Separador de milhares 3 9 2 2 2 5 2" xfId="44563"/>
    <cellStyle name="Separador de milhares 3 9 2 2 2 5 2 2" xfId="44564"/>
    <cellStyle name="Separador de milhares 3 9 2 2 2 5 3" xfId="44565"/>
    <cellStyle name="Separador de milhares 3 9 2 2 2 5 4" xfId="44566"/>
    <cellStyle name="Separador de milhares 3 9 2 2 2 6" xfId="44567"/>
    <cellStyle name="Separador de milhares 3 9 2 2 2 6 2" xfId="44568"/>
    <cellStyle name="Separador de milhares 3 9 2 2 2 7" xfId="44569"/>
    <cellStyle name="Separador de milhares 3 9 2 2 2 8" xfId="44570"/>
    <cellStyle name="Separador de milhares 3 9 2 2 2 9" xfId="46213"/>
    <cellStyle name="Separador de milhares 3 9 2 2 3" xfId="1504"/>
    <cellStyle name="Separador de milhares 3 9 2 2 3 10" xfId="56825"/>
    <cellStyle name="Separador de milhares 3 9 2 2 3 2" xfId="3035"/>
    <cellStyle name="Separador de milhares 3 9 2 2 3 2 2" xfId="44571"/>
    <cellStyle name="Separador de milhares 3 9 2 2 3 2 2 2" xfId="44572"/>
    <cellStyle name="Separador de milhares 3 9 2 2 3 2 2 2 2" xfId="44573"/>
    <cellStyle name="Separador de milhares 3 9 2 2 3 2 2 3" xfId="44574"/>
    <cellStyle name="Separador de milhares 3 9 2 2 3 2 2 4" xfId="44575"/>
    <cellStyle name="Separador de milhares 3 9 2 2 3 2 2 5" xfId="55268"/>
    <cellStyle name="Separador de milhares 3 9 2 2 3 2 3" xfId="44576"/>
    <cellStyle name="Separador de milhares 3 9 2 2 3 2 3 2" xfId="44577"/>
    <cellStyle name="Separador de milhares 3 9 2 2 3 2 4" xfId="44578"/>
    <cellStyle name="Separador de milhares 3 9 2 2 3 2 5" xfId="44579"/>
    <cellStyle name="Separador de milhares 3 9 2 2 3 2 6" xfId="48248"/>
    <cellStyle name="Separador de milhares 3 9 2 2 3 2 7" xfId="52271"/>
    <cellStyle name="Separador de milhares 3 9 2 2 3 3" xfId="44580"/>
    <cellStyle name="Separador de milhares 3 9 2 2 3 3 2" xfId="44581"/>
    <cellStyle name="Separador de milhares 3 9 2 2 3 3 2 2" xfId="44582"/>
    <cellStyle name="Separador de milhares 3 9 2 2 3 3 3" xfId="44583"/>
    <cellStyle name="Separador de milhares 3 9 2 2 3 3 4" xfId="44584"/>
    <cellStyle name="Separador de milhares 3 9 2 2 3 3 5" xfId="53769"/>
    <cellStyle name="Separador de milhares 3 9 2 2 3 4" xfId="44585"/>
    <cellStyle name="Separador de milhares 3 9 2 2 3 4 2" xfId="44586"/>
    <cellStyle name="Separador de milhares 3 9 2 2 3 4 2 2" xfId="44587"/>
    <cellStyle name="Separador de milhares 3 9 2 2 3 4 3" xfId="44588"/>
    <cellStyle name="Separador de milhares 3 9 2 2 3 4 4" xfId="44589"/>
    <cellStyle name="Separador de milhares 3 9 2 2 3 5" xfId="44590"/>
    <cellStyle name="Separador de milhares 3 9 2 2 3 5 2" xfId="44591"/>
    <cellStyle name="Separador de milhares 3 9 2 2 3 6" xfId="44592"/>
    <cellStyle name="Separador de milhares 3 9 2 2 3 7" xfId="44593"/>
    <cellStyle name="Separador de milhares 3 9 2 2 3 8" xfId="46749"/>
    <cellStyle name="Separador de milhares 3 9 2 2 3 9" xfId="50772"/>
    <cellStyle name="Separador de milhares 3 9 2 2 4" xfId="2018"/>
    <cellStyle name="Separador de milhares 3 9 2 2 4 2" xfId="44594"/>
    <cellStyle name="Separador de milhares 3 9 2 2 4 2 2" xfId="44595"/>
    <cellStyle name="Separador de milhares 3 9 2 2 4 2 2 2" xfId="44596"/>
    <cellStyle name="Separador de milhares 3 9 2 2 4 2 3" xfId="44597"/>
    <cellStyle name="Separador de milhares 3 9 2 2 4 2 4" xfId="44598"/>
    <cellStyle name="Separador de milhares 3 9 2 2 4 2 5" xfId="54251"/>
    <cellStyle name="Separador de milhares 3 9 2 2 4 3" xfId="44599"/>
    <cellStyle name="Separador de milhares 3 9 2 2 4 3 2" xfId="44600"/>
    <cellStyle name="Separador de milhares 3 9 2 2 4 4" xfId="44601"/>
    <cellStyle name="Separador de milhares 3 9 2 2 4 5" xfId="44602"/>
    <cellStyle name="Separador de milhares 3 9 2 2 4 6" xfId="47231"/>
    <cellStyle name="Separador de milhares 3 9 2 2 4 7" xfId="51790"/>
    <cellStyle name="Separador de milhares 3 9 2 2 5" xfId="44603"/>
    <cellStyle name="Separador de milhares 3 9 2 2 5 2" xfId="44604"/>
    <cellStyle name="Separador de milhares 3 9 2 2 5 2 2" xfId="44605"/>
    <cellStyle name="Separador de milhares 3 9 2 2 5 3" xfId="44606"/>
    <cellStyle name="Separador de milhares 3 9 2 2 5 4" xfId="44607"/>
    <cellStyle name="Separador de milhares 3 9 2 2 5 5" xfId="52752"/>
    <cellStyle name="Separador de milhares 3 9 2 2 6" xfId="44608"/>
    <cellStyle name="Separador de milhares 3 9 2 2 6 2" xfId="44609"/>
    <cellStyle name="Separador de milhares 3 9 2 2 6 2 2" xfId="44610"/>
    <cellStyle name="Separador de milhares 3 9 2 2 6 3" xfId="44611"/>
    <cellStyle name="Separador de milhares 3 9 2 2 6 4" xfId="44612"/>
    <cellStyle name="Separador de milhares 3 9 2 2 6 5" xfId="49754"/>
    <cellStyle name="Separador de milhares 3 9 2 2 7" xfId="44613"/>
    <cellStyle name="Separador de milhares 3 9 2 2 7 2" xfId="44614"/>
    <cellStyle name="Separador de milhares 3 9 2 2 7 2 2" xfId="44615"/>
    <cellStyle name="Separador de milhares 3 9 2 2 7 3" xfId="44616"/>
    <cellStyle name="Separador de milhares 3 9 2 2 7 4" xfId="44617"/>
    <cellStyle name="Separador de milhares 3 9 2 2 8" xfId="44618"/>
    <cellStyle name="Separador de milhares 3 9 2 2 8 2" xfId="44619"/>
    <cellStyle name="Separador de milhares 3 9 2 2 9" xfId="44620"/>
    <cellStyle name="Separador de milhares 3 9 2 3" xfId="589"/>
    <cellStyle name="Separador de milhares 3 9 2 3 10" xfId="44621"/>
    <cellStyle name="Separador de milhares 3 9 2 3 11" xfId="45838"/>
    <cellStyle name="Separador de milhares 3 9 2 3 12" xfId="48837"/>
    <cellStyle name="Separador de milhares 3 9 2 3 13" xfId="55913"/>
    <cellStyle name="Separador de milhares 3 9 2 3 2" xfId="1074"/>
    <cellStyle name="Separador de milhares 3 9 2 3 2 10" xfId="49318"/>
    <cellStyle name="Separador de milhares 3 9 2 3 2 11" xfId="56394"/>
    <cellStyle name="Separador de milhares 3 9 2 3 2 2" xfId="2605"/>
    <cellStyle name="Separador de milhares 3 9 2 3 2 2 2" xfId="44622"/>
    <cellStyle name="Separador de milhares 3 9 2 3 2 2 2 2" xfId="44623"/>
    <cellStyle name="Separador de milhares 3 9 2 3 2 2 2 2 2" xfId="44624"/>
    <cellStyle name="Separador de milhares 3 9 2 3 2 2 2 3" xfId="44625"/>
    <cellStyle name="Separador de milhares 3 9 2 3 2 2 2 4" xfId="44626"/>
    <cellStyle name="Separador de milhares 3 9 2 3 2 2 2 5" xfId="54838"/>
    <cellStyle name="Separador de milhares 3 9 2 3 2 2 3" xfId="44627"/>
    <cellStyle name="Separador de milhares 3 9 2 3 2 2 3 2" xfId="44628"/>
    <cellStyle name="Separador de milhares 3 9 2 3 2 2 3 2 2" xfId="44629"/>
    <cellStyle name="Separador de milhares 3 9 2 3 2 2 3 3" xfId="44630"/>
    <cellStyle name="Separador de milhares 3 9 2 3 2 2 3 4" xfId="44631"/>
    <cellStyle name="Separador de milhares 3 9 2 3 2 2 4" xfId="44632"/>
    <cellStyle name="Separador de milhares 3 9 2 3 2 2 4 2" xfId="44633"/>
    <cellStyle name="Separador de milhares 3 9 2 3 2 2 5" xfId="44634"/>
    <cellStyle name="Separador de milhares 3 9 2 3 2 2 6" xfId="44635"/>
    <cellStyle name="Separador de milhares 3 9 2 3 2 2 7" xfId="47818"/>
    <cellStyle name="Separador de milhares 3 9 2 3 2 2 8" xfId="51359"/>
    <cellStyle name="Separador de milhares 3 9 2 3 2 2 9" xfId="57412"/>
    <cellStyle name="Separador de milhares 3 9 2 3 2 3" xfId="44636"/>
    <cellStyle name="Separador de milhares 3 9 2 3 2 3 2" xfId="44637"/>
    <cellStyle name="Separador de milhares 3 9 2 3 2 3 2 2" xfId="44638"/>
    <cellStyle name="Separador de milhares 3 9 2 3 2 3 3" xfId="44639"/>
    <cellStyle name="Separador de milhares 3 9 2 3 2 3 4" xfId="44640"/>
    <cellStyle name="Separador de milhares 3 9 2 3 2 3 5" xfId="53339"/>
    <cellStyle name="Separador de milhares 3 9 2 3 2 4" xfId="44641"/>
    <cellStyle name="Separador de milhares 3 9 2 3 2 4 2" xfId="44642"/>
    <cellStyle name="Separador de milhares 3 9 2 3 2 4 2 2" xfId="44643"/>
    <cellStyle name="Separador de milhares 3 9 2 3 2 4 3" xfId="44644"/>
    <cellStyle name="Separador de milhares 3 9 2 3 2 4 4" xfId="44645"/>
    <cellStyle name="Separador de milhares 3 9 2 3 2 4 5" xfId="50341"/>
    <cellStyle name="Separador de milhares 3 9 2 3 2 5" xfId="44646"/>
    <cellStyle name="Separador de milhares 3 9 2 3 2 5 2" xfId="44647"/>
    <cellStyle name="Separador de milhares 3 9 2 3 2 5 2 2" xfId="44648"/>
    <cellStyle name="Separador de milhares 3 9 2 3 2 5 3" xfId="44649"/>
    <cellStyle name="Separador de milhares 3 9 2 3 2 5 4" xfId="44650"/>
    <cellStyle name="Separador de milhares 3 9 2 3 2 6" xfId="44651"/>
    <cellStyle name="Separador de milhares 3 9 2 3 2 6 2" xfId="44652"/>
    <cellStyle name="Separador de milhares 3 9 2 3 2 7" xfId="44653"/>
    <cellStyle name="Separador de milhares 3 9 2 3 2 8" xfId="44654"/>
    <cellStyle name="Separador de milhares 3 9 2 3 2 9" xfId="46319"/>
    <cellStyle name="Separador de milhares 3 9 2 3 3" xfId="1610"/>
    <cellStyle name="Separador de milhares 3 9 2 3 3 10" xfId="56931"/>
    <cellStyle name="Separador de milhares 3 9 2 3 3 2" xfId="3141"/>
    <cellStyle name="Separador de milhares 3 9 2 3 3 2 2" xfId="44655"/>
    <cellStyle name="Separador de milhares 3 9 2 3 3 2 2 2" xfId="44656"/>
    <cellStyle name="Separador de milhares 3 9 2 3 3 2 2 2 2" xfId="44657"/>
    <cellStyle name="Separador de milhares 3 9 2 3 3 2 2 3" xfId="44658"/>
    <cellStyle name="Separador de milhares 3 9 2 3 3 2 2 4" xfId="44659"/>
    <cellStyle name="Separador de milhares 3 9 2 3 3 2 2 5" xfId="55374"/>
    <cellStyle name="Separador de milhares 3 9 2 3 3 2 3" xfId="44660"/>
    <cellStyle name="Separador de milhares 3 9 2 3 3 2 3 2" xfId="44661"/>
    <cellStyle name="Separador de milhares 3 9 2 3 3 2 4" xfId="44662"/>
    <cellStyle name="Separador de milhares 3 9 2 3 3 2 5" xfId="44663"/>
    <cellStyle name="Separador de milhares 3 9 2 3 3 2 6" xfId="48354"/>
    <cellStyle name="Separador de milhares 3 9 2 3 3 2 7" xfId="52377"/>
    <cellStyle name="Separador de milhares 3 9 2 3 3 3" xfId="44664"/>
    <cellStyle name="Separador de milhares 3 9 2 3 3 3 2" xfId="44665"/>
    <cellStyle name="Separador de milhares 3 9 2 3 3 3 2 2" xfId="44666"/>
    <cellStyle name="Separador de milhares 3 9 2 3 3 3 3" xfId="44667"/>
    <cellStyle name="Separador de milhares 3 9 2 3 3 3 4" xfId="44668"/>
    <cellStyle name="Separador de milhares 3 9 2 3 3 3 5" xfId="53875"/>
    <cellStyle name="Separador de milhares 3 9 2 3 3 4" xfId="44669"/>
    <cellStyle name="Separador de milhares 3 9 2 3 3 4 2" xfId="44670"/>
    <cellStyle name="Separador de milhares 3 9 2 3 3 4 2 2" xfId="44671"/>
    <cellStyle name="Separador de milhares 3 9 2 3 3 4 3" xfId="44672"/>
    <cellStyle name="Separador de milhares 3 9 2 3 3 4 4" xfId="44673"/>
    <cellStyle name="Separador de milhares 3 9 2 3 3 5" xfId="44674"/>
    <cellStyle name="Separador de milhares 3 9 2 3 3 5 2" xfId="44675"/>
    <cellStyle name="Separador de milhares 3 9 2 3 3 6" xfId="44676"/>
    <cellStyle name="Separador de milhares 3 9 2 3 3 7" xfId="44677"/>
    <cellStyle name="Separador de milhares 3 9 2 3 3 8" xfId="46855"/>
    <cellStyle name="Separador de milhares 3 9 2 3 3 9" xfId="50878"/>
    <cellStyle name="Separador de milhares 3 9 2 3 4" xfId="2124"/>
    <cellStyle name="Separador de milhares 3 9 2 3 4 2" xfId="44678"/>
    <cellStyle name="Separador de milhares 3 9 2 3 4 2 2" xfId="44679"/>
    <cellStyle name="Separador de milhares 3 9 2 3 4 2 2 2" xfId="44680"/>
    <cellStyle name="Separador de milhares 3 9 2 3 4 2 3" xfId="44681"/>
    <cellStyle name="Separador de milhares 3 9 2 3 4 2 4" xfId="44682"/>
    <cellStyle name="Separador de milhares 3 9 2 3 4 2 5" xfId="54357"/>
    <cellStyle name="Separador de milhares 3 9 2 3 4 3" xfId="44683"/>
    <cellStyle name="Separador de milhares 3 9 2 3 4 3 2" xfId="44684"/>
    <cellStyle name="Separador de milhares 3 9 2 3 4 4" xfId="44685"/>
    <cellStyle name="Separador de milhares 3 9 2 3 4 5" xfId="44686"/>
    <cellStyle name="Separador de milhares 3 9 2 3 4 6" xfId="47337"/>
    <cellStyle name="Separador de milhares 3 9 2 3 4 7" xfId="51896"/>
    <cellStyle name="Separador de milhares 3 9 2 3 5" xfId="44687"/>
    <cellStyle name="Separador de milhares 3 9 2 3 5 2" xfId="44688"/>
    <cellStyle name="Separador de milhares 3 9 2 3 5 2 2" xfId="44689"/>
    <cellStyle name="Separador de milhares 3 9 2 3 5 3" xfId="44690"/>
    <cellStyle name="Separador de milhares 3 9 2 3 5 4" xfId="44691"/>
    <cellStyle name="Separador de milhares 3 9 2 3 5 5" xfId="52858"/>
    <cellStyle name="Separador de milhares 3 9 2 3 6" xfId="44692"/>
    <cellStyle name="Separador de milhares 3 9 2 3 6 2" xfId="44693"/>
    <cellStyle name="Separador de milhares 3 9 2 3 6 2 2" xfId="44694"/>
    <cellStyle name="Separador de milhares 3 9 2 3 6 3" xfId="44695"/>
    <cellStyle name="Separador de milhares 3 9 2 3 6 4" xfId="44696"/>
    <cellStyle name="Separador de milhares 3 9 2 3 6 5" xfId="49860"/>
    <cellStyle name="Separador de milhares 3 9 2 3 7" xfId="44697"/>
    <cellStyle name="Separador de milhares 3 9 2 3 7 2" xfId="44698"/>
    <cellStyle name="Separador de milhares 3 9 2 3 7 2 2" xfId="44699"/>
    <cellStyle name="Separador de milhares 3 9 2 3 7 3" xfId="44700"/>
    <cellStyle name="Separador de milhares 3 9 2 3 7 4" xfId="44701"/>
    <cellStyle name="Separador de milhares 3 9 2 3 8" xfId="44702"/>
    <cellStyle name="Separador de milhares 3 9 2 3 8 2" xfId="44703"/>
    <cellStyle name="Separador de milhares 3 9 2 3 9" xfId="44704"/>
    <cellStyle name="Separador de milhares 3 9 2 4" xfId="699"/>
    <cellStyle name="Separador de milhares 3 9 2 4 10" xfId="44705"/>
    <cellStyle name="Separador de milhares 3 9 2 4 11" xfId="45946"/>
    <cellStyle name="Separador de milhares 3 9 2 4 12" xfId="48945"/>
    <cellStyle name="Separador de milhares 3 9 2 4 13" xfId="56021"/>
    <cellStyle name="Separador de milhares 3 9 2 4 2" xfId="1182"/>
    <cellStyle name="Separador de milhares 3 9 2 4 2 10" xfId="49426"/>
    <cellStyle name="Separador de milhares 3 9 2 4 2 11" xfId="56502"/>
    <cellStyle name="Separador de milhares 3 9 2 4 2 2" xfId="2713"/>
    <cellStyle name="Separador de milhares 3 9 2 4 2 2 2" xfId="44706"/>
    <cellStyle name="Separador de milhares 3 9 2 4 2 2 2 2" xfId="44707"/>
    <cellStyle name="Separador de milhares 3 9 2 4 2 2 2 2 2" xfId="44708"/>
    <cellStyle name="Separador de milhares 3 9 2 4 2 2 2 3" xfId="44709"/>
    <cellStyle name="Separador de milhares 3 9 2 4 2 2 2 4" xfId="44710"/>
    <cellStyle name="Separador de milhares 3 9 2 4 2 2 2 5" xfId="54946"/>
    <cellStyle name="Separador de milhares 3 9 2 4 2 2 3" xfId="44711"/>
    <cellStyle name="Separador de milhares 3 9 2 4 2 2 3 2" xfId="44712"/>
    <cellStyle name="Separador de milhares 3 9 2 4 2 2 3 2 2" xfId="44713"/>
    <cellStyle name="Separador de milhares 3 9 2 4 2 2 3 3" xfId="44714"/>
    <cellStyle name="Separador de milhares 3 9 2 4 2 2 3 4" xfId="44715"/>
    <cellStyle name="Separador de milhares 3 9 2 4 2 2 4" xfId="44716"/>
    <cellStyle name="Separador de milhares 3 9 2 4 2 2 4 2" xfId="44717"/>
    <cellStyle name="Separador de milhares 3 9 2 4 2 2 5" xfId="44718"/>
    <cellStyle name="Separador de milhares 3 9 2 4 2 2 6" xfId="44719"/>
    <cellStyle name="Separador de milhares 3 9 2 4 2 2 7" xfId="47926"/>
    <cellStyle name="Separador de milhares 3 9 2 4 2 2 8" xfId="51467"/>
    <cellStyle name="Separador de milhares 3 9 2 4 2 2 9" xfId="57520"/>
    <cellStyle name="Separador de milhares 3 9 2 4 2 3" xfId="44720"/>
    <cellStyle name="Separador de milhares 3 9 2 4 2 3 2" xfId="44721"/>
    <cellStyle name="Separador de milhares 3 9 2 4 2 3 2 2" xfId="44722"/>
    <cellStyle name="Separador de milhares 3 9 2 4 2 3 3" xfId="44723"/>
    <cellStyle name="Separador de milhares 3 9 2 4 2 3 4" xfId="44724"/>
    <cellStyle name="Separador de milhares 3 9 2 4 2 3 5" xfId="53447"/>
    <cellStyle name="Separador de milhares 3 9 2 4 2 4" xfId="44725"/>
    <cellStyle name="Separador de milhares 3 9 2 4 2 4 2" xfId="44726"/>
    <cellStyle name="Separador de milhares 3 9 2 4 2 4 2 2" xfId="44727"/>
    <cellStyle name="Separador de milhares 3 9 2 4 2 4 3" xfId="44728"/>
    <cellStyle name="Separador de milhares 3 9 2 4 2 4 4" xfId="44729"/>
    <cellStyle name="Separador de milhares 3 9 2 4 2 4 5" xfId="50449"/>
    <cellStyle name="Separador de milhares 3 9 2 4 2 5" xfId="44730"/>
    <cellStyle name="Separador de milhares 3 9 2 4 2 5 2" xfId="44731"/>
    <cellStyle name="Separador de milhares 3 9 2 4 2 5 2 2" xfId="44732"/>
    <cellStyle name="Separador de milhares 3 9 2 4 2 5 3" xfId="44733"/>
    <cellStyle name="Separador de milhares 3 9 2 4 2 5 4" xfId="44734"/>
    <cellStyle name="Separador de milhares 3 9 2 4 2 6" xfId="44735"/>
    <cellStyle name="Separador de milhares 3 9 2 4 2 6 2" xfId="44736"/>
    <cellStyle name="Separador de milhares 3 9 2 4 2 7" xfId="44737"/>
    <cellStyle name="Separador de milhares 3 9 2 4 2 8" xfId="44738"/>
    <cellStyle name="Separador de milhares 3 9 2 4 2 9" xfId="46427"/>
    <cellStyle name="Separador de milhares 3 9 2 4 3" xfId="1718"/>
    <cellStyle name="Separador de milhares 3 9 2 4 3 10" xfId="57039"/>
    <cellStyle name="Separador de milhares 3 9 2 4 3 2" xfId="3249"/>
    <cellStyle name="Separador de milhares 3 9 2 4 3 2 2" xfId="44739"/>
    <cellStyle name="Separador de milhares 3 9 2 4 3 2 2 2" xfId="44740"/>
    <cellStyle name="Separador de milhares 3 9 2 4 3 2 2 2 2" xfId="44741"/>
    <cellStyle name="Separador de milhares 3 9 2 4 3 2 2 3" xfId="44742"/>
    <cellStyle name="Separador de milhares 3 9 2 4 3 2 2 4" xfId="44743"/>
    <cellStyle name="Separador de milhares 3 9 2 4 3 2 2 5" xfId="55482"/>
    <cellStyle name="Separador de milhares 3 9 2 4 3 2 3" xfId="44744"/>
    <cellStyle name="Separador de milhares 3 9 2 4 3 2 3 2" xfId="44745"/>
    <cellStyle name="Separador de milhares 3 9 2 4 3 2 4" xfId="44746"/>
    <cellStyle name="Separador de milhares 3 9 2 4 3 2 5" xfId="44747"/>
    <cellStyle name="Separador de milhares 3 9 2 4 3 2 6" xfId="48462"/>
    <cellStyle name="Separador de milhares 3 9 2 4 3 2 7" xfId="52485"/>
    <cellStyle name="Separador de milhares 3 9 2 4 3 3" xfId="44748"/>
    <cellStyle name="Separador de milhares 3 9 2 4 3 3 2" xfId="44749"/>
    <cellStyle name="Separador de milhares 3 9 2 4 3 3 2 2" xfId="44750"/>
    <cellStyle name="Separador de milhares 3 9 2 4 3 3 3" xfId="44751"/>
    <cellStyle name="Separador de milhares 3 9 2 4 3 3 4" xfId="44752"/>
    <cellStyle name="Separador de milhares 3 9 2 4 3 3 5" xfId="53983"/>
    <cellStyle name="Separador de milhares 3 9 2 4 3 4" xfId="44753"/>
    <cellStyle name="Separador de milhares 3 9 2 4 3 4 2" xfId="44754"/>
    <cellStyle name="Separador de milhares 3 9 2 4 3 4 2 2" xfId="44755"/>
    <cellStyle name="Separador de milhares 3 9 2 4 3 4 3" xfId="44756"/>
    <cellStyle name="Separador de milhares 3 9 2 4 3 4 4" xfId="44757"/>
    <cellStyle name="Separador de milhares 3 9 2 4 3 5" xfId="44758"/>
    <cellStyle name="Separador de milhares 3 9 2 4 3 5 2" xfId="44759"/>
    <cellStyle name="Separador de milhares 3 9 2 4 3 6" xfId="44760"/>
    <cellStyle name="Separador de milhares 3 9 2 4 3 7" xfId="44761"/>
    <cellStyle name="Separador de milhares 3 9 2 4 3 8" xfId="46963"/>
    <cellStyle name="Separador de milhares 3 9 2 4 3 9" xfId="50986"/>
    <cellStyle name="Separador de milhares 3 9 2 4 4" xfId="2232"/>
    <cellStyle name="Separador de milhares 3 9 2 4 4 2" xfId="44762"/>
    <cellStyle name="Separador de milhares 3 9 2 4 4 2 2" xfId="44763"/>
    <cellStyle name="Separador de milhares 3 9 2 4 4 2 2 2" xfId="44764"/>
    <cellStyle name="Separador de milhares 3 9 2 4 4 2 3" xfId="44765"/>
    <cellStyle name="Separador de milhares 3 9 2 4 4 2 4" xfId="44766"/>
    <cellStyle name="Separador de milhares 3 9 2 4 4 2 5" xfId="54465"/>
    <cellStyle name="Separador de milhares 3 9 2 4 4 3" xfId="44767"/>
    <cellStyle name="Separador de milhares 3 9 2 4 4 3 2" xfId="44768"/>
    <cellStyle name="Separador de milhares 3 9 2 4 4 4" xfId="44769"/>
    <cellStyle name="Separador de milhares 3 9 2 4 4 5" xfId="44770"/>
    <cellStyle name="Separador de milhares 3 9 2 4 4 6" xfId="47445"/>
    <cellStyle name="Separador de milhares 3 9 2 4 4 7" xfId="52004"/>
    <cellStyle name="Separador de milhares 3 9 2 4 5" xfId="44771"/>
    <cellStyle name="Separador de milhares 3 9 2 4 5 2" xfId="44772"/>
    <cellStyle name="Separador de milhares 3 9 2 4 5 2 2" xfId="44773"/>
    <cellStyle name="Separador de milhares 3 9 2 4 5 3" xfId="44774"/>
    <cellStyle name="Separador de milhares 3 9 2 4 5 4" xfId="44775"/>
    <cellStyle name="Separador de milhares 3 9 2 4 5 5" xfId="52966"/>
    <cellStyle name="Separador de milhares 3 9 2 4 6" xfId="44776"/>
    <cellStyle name="Separador de milhares 3 9 2 4 6 2" xfId="44777"/>
    <cellStyle name="Separador de milhares 3 9 2 4 6 2 2" xfId="44778"/>
    <cellStyle name="Separador de milhares 3 9 2 4 6 3" xfId="44779"/>
    <cellStyle name="Separador de milhares 3 9 2 4 6 4" xfId="44780"/>
    <cellStyle name="Separador de milhares 3 9 2 4 6 5" xfId="49968"/>
    <cellStyle name="Separador de milhares 3 9 2 4 7" xfId="44781"/>
    <cellStyle name="Separador de milhares 3 9 2 4 7 2" xfId="44782"/>
    <cellStyle name="Separador de milhares 3 9 2 4 7 2 2" xfId="44783"/>
    <cellStyle name="Separador de milhares 3 9 2 4 7 3" xfId="44784"/>
    <cellStyle name="Separador de milhares 3 9 2 4 7 4" xfId="44785"/>
    <cellStyle name="Separador de milhares 3 9 2 4 8" xfId="44786"/>
    <cellStyle name="Separador de milhares 3 9 2 4 8 2" xfId="44787"/>
    <cellStyle name="Separador de milhares 3 9 2 4 9" xfId="44788"/>
    <cellStyle name="Separador de milhares 3 9 2 5" xfId="862"/>
    <cellStyle name="Separador de milhares 3 9 2 5 10" xfId="49106"/>
    <cellStyle name="Separador de milhares 3 9 2 5 11" xfId="56182"/>
    <cellStyle name="Separador de milhares 3 9 2 5 2" xfId="2393"/>
    <cellStyle name="Separador de milhares 3 9 2 5 2 2" xfId="44789"/>
    <cellStyle name="Separador de milhares 3 9 2 5 2 2 2" xfId="44790"/>
    <cellStyle name="Separador de milhares 3 9 2 5 2 2 2 2" xfId="44791"/>
    <cellStyle name="Separador de milhares 3 9 2 5 2 2 3" xfId="44792"/>
    <cellStyle name="Separador de milhares 3 9 2 5 2 2 4" xfId="44793"/>
    <cellStyle name="Separador de milhares 3 9 2 5 2 2 5" xfId="54626"/>
    <cellStyle name="Separador de milhares 3 9 2 5 2 3" xfId="44794"/>
    <cellStyle name="Separador de milhares 3 9 2 5 2 3 2" xfId="44795"/>
    <cellStyle name="Separador de milhares 3 9 2 5 2 3 2 2" xfId="44796"/>
    <cellStyle name="Separador de milhares 3 9 2 5 2 3 3" xfId="44797"/>
    <cellStyle name="Separador de milhares 3 9 2 5 2 3 4" xfId="44798"/>
    <cellStyle name="Separador de milhares 3 9 2 5 2 4" xfId="44799"/>
    <cellStyle name="Separador de milhares 3 9 2 5 2 4 2" xfId="44800"/>
    <cellStyle name="Separador de milhares 3 9 2 5 2 5" xfId="44801"/>
    <cellStyle name="Separador de milhares 3 9 2 5 2 6" xfId="44802"/>
    <cellStyle name="Separador de milhares 3 9 2 5 2 7" xfId="47606"/>
    <cellStyle name="Separador de milhares 3 9 2 5 2 8" xfId="51147"/>
    <cellStyle name="Separador de milhares 3 9 2 5 2 9" xfId="57200"/>
    <cellStyle name="Separador de milhares 3 9 2 5 3" xfId="44803"/>
    <cellStyle name="Separador de milhares 3 9 2 5 3 2" xfId="44804"/>
    <cellStyle name="Separador de milhares 3 9 2 5 3 2 2" xfId="44805"/>
    <cellStyle name="Separador de milhares 3 9 2 5 3 3" xfId="44806"/>
    <cellStyle name="Separador de milhares 3 9 2 5 3 4" xfId="44807"/>
    <cellStyle name="Separador de milhares 3 9 2 5 3 5" xfId="53127"/>
    <cellStyle name="Separador de milhares 3 9 2 5 4" xfId="44808"/>
    <cellStyle name="Separador de milhares 3 9 2 5 4 2" xfId="44809"/>
    <cellStyle name="Separador de milhares 3 9 2 5 4 2 2" xfId="44810"/>
    <cellStyle name="Separador de milhares 3 9 2 5 4 3" xfId="44811"/>
    <cellStyle name="Separador de milhares 3 9 2 5 4 4" xfId="44812"/>
    <cellStyle name="Separador de milhares 3 9 2 5 4 5" xfId="50129"/>
    <cellStyle name="Separador de milhares 3 9 2 5 5" xfId="44813"/>
    <cellStyle name="Separador de milhares 3 9 2 5 5 2" xfId="44814"/>
    <cellStyle name="Separador de milhares 3 9 2 5 5 2 2" xfId="44815"/>
    <cellStyle name="Separador de milhares 3 9 2 5 5 3" xfId="44816"/>
    <cellStyle name="Separador de milhares 3 9 2 5 5 4" xfId="44817"/>
    <cellStyle name="Separador de milhares 3 9 2 5 6" xfId="44818"/>
    <cellStyle name="Separador de milhares 3 9 2 5 6 2" xfId="44819"/>
    <cellStyle name="Separador de milhares 3 9 2 5 7" xfId="44820"/>
    <cellStyle name="Separador de milhares 3 9 2 5 8" xfId="44821"/>
    <cellStyle name="Separador de milhares 3 9 2 5 9" xfId="46107"/>
    <cellStyle name="Separador de milhares 3 9 2 6" xfId="1398"/>
    <cellStyle name="Separador de milhares 3 9 2 6 10" xfId="56719"/>
    <cellStyle name="Separador de milhares 3 9 2 6 2" xfId="2929"/>
    <cellStyle name="Separador de milhares 3 9 2 6 2 2" xfId="44822"/>
    <cellStyle name="Separador de milhares 3 9 2 6 2 2 2" xfId="44823"/>
    <cellStyle name="Separador de milhares 3 9 2 6 2 2 2 2" xfId="44824"/>
    <cellStyle name="Separador de milhares 3 9 2 6 2 2 3" xfId="44825"/>
    <cellStyle name="Separador de milhares 3 9 2 6 2 2 4" xfId="44826"/>
    <cellStyle name="Separador de milhares 3 9 2 6 2 2 5" xfId="55162"/>
    <cellStyle name="Separador de milhares 3 9 2 6 2 3" xfId="44827"/>
    <cellStyle name="Separador de milhares 3 9 2 6 2 3 2" xfId="44828"/>
    <cellStyle name="Separador de milhares 3 9 2 6 2 4" xfId="44829"/>
    <cellStyle name="Separador de milhares 3 9 2 6 2 5" xfId="44830"/>
    <cellStyle name="Separador de milhares 3 9 2 6 2 6" xfId="48142"/>
    <cellStyle name="Separador de milhares 3 9 2 6 2 7" xfId="52165"/>
    <cellStyle name="Separador de milhares 3 9 2 6 3" xfId="44831"/>
    <cellStyle name="Separador de milhares 3 9 2 6 3 2" xfId="44832"/>
    <cellStyle name="Separador de milhares 3 9 2 6 3 2 2" xfId="44833"/>
    <cellStyle name="Separador de milhares 3 9 2 6 3 3" xfId="44834"/>
    <cellStyle name="Separador de milhares 3 9 2 6 3 4" xfId="44835"/>
    <cellStyle name="Separador de milhares 3 9 2 6 3 5" xfId="53663"/>
    <cellStyle name="Separador de milhares 3 9 2 6 4" xfId="44836"/>
    <cellStyle name="Separador de milhares 3 9 2 6 4 2" xfId="44837"/>
    <cellStyle name="Separador de milhares 3 9 2 6 4 2 2" xfId="44838"/>
    <cellStyle name="Separador de milhares 3 9 2 6 4 3" xfId="44839"/>
    <cellStyle name="Separador de milhares 3 9 2 6 4 4" xfId="44840"/>
    <cellStyle name="Separador de milhares 3 9 2 6 5" xfId="44841"/>
    <cellStyle name="Separador de milhares 3 9 2 6 5 2" xfId="44842"/>
    <cellStyle name="Separador de milhares 3 9 2 6 6" xfId="44843"/>
    <cellStyle name="Separador de milhares 3 9 2 6 7" xfId="44844"/>
    <cellStyle name="Separador de milhares 3 9 2 6 8" xfId="46643"/>
    <cellStyle name="Separador de milhares 3 9 2 6 9" xfId="50666"/>
    <cellStyle name="Separador de milhares 3 9 2 7" xfId="1912"/>
    <cellStyle name="Separador de milhares 3 9 2 7 2" xfId="44845"/>
    <cellStyle name="Separador de milhares 3 9 2 7 2 2" xfId="44846"/>
    <cellStyle name="Separador de milhares 3 9 2 7 2 2 2" xfId="44847"/>
    <cellStyle name="Separador de milhares 3 9 2 7 2 3" xfId="44848"/>
    <cellStyle name="Separador de milhares 3 9 2 7 2 4" xfId="44849"/>
    <cellStyle name="Separador de milhares 3 9 2 7 2 5" xfId="54145"/>
    <cellStyle name="Separador de milhares 3 9 2 7 3" xfId="44850"/>
    <cellStyle name="Separador de milhares 3 9 2 7 3 2" xfId="44851"/>
    <cellStyle name="Separador de milhares 3 9 2 7 4" xfId="44852"/>
    <cellStyle name="Separador de milhares 3 9 2 7 5" xfId="44853"/>
    <cellStyle name="Separador de milhares 3 9 2 7 6" xfId="47125"/>
    <cellStyle name="Separador de milhares 3 9 2 7 7" xfId="51684"/>
    <cellStyle name="Separador de milhares 3 9 2 8" xfId="44854"/>
    <cellStyle name="Separador de milhares 3 9 2 8 2" xfId="44855"/>
    <cellStyle name="Separador de milhares 3 9 2 8 2 2" xfId="44856"/>
    <cellStyle name="Separador de milhares 3 9 2 8 3" xfId="44857"/>
    <cellStyle name="Separador de milhares 3 9 2 8 4" xfId="44858"/>
    <cellStyle name="Separador de milhares 3 9 2 8 5" xfId="52646"/>
    <cellStyle name="Separador de milhares 3 9 2 9" xfId="44859"/>
    <cellStyle name="Separador de milhares 3 9 2 9 2" xfId="44860"/>
    <cellStyle name="Separador de milhares 3 9 2 9 2 2" xfId="44861"/>
    <cellStyle name="Separador de milhares 3 9 2 9 3" xfId="44862"/>
    <cellStyle name="Separador de milhares 3 9 2 9 4" xfId="44863"/>
    <cellStyle name="Separador de milhares 3 9 2 9 5" xfId="49648"/>
    <cellStyle name="Separador de milhares 3 9 20" xfId="44864"/>
    <cellStyle name="Separador de milhares 3 9 21" xfId="45520"/>
    <cellStyle name="Separador de milhares 3 9 22" xfId="48519"/>
    <cellStyle name="Separador de milhares 3 9 23" xfId="55595"/>
    <cellStyle name="Separador de milhares 3 9 3" xfId="324"/>
    <cellStyle name="Separador de milhares 3 9 3 10" xfId="44865"/>
    <cellStyle name="Separador de milhares 3 9 3 11" xfId="45573"/>
    <cellStyle name="Separador de milhares 3 9 3 12" xfId="48572"/>
    <cellStyle name="Separador de milhares 3 9 3 13" xfId="55648"/>
    <cellStyle name="Separador de milhares 3 9 3 2" xfId="809"/>
    <cellStyle name="Separador de milhares 3 9 3 2 10" xfId="49053"/>
    <cellStyle name="Separador de milhares 3 9 3 2 11" xfId="56129"/>
    <cellStyle name="Separador de milhares 3 9 3 2 2" xfId="2340"/>
    <cellStyle name="Separador de milhares 3 9 3 2 2 2" xfId="44866"/>
    <cellStyle name="Separador de milhares 3 9 3 2 2 2 2" xfId="44867"/>
    <cellStyle name="Separador de milhares 3 9 3 2 2 2 2 2" xfId="44868"/>
    <cellStyle name="Separador de milhares 3 9 3 2 2 2 3" xfId="44869"/>
    <cellStyle name="Separador de milhares 3 9 3 2 2 2 4" xfId="44870"/>
    <cellStyle name="Separador de milhares 3 9 3 2 2 2 5" xfId="54573"/>
    <cellStyle name="Separador de milhares 3 9 3 2 2 3" xfId="44871"/>
    <cellStyle name="Separador de milhares 3 9 3 2 2 3 2" xfId="44872"/>
    <cellStyle name="Separador de milhares 3 9 3 2 2 3 2 2" xfId="44873"/>
    <cellStyle name="Separador de milhares 3 9 3 2 2 3 3" xfId="44874"/>
    <cellStyle name="Separador de milhares 3 9 3 2 2 3 4" xfId="44875"/>
    <cellStyle name="Separador de milhares 3 9 3 2 2 4" xfId="44876"/>
    <cellStyle name="Separador de milhares 3 9 3 2 2 4 2" xfId="44877"/>
    <cellStyle name="Separador de milhares 3 9 3 2 2 5" xfId="44878"/>
    <cellStyle name="Separador de milhares 3 9 3 2 2 6" xfId="44879"/>
    <cellStyle name="Separador de milhares 3 9 3 2 2 7" xfId="47553"/>
    <cellStyle name="Separador de milhares 3 9 3 2 2 8" xfId="51094"/>
    <cellStyle name="Separador de milhares 3 9 3 2 2 9" xfId="57147"/>
    <cellStyle name="Separador de milhares 3 9 3 2 3" xfId="44880"/>
    <cellStyle name="Separador de milhares 3 9 3 2 3 2" xfId="44881"/>
    <cellStyle name="Separador de milhares 3 9 3 2 3 2 2" xfId="44882"/>
    <cellStyle name="Separador de milhares 3 9 3 2 3 3" xfId="44883"/>
    <cellStyle name="Separador de milhares 3 9 3 2 3 4" xfId="44884"/>
    <cellStyle name="Separador de milhares 3 9 3 2 3 5" xfId="53074"/>
    <cellStyle name="Separador de milhares 3 9 3 2 4" xfId="44885"/>
    <cellStyle name="Separador de milhares 3 9 3 2 4 2" xfId="44886"/>
    <cellStyle name="Separador de milhares 3 9 3 2 4 2 2" xfId="44887"/>
    <cellStyle name="Separador de milhares 3 9 3 2 4 3" xfId="44888"/>
    <cellStyle name="Separador de milhares 3 9 3 2 4 4" xfId="44889"/>
    <cellStyle name="Separador de milhares 3 9 3 2 4 5" xfId="50076"/>
    <cellStyle name="Separador de milhares 3 9 3 2 5" xfId="44890"/>
    <cellStyle name="Separador de milhares 3 9 3 2 5 2" xfId="44891"/>
    <cellStyle name="Separador de milhares 3 9 3 2 5 2 2" xfId="44892"/>
    <cellStyle name="Separador de milhares 3 9 3 2 5 3" xfId="44893"/>
    <cellStyle name="Separador de milhares 3 9 3 2 5 4" xfId="44894"/>
    <cellStyle name="Separador de milhares 3 9 3 2 6" xfId="44895"/>
    <cellStyle name="Separador de milhares 3 9 3 2 6 2" xfId="44896"/>
    <cellStyle name="Separador de milhares 3 9 3 2 7" xfId="44897"/>
    <cellStyle name="Separador de milhares 3 9 3 2 8" xfId="44898"/>
    <cellStyle name="Separador de milhares 3 9 3 2 9" xfId="46054"/>
    <cellStyle name="Separador de milhares 3 9 3 3" xfId="1345"/>
    <cellStyle name="Separador de milhares 3 9 3 3 10" xfId="56666"/>
    <cellStyle name="Separador de milhares 3 9 3 3 2" xfId="2876"/>
    <cellStyle name="Separador de milhares 3 9 3 3 2 2" xfId="44899"/>
    <cellStyle name="Separador de milhares 3 9 3 3 2 2 2" xfId="44900"/>
    <cellStyle name="Separador de milhares 3 9 3 3 2 2 2 2" xfId="44901"/>
    <cellStyle name="Separador de milhares 3 9 3 3 2 2 3" xfId="44902"/>
    <cellStyle name="Separador de milhares 3 9 3 3 2 2 4" xfId="44903"/>
    <cellStyle name="Separador de milhares 3 9 3 3 2 2 5" xfId="55109"/>
    <cellStyle name="Separador de milhares 3 9 3 3 2 3" xfId="44904"/>
    <cellStyle name="Separador de milhares 3 9 3 3 2 3 2" xfId="44905"/>
    <cellStyle name="Separador de milhares 3 9 3 3 2 4" xfId="44906"/>
    <cellStyle name="Separador de milhares 3 9 3 3 2 5" xfId="44907"/>
    <cellStyle name="Separador de milhares 3 9 3 3 2 6" xfId="48089"/>
    <cellStyle name="Separador de milhares 3 9 3 3 2 7" xfId="52112"/>
    <cellStyle name="Separador de milhares 3 9 3 3 3" xfId="44908"/>
    <cellStyle name="Separador de milhares 3 9 3 3 3 2" xfId="44909"/>
    <cellStyle name="Separador de milhares 3 9 3 3 3 2 2" xfId="44910"/>
    <cellStyle name="Separador de milhares 3 9 3 3 3 3" xfId="44911"/>
    <cellStyle name="Separador de milhares 3 9 3 3 3 4" xfId="44912"/>
    <cellStyle name="Separador de milhares 3 9 3 3 3 5" xfId="53610"/>
    <cellStyle name="Separador de milhares 3 9 3 3 4" xfId="44913"/>
    <cellStyle name="Separador de milhares 3 9 3 3 4 2" xfId="44914"/>
    <cellStyle name="Separador de milhares 3 9 3 3 4 2 2" xfId="44915"/>
    <cellStyle name="Separador de milhares 3 9 3 3 4 3" xfId="44916"/>
    <cellStyle name="Separador de milhares 3 9 3 3 4 4" xfId="44917"/>
    <cellStyle name="Separador de milhares 3 9 3 3 5" xfId="44918"/>
    <cellStyle name="Separador de milhares 3 9 3 3 5 2" xfId="44919"/>
    <cellStyle name="Separador de milhares 3 9 3 3 6" xfId="44920"/>
    <cellStyle name="Separador de milhares 3 9 3 3 7" xfId="44921"/>
    <cellStyle name="Separador de milhares 3 9 3 3 8" xfId="46590"/>
    <cellStyle name="Separador de milhares 3 9 3 3 9" xfId="50613"/>
    <cellStyle name="Separador de milhares 3 9 3 4" xfId="1859"/>
    <cellStyle name="Separador de milhares 3 9 3 4 2" xfId="44922"/>
    <cellStyle name="Separador de milhares 3 9 3 4 2 2" xfId="44923"/>
    <cellStyle name="Separador de milhares 3 9 3 4 2 2 2" xfId="44924"/>
    <cellStyle name="Separador de milhares 3 9 3 4 2 3" xfId="44925"/>
    <cellStyle name="Separador de milhares 3 9 3 4 2 4" xfId="44926"/>
    <cellStyle name="Separador de milhares 3 9 3 4 2 5" xfId="54092"/>
    <cellStyle name="Separador de milhares 3 9 3 4 3" xfId="44927"/>
    <cellStyle name="Separador de milhares 3 9 3 4 3 2" xfId="44928"/>
    <cellStyle name="Separador de milhares 3 9 3 4 4" xfId="44929"/>
    <cellStyle name="Separador de milhares 3 9 3 4 5" xfId="44930"/>
    <cellStyle name="Separador de milhares 3 9 3 4 6" xfId="47072"/>
    <cellStyle name="Separador de milhares 3 9 3 4 7" xfId="51631"/>
    <cellStyle name="Separador de milhares 3 9 3 5" xfId="44931"/>
    <cellStyle name="Separador de milhares 3 9 3 5 2" xfId="44932"/>
    <cellStyle name="Separador de milhares 3 9 3 5 2 2" xfId="44933"/>
    <cellStyle name="Separador de milhares 3 9 3 5 3" xfId="44934"/>
    <cellStyle name="Separador de milhares 3 9 3 5 4" xfId="44935"/>
    <cellStyle name="Separador de milhares 3 9 3 5 5" xfId="52593"/>
    <cellStyle name="Separador de milhares 3 9 3 6" xfId="44936"/>
    <cellStyle name="Separador de milhares 3 9 3 6 2" xfId="44937"/>
    <cellStyle name="Separador de milhares 3 9 3 6 2 2" xfId="44938"/>
    <cellStyle name="Separador de milhares 3 9 3 6 3" xfId="44939"/>
    <cellStyle name="Separador de milhares 3 9 3 6 4" xfId="44940"/>
    <cellStyle name="Separador de milhares 3 9 3 6 5" xfId="49595"/>
    <cellStyle name="Separador de milhares 3 9 3 7" xfId="44941"/>
    <cellStyle name="Separador de milhares 3 9 3 7 2" xfId="44942"/>
    <cellStyle name="Separador de milhares 3 9 3 7 2 2" xfId="44943"/>
    <cellStyle name="Separador de milhares 3 9 3 7 3" xfId="44944"/>
    <cellStyle name="Separador de milhares 3 9 3 7 4" xfId="44945"/>
    <cellStyle name="Separador de milhares 3 9 3 8" xfId="44946"/>
    <cellStyle name="Separador de milhares 3 9 3 8 2" xfId="44947"/>
    <cellStyle name="Separador de milhares 3 9 3 9" xfId="44948"/>
    <cellStyle name="Separador de milhares 3 9 4" xfId="430"/>
    <cellStyle name="Separador de milhares 3 9 4 10" xfId="44949"/>
    <cellStyle name="Separador de milhares 3 9 4 11" xfId="45679"/>
    <cellStyle name="Separador de milhares 3 9 4 12" xfId="48678"/>
    <cellStyle name="Separador de milhares 3 9 4 13" xfId="55754"/>
    <cellStyle name="Separador de milhares 3 9 4 2" xfId="915"/>
    <cellStyle name="Separador de milhares 3 9 4 2 10" xfId="49159"/>
    <cellStyle name="Separador de milhares 3 9 4 2 11" xfId="56235"/>
    <cellStyle name="Separador de milhares 3 9 4 2 2" xfId="2446"/>
    <cellStyle name="Separador de milhares 3 9 4 2 2 2" xfId="44950"/>
    <cellStyle name="Separador de milhares 3 9 4 2 2 2 2" xfId="44951"/>
    <cellStyle name="Separador de milhares 3 9 4 2 2 2 2 2" xfId="44952"/>
    <cellStyle name="Separador de milhares 3 9 4 2 2 2 3" xfId="44953"/>
    <cellStyle name="Separador de milhares 3 9 4 2 2 2 4" xfId="44954"/>
    <cellStyle name="Separador de milhares 3 9 4 2 2 2 5" xfId="54679"/>
    <cellStyle name="Separador de milhares 3 9 4 2 2 3" xfId="44955"/>
    <cellStyle name="Separador de milhares 3 9 4 2 2 3 2" xfId="44956"/>
    <cellStyle name="Separador de milhares 3 9 4 2 2 3 2 2" xfId="44957"/>
    <cellStyle name="Separador de milhares 3 9 4 2 2 3 3" xfId="44958"/>
    <cellStyle name="Separador de milhares 3 9 4 2 2 3 4" xfId="44959"/>
    <cellStyle name="Separador de milhares 3 9 4 2 2 4" xfId="44960"/>
    <cellStyle name="Separador de milhares 3 9 4 2 2 4 2" xfId="44961"/>
    <cellStyle name="Separador de milhares 3 9 4 2 2 5" xfId="44962"/>
    <cellStyle name="Separador de milhares 3 9 4 2 2 6" xfId="44963"/>
    <cellStyle name="Separador de milhares 3 9 4 2 2 7" xfId="47659"/>
    <cellStyle name="Separador de milhares 3 9 4 2 2 8" xfId="51200"/>
    <cellStyle name="Separador de milhares 3 9 4 2 2 9" xfId="57253"/>
    <cellStyle name="Separador de milhares 3 9 4 2 3" xfId="44964"/>
    <cellStyle name="Separador de milhares 3 9 4 2 3 2" xfId="44965"/>
    <cellStyle name="Separador de milhares 3 9 4 2 3 2 2" xfId="44966"/>
    <cellStyle name="Separador de milhares 3 9 4 2 3 3" xfId="44967"/>
    <cellStyle name="Separador de milhares 3 9 4 2 3 4" xfId="44968"/>
    <cellStyle name="Separador de milhares 3 9 4 2 3 5" xfId="53180"/>
    <cellStyle name="Separador de milhares 3 9 4 2 4" xfId="44969"/>
    <cellStyle name="Separador de milhares 3 9 4 2 4 2" xfId="44970"/>
    <cellStyle name="Separador de milhares 3 9 4 2 4 2 2" xfId="44971"/>
    <cellStyle name="Separador de milhares 3 9 4 2 4 3" xfId="44972"/>
    <cellStyle name="Separador de milhares 3 9 4 2 4 4" xfId="44973"/>
    <cellStyle name="Separador de milhares 3 9 4 2 4 5" xfId="50182"/>
    <cellStyle name="Separador de milhares 3 9 4 2 5" xfId="44974"/>
    <cellStyle name="Separador de milhares 3 9 4 2 5 2" xfId="44975"/>
    <cellStyle name="Separador de milhares 3 9 4 2 5 2 2" xfId="44976"/>
    <cellStyle name="Separador de milhares 3 9 4 2 5 3" xfId="44977"/>
    <cellStyle name="Separador de milhares 3 9 4 2 5 4" xfId="44978"/>
    <cellStyle name="Separador de milhares 3 9 4 2 6" xfId="44979"/>
    <cellStyle name="Separador de milhares 3 9 4 2 6 2" xfId="44980"/>
    <cellStyle name="Separador de milhares 3 9 4 2 7" xfId="44981"/>
    <cellStyle name="Separador de milhares 3 9 4 2 8" xfId="44982"/>
    <cellStyle name="Separador de milhares 3 9 4 2 9" xfId="46160"/>
    <cellStyle name="Separador de milhares 3 9 4 3" xfId="1451"/>
    <cellStyle name="Separador de milhares 3 9 4 3 10" xfId="56772"/>
    <cellStyle name="Separador de milhares 3 9 4 3 2" xfId="2982"/>
    <cellStyle name="Separador de milhares 3 9 4 3 2 2" xfId="44983"/>
    <cellStyle name="Separador de milhares 3 9 4 3 2 2 2" xfId="44984"/>
    <cellStyle name="Separador de milhares 3 9 4 3 2 2 2 2" xfId="44985"/>
    <cellStyle name="Separador de milhares 3 9 4 3 2 2 3" xfId="44986"/>
    <cellStyle name="Separador de milhares 3 9 4 3 2 2 4" xfId="44987"/>
    <cellStyle name="Separador de milhares 3 9 4 3 2 2 5" xfId="55215"/>
    <cellStyle name="Separador de milhares 3 9 4 3 2 3" xfId="44988"/>
    <cellStyle name="Separador de milhares 3 9 4 3 2 3 2" xfId="44989"/>
    <cellStyle name="Separador de milhares 3 9 4 3 2 4" xfId="44990"/>
    <cellStyle name="Separador de milhares 3 9 4 3 2 5" xfId="44991"/>
    <cellStyle name="Separador de milhares 3 9 4 3 2 6" xfId="48195"/>
    <cellStyle name="Separador de milhares 3 9 4 3 2 7" xfId="52218"/>
    <cellStyle name="Separador de milhares 3 9 4 3 3" xfId="44992"/>
    <cellStyle name="Separador de milhares 3 9 4 3 3 2" xfId="44993"/>
    <cellStyle name="Separador de milhares 3 9 4 3 3 2 2" xfId="44994"/>
    <cellStyle name="Separador de milhares 3 9 4 3 3 3" xfId="44995"/>
    <cellStyle name="Separador de milhares 3 9 4 3 3 4" xfId="44996"/>
    <cellStyle name="Separador de milhares 3 9 4 3 3 5" xfId="53716"/>
    <cellStyle name="Separador de milhares 3 9 4 3 4" xfId="44997"/>
    <cellStyle name="Separador de milhares 3 9 4 3 4 2" xfId="44998"/>
    <cellStyle name="Separador de milhares 3 9 4 3 4 2 2" xfId="44999"/>
    <cellStyle name="Separador de milhares 3 9 4 3 4 3" xfId="45000"/>
    <cellStyle name="Separador de milhares 3 9 4 3 4 4" xfId="45001"/>
    <cellStyle name="Separador de milhares 3 9 4 3 5" xfId="45002"/>
    <cellStyle name="Separador de milhares 3 9 4 3 5 2" xfId="45003"/>
    <cellStyle name="Separador de milhares 3 9 4 3 6" xfId="45004"/>
    <cellStyle name="Separador de milhares 3 9 4 3 7" xfId="45005"/>
    <cellStyle name="Separador de milhares 3 9 4 3 8" xfId="46696"/>
    <cellStyle name="Separador de milhares 3 9 4 3 9" xfId="50719"/>
    <cellStyle name="Separador de milhares 3 9 4 4" xfId="1965"/>
    <cellStyle name="Separador de milhares 3 9 4 4 2" xfId="45006"/>
    <cellStyle name="Separador de milhares 3 9 4 4 2 2" xfId="45007"/>
    <cellStyle name="Separador de milhares 3 9 4 4 2 2 2" xfId="45008"/>
    <cellStyle name="Separador de milhares 3 9 4 4 2 3" xfId="45009"/>
    <cellStyle name="Separador de milhares 3 9 4 4 2 4" xfId="45010"/>
    <cellStyle name="Separador de milhares 3 9 4 4 2 5" xfId="54198"/>
    <cellStyle name="Separador de milhares 3 9 4 4 3" xfId="45011"/>
    <cellStyle name="Separador de milhares 3 9 4 4 3 2" xfId="45012"/>
    <cellStyle name="Separador de milhares 3 9 4 4 4" xfId="45013"/>
    <cellStyle name="Separador de milhares 3 9 4 4 5" xfId="45014"/>
    <cellStyle name="Separador de milhares 3 9 4 4 6" xfId="47178"/>
    <cellStyle name="Separador de milhares 3 9 4 4 7" xfId="51737"/>
    <cellStyle name="Separador de milhares 3 9 4 5" xfId="45015"/>
    <cellStyle name="Separador de milhares 3 9 4 5 2" xfId="45016"/>
    <cellStyle name="Separador de milhares 3 9 4 5 2 2" xfId="45017"/>
    <cellStyle name="Separador de milhares 3 9 4 5 3" xfId="45018"/>
    <cellStyle name="Separador de milhares 3 9 4 5 4" xfId="45019"/>
    <cellStyle name="Separador de milhares 3 9 4 5 5" xfId="52699"/>
    <cellStyle name="Separador de milhares 3 9 4 6" xfId="45020"/>
    <cellStyle name="Separador de milhares 3 9 4 6 2" xfId="45021"/>
    <cellStyle name="Separador de milhares 3 9 4 6 2 2" xfId="45022"/>
    <cellStyle name="Separador de milhares 3 9 4 6 3" xfId="45023"/>
    <cellStyle name="Separador de milhares 3 9 4 6 4" xfId="45024"/>
    <cellStyle name="Separador de milhares 3 9 4 6 5" xfId="49701"/>
    <cellStyle name="Separador de milhares 3 9 4 7" xfId="45025"/>
    <cellStyle name="Separador de milhares 3 9 4 7 2" xfId="45026"/>
    <cellStyle name="Separador de milhares 3 9 4 7 2 2" xfId="45027"/>
    <cellStyle name="Separador de milhares 3 9 4 7 3" xfId="45028"/>
    <cellStyle name="Separador de milhares 3 9 4 7 4" xfId="45029"/>
    <cellStyle name="Separador de milhares 3 9 4 8" xfId="45030"/>
    <cellStyle name="Separador de milhares 3 9 4 8 2" xfId="45031"/>
    <cellStyle name="Separador de milhares 3 9 4 9" xfId="45032"/>
    <cellStyle name="Separador de milhares 3 9 5" xfId="536"/>
    <cellStyle name="Separador de milhares 3 9 5 10" xfId="45033"/>
    <cellStyle name="Separador de milhares 3 9 5 11" xfId="45785"/>
    <cellStyle name="Separador de milhares 3 9 5 12" xfId="48784"/>
    <cellStyle name="Separador de milhares 3 9 5 13" xfId="55860"/>
    <cellStyle name="Separador de milhares 3 9 5 2" xfId="1021"/>
    <cellStyle name="Separador de milhares 3 9 5 2 10" xfId="49265"/>
    <cellStyle name="Separador de milhares 3 9 5 2 11" xfId="56341"/>
    <cellStyle name="Separador de milhares 3 9 5 2 2" xfId="2552"/>
    <cellStyle name="Separador de milhares 3 9 5 2 2 2" xfId="45034"/>
    <cellStyle name="Separador de milhares 3 9 5 2 2 2 2" xfId="45035"/>
    <cellStyle name="Separador de milhares 3 9 5 2 2 2 2 2" xfId="45036"/>
    <cellStyle name="Separador de milhares 3 9 5 2 2 2 3" xfId="45037"/>
    <cellStyle name="Separador de milhares 3 9 5 2 2 2 4" xfId="45038"/>
    <cellStyle name="Separador de milhares 3 9 5 2 2 2 5" xfId="54785"/>
    <cellStyle name="Separador de milhares 3 9 5 2 2 3" xfId="45039"/>
    <cellStyle name="Separador de milhares 3 9 5 2 2 3 2" xfId="45040"/>
    <cellStyle name="Separador de milhares 3 9 5 2 2 3 2 2" xfId="45041"/>
    <cellStyle name="Separador de milhares 3 9 5 2 2 3 3" xfId="45042"/>
    <cellStyle name="Separador de milhares 3 9 5 2 2 3 4" xfId="45043"/>
    <cellStyle name="Separador de milhares 3 9 5 2 2 4" xfId="45044"/>
    <cellStyle name="Separador de milhares 3 9 5 2 2 4 2" xfId="45045"/>
    <cellStyle name="Separador de milhares 3 9 5 2 2 5" xfId="45046"/>
    <cellStyle name="Separador de milhares 3 9 5 2 2 6" xfId="45047"/>
    <cellStyle name="Separador de milhares 3 9 5 2 2 7" xfId="47765"/>
    <cellStyle name="Separador de milhares 3 9 5 2 2 8" xfId="51306"/>
    <cellStyle name="Separador de milhares 3 9 5 2 2 9" xfId="57359"/>
    <cellStyle name="Separador de milhares 3 9 5 2 3" xfId="45048"/>
    <cellStyle name="Separador de milhares 3 9 5 2 3 2" xfId="45049"/>
    <cellStyle name="Separador de milhares 3 9 5 2 3 2 2" xfId="45050"/>
    <cellStyle name="Separador de milhares 3 9 5 2 3 3" xfId="45051"/>
    <cellStyle name="Separador de milhares 3 9 5 2 3 4" xfId="45052"/>
    <cellStyle name="Separador de milhares 3 9 5 2 3 5" xfId="53286"/>
    <cellStyle name="Separador de milhares 3 9 5 2 4" xfId="45053"/>
    <cellStyle name="Separador de milhares 3 9 5 2 4 2" xfId="45054"/>
    <cellStyle name="Separador de milhares 3 9 5 2 4 2 2" xfId="45055"/>
    <cellStyle name="Separador de milhares 3 9 5 2 4 3" xfId="45056"/>
    <cellStyle name="Separador de milhares 3 9 5 2 4 4" xfId="45057"/>
    <cellStyle name="Separador de milhares 3 9 5 2 4 5" xfId="50288"/>
    <cellStyle name="Separador de milhares 3 9 5 2 5" xfId="45058"/>
    <cellStyle name="Separador de milhares 3 9 5 2 5 2" xfId="45059"/>
    <cellStyle name="Separador de milhares 3 9 5 2 5 2 2" xfId="45060"/>
    <cellStyle name="Separador de milhares 3 9 5 2 5 3" xfId="45061"/>
    <cellStyle name="Separador de milhares 3 9 5 2 5 4" xfId="45062"/>
    <cellStyle name="Separador de milhares 3 9 5 2 6" xfId="45063"/>
    <cellStyle name="Separador de milhares 3 9 5 2 6 2" xfId="45064"/>
    <cellStyle name="Separador de milhares 3 9 5 2 7" xfId="45065"/>
    <cellStyle name="Separador de milhares 3 9 5 2 8" xfId="45066"/>
    <cellStyle name="Separador de milhares 3 9 5 2 9" xfId="46266"/>
    <cellStyle name="Separador de milhares 3 9 5 3" xfId="1557"/>
    <cellStyle name="Separador de milhares 3 9 5 3 10" xfId="56878"/>
    <cellStyle name="Separador de milhares 3 9 5 3 2" xfId="3088"/>
    <cellStyle name="Separador de milhares 3 9 5 3 2 2" xfId="45067"/>
    <cellStyle name="Separador de milhares 3 9 5 3 2 2 2" xfId="45068"/>
    <cellStyle name="Separador de milhares 3 9 5 3 2 2 2 2" xfId="45069"/>
    <cellStyle name="Separador de milhares 3 9 5 3 2 2 3" xfId="45070"/>
    <cellStyle name="Separador de milhares 3 9 5 3 2 2 4" xfId="45071"/>
    <cellStyle name="Separador de milhares 3 9 5 3 2 2 5" xfId="55321"/>
    <cellStyle name="Separador de milhares 3 9 5 3 2 3" xfId="45072"/>
    <cellStyle name="Separador de milhares 3 9 5 3 2 3 2" xfId="45073"/>
    <cellStyle name="Separador de milhares 3 9 5 3 2 4" xfId="45074"/>
    <cellStyle name="Separador de milhares 3 9 5 3 2 5" xfId="45075"/>
    <cellStyle name="Separador de milhares 3 9 5 3 2 6" xfId="48301"/>
    <cellStyle name="Separador de milhares 3 9 5 3 2 7" xfId="52324"/>
    <cellStyle name="Separador de milhares 3 9 5 3 3" xfId="45076"/>
    <cellStyle name="Separador de milhares 3 9 5 3 3 2" xfId="45077"/>
    <cellStyle name="Separador de milhares 3 9 5 3 3 2 2" xfId="45078"/>
    <cellStyle name="Separador de milhares 3 9 5 3 3 3" xfId="45079"/>
    <cellStyle name="Separador de milhares 3 9 5 3 3 4" xfId="45080"/>
    <cellStyle name="Separador de milhares 3 9 5 3 3 5" xfId="53822"/>
    <cellStyle name="Separador de milhares 3 9 5 3 4" xfId="45081"/>
    <cellStyle name="Separador de milhares 3 9 5 3 4 2" xfId="45082"/>
    <cellStyle name="Separador de milhares 3 9 5 3 4 2 2" xfId="45083"/>
    <cellStyle name="Separador de milhares 3 9 5 3 4 3" xfId="45084"/>
    <cellStyle name="Separador de milhares 3 9 5 3 4 4" xfId="45085"/>
    <cellStyle name="Separador de milhares 3 9 5 3 5" xfId="45086"/>
    <cellStyle name="Separador de milhares 3 9 5 3 5 2" xfId="45087"/>
    <cellStyle name="Separador de milhares 3 9 5 3 6" xfId="45088"/>
    <cellStyle name="Separador de milhares 3 9 5 3 7" xfId="45089"/>
    <cellStyle name="Separador de milhares 3 9 5 3 8" xfId="46802"/>
    <cellStyle name="Separador de milhares 3 9 5 3 9" xfId="50825"/>
    <cellStyle name="Separador de milhares 3 9 5 4" xfId="2071"/>
    <cellStyle name="Separador de milhares 3 9 5 4 2" xfId="45090"/>
    <cellStyle name="Separador de milhares 3 9 5 4 2 2" xfId="45091"/>
    <cellStyle name="Separador de milhares 3 9 5 4 2 2 2" xfId="45092"/>
    <cellStyle name="Separador de milhares 3 9 5 4 2 3" xfId="45093"/>
    <cellStyle name="Separador de milhares 3 9 5 4 2 4" xfId="45094"/>
    <cellStyle name="Separador de milhares 3 9 5 4 2 5" xfId="54304"/>
    <cellStyle name="Separador de milhares 3 9 5 4 3" xfId="45095"/>
    <cellStyle name="Separador de milhares 3 9 5 4 3 2" xfId="45096"/>
    <cellStyle name="Separador de milhares 3 9 5 4 4" xfId="45097"/>
    <cellStyle name="Separador de milhares 3 9 5 4 5" xfId="45098"/>
    <cellStyle name="Separador de milhares 3 9 5 4 6" xfId="47284"/>
    <cellStyle name="Separador de milhares 3 9 5 4 7" xfId="51843"/>
    <cellStyle name="Separador de milhares 3 9 5 5" xfId="45099"/>
    <cellStyle name="Separador de milhares 3 9 5 5 2" xfId="45100"/>
    <cellStyle name="Separador de milhares 3 9 5 5 2 2" xfId="45101"/>
    <cellStyle name="Separador de milhares 3 9 5 5 3" xfId="45102"/>
    <cellStyle name="Separador de milhares 3 9 5 5 4" xfId="45103"/>
    <cellStyle name="Separador de milhares 3 9 5 5 5" xfId="52805"/>
    <cellStyle name="Separador de milhares 3 9 5 6" xfId="45104"/>
    <cellStyle name="Separador de milhares 3 9 5 6 2" xfId="45105"/>
    <cellStyle name="Separador de milhares 3 9 5 6 2 2" xfId="45106"/>
    <cellStyle name="Separador de milhares 3 9 5 6 3" xfId="45107"/>
    <cellStyle name="Separador de milhares 3 9 5 6 4" xfId="45108"/>
    <cellStyle name="Separador de milhares 3 9 5 6 5" xfId="49807"/>
    <cellStyle name="Separador de milhares 3 9 5 7" xfId="45109"/>
    <cellStyle name="Separador de milhares 3 9 5 7 2" xfId="45110"/>
    <cellStyle name="Separador de milhares 3 9 5 7 2 2" xfId="45111"/>
    <cellStyle name="Separador de milhares 3 9 5 7 3" xfId="45112"/>
    <cellStyle name="Separador de milhares 3 9 5 7 4" xfId="45113"/>
    <cellStyle name="Separador de milhares 3 9 5 8" xfId="45114"/>
    <cellStyle name="Separador de milhares 3 9 5 8 2" xfId="45115"/>
    <cellStyle name="Separador de milhares 3 9 5 9" xfId="45116"/>
    <cellStyle name="Separador de milhares 3 9 6" xfId="642"/>
    <cellStyle name="Separador de milhares 3 9 6 10" xfId="45117"/>
    <cellStyle name="Separador de milhares 3 9 6 11" xfId="45891"/>
    <cellStyle name="Separador de milhares 3 9 6 12" xfId="48890"/>
    <cellStyle name="Separador de milhares 3 9 6 13" xfId="55966"/>
    <cellStyle name="Separador de milhares 3 9 6 2" xfId="1127"/>
    <cellStyle name="Separador de milhares 3 9 6 2 10" xfId="49371"/>
    <cellStyle name="Separador de milhares 3 9 6 2 11" xfId="56447"/>
    <cellStyle name="Separador de milhares 3 9 6 2 2" xfId="2658"/>
    <cellStyle name="Separador de milhares 3 9 6 2 2 2" xfId="45118"/>
    <cellStyle name="Separador de milhares 3 9 6 2 2 2 2" xfId="45119"/>
    <cellStyle name="Separador de milhares 3 9 6 2 2 2 2 2" xfId="45120"/>
    <cellStyle name="Separador de milhares 3 9 6 2 2 2 3" xfId="45121"/>
    <cellStyle name="Separador de milhares 3 9 6 2 2 2 4" xfId="45122"/>
    <cellStyle name="Separador de milhares 3 9 6 2 2 2 5" xfId="54891"/>
    <cellStyle name="Separador de milhares 3 9 6 2 2 3" xfId="45123"/>
    <cellStyle name="Separador de milhares 3 9 6 2 2 3 2" xfId="45124"/>
    <cellStyle name="Separador de milhares 3 9 6 2 2 3 2 2" xfId="45125"/>
    <cellStyle name="Separador de milhares 3 9 6 2 2 3 3" xfId="45126"/>
    <cellStyle name="Separador de milhares 3 9 6 2 2 3 4" xfId="45127"/>
    <cellStyle name="Separador de milhares 3 9 6 2 2 4" xfId="45128"/>
    <cellStyle name="Separador de milhares 3 9 6 2 2 4 2" xfId="45129"/>
    <cellStyle name="Separador de milhares 3 9 6 2 2 5" xfId="45130"/>
    <cellStyle name="Separador de milhares 3 9 6 2 2 6" xfId="45131"/>
    <cellStyle name="Separador de milhares 3 9 6 2 2 7" xfId="47871"/>
    <cellStyle name="Separador de milhares 3 9 6 2 2 8" xfId="51412"/>
    <cellStyle name="Separador de milhares 3 9 6 2 2 9" xfId="57465"/>
    <cellStyle name="Separador de milhares 3 9 6 2 3" xfId="45132"/>
    <cellStyle name="Separador de milhares 3 9 6 2 3 2" xfId="45133"/>
    <cellStyle name="Separador de milhares 3 9 6 2 3 2 2" xfId="45134"/>
    <cellStyle name="Separador de milhares 3 9 6 2 3 3" xfId="45135"/>
    <cellStyle name="Separador de milhares 3 9 6 2 3 4" xfId="45136"/>
    <cellStyle name="Separador de milhares 3 9 6 2 3 5" xfId="53392"/>
    <cellStyle name="Separador de milhares 3 9 6 2 4" xfId="45137"/>
    <cellStyle name="Separador de milhares 3 9 6 2 4 2" xfId="45138"/>
    <cellStyle name="Separador de milhares 3 9 6 2 4 2 2" xfId="45139"/>
    <cellStyle name="Separador de milhares 3 9 6 2 4 3" xfId="45140"/>
    <cellStyle name="Separador de milhares 3 9 6 2 4 4" xfId="45141"/>
    <cellStyle name="Separador de milhares 3 9 6 2 4 5" xfId="50394"/>
    <cellStyle name="Separador de milhares 3 9 6 2 5" xfId="45142"/>
    <cellStyle name="Separador de milhares 3 9 6 2 5 2" xfId="45143"/>
    <cellStyle name="Separador de milhares 3 9 6 2 5 2 2" xfId="45144"/>
    <cellStyle name="Separador de milhares 3 9 6 2 5 3" xfId="45145"/>
    <cellStyle name="Separador de milhares 3 9 6 2 5 4" xfId="45146"/>
    <cellStyle name="Separador de milhares 3 9 6 2 6" xfId="45147"/>
    <cellStyle name="Separador de milhares 3 9 6 2 6 2" xfId="45148"/>
    <cellStyle name="Separador de milhares 3 9 6 2 7" xfId="45149"/>
    <cellStyle name="Separador de milhares 3 9 6 2 8" xfId="45150"/>
    <cellStyle name="Separador de milhares 3 9 6 2 9" xfId="46372"/>
    <cellStyle name="Separador de milhares 3 9 6 3" xfId="1663"/>
    <cellStyle name="Separador de milhares 3 9 6 3 10" xfId="56984"/>
    <cellStyle name="Separador de milhares 3 9 6 3 2" xfId="3194"/>
    <cellStyle name="Separador de milhares 3 9 6 3 2 2" xfId="45151"/>
    <cellStyle name="Separador de milhares 3 9 6 3 2 2 2" xfId="45152"/>
    <cellStyle name="Separador de milhares 3 9 6 3 2 2 2 2" xfId="45153"/>
    <cellStyle name="Separador de milhares 3 9 6 3 2 2 3" xfId="45154"/>
    <cellStyle name="Separador de milhares 3 9 6 3 2 2 4" xfId="45155"/>
    <cellStyle name="Separador de milhares 3 9 6 3 2 2 5" xfId="55427"/>
    <cellStyle name="Separador de milhares 3 9 6 3 2 3" xfId="45156"/>
    <cellStyle name="Separador de milhares 3 9 6 3 2 3 2" xfId="45157"/>
    <cellStyle name="Separador de milhares 3 9 6 3 2 4" xfId="45158"/>
    <cellStyle name="Separador de milhares 3 9 6 3 2 5" xfId="45159"/>
    <cellStyle name="Separador de milhares 3 9 6 3 2 6" xfId="48407"/>
    <cellStyle name="Separador de milhares 3 9 6 3 2 7" xfId="52430"/>
    <cellStyle name="Separador de milhares 3 9 6 3 3" xfId="45160"/>
    <cellStyle name="Separador de milhares 3 9 6 3 3 2" xfId="45161"/>
    <cellStyle name="Separador de milhares 3 9 6 3 3 2 2" xfId="45162"/>
    <cellStyle name="Separador de milhares 3 9 6 3 3 3" xfId="45163"/>
    <cellStyle name="Separador de milhares 3 9 6 3 3 4" xfId="45164"/>
    <cellStyle name="Separador de milhares 3 9 6 3 3 5" xfId="53928"/>
    <cellStyle name="Separador de milhares 3 9 6 3 4" xfId="45165"/>
    <cellStyle name="Separador de milhares 3 9 6 3 4 2" xfId="45166"/>
    <cellStyle name="Separador de milhares 3 9 6 3 4 2 2" xfId="45167"/>
    <cellStyle name="Separador de milhares 3 9 6 3 4 3" xfId="45168"/>
    <cellStyle name="Separador de milhares 3 9 6 3 4 4" xfId="45169"/>
    <cellStyle name="Separador de milhares 3 9 6 3 5" xfId="45170"/>
    <cellStyle name="Separador de milhares 3 9 6 3 5 2" xfId="45171"/>
    <cellStyle name="Separador de milhares 3 9 6 3 6" xfId="45172"/>
    <cellStyle name="Separador de milhares 3 9 6 3 7" xfId="45173"/>
    <cellStyle name="Separador de milhares 3 9 6 3 8" xfId="46908"/>
    <cellStyle name="Separador de milhares 3 9 6 3 9" xfId="50931"/>
    <cellStyle name="Separador de milhares 3 9 6 4" xfId="2177"/>
    <cellStyle name="Separador de milhares 3 9 6 4 2" xfId="45174"/>
    <cellStyle name="Separador de milhares 3 9 6 4 2 2" xfId="45175"/>
    <cellStyle name="Separador de milhares 3 9 6 4 2 2 2" xfId="45176"/>
    <cellStyle name="Separador de milhares 3 9 6 4 2 3" xfId="45177"/>
    <cellStyle name="Separador de milhares 3 9 6 4 2 4" xfId="45178"/>
    <cellStyle name="Separador de milhares 3 9 6 4 2 5" xfId="54410"/>
    <cellStyle name="Separador de milhares 3 9 6 4 3" xfId="45179"/>
    <cellStyle name="Separador de milhares 3 9 6 4 3 2" xfId="45180"/>
    <cellStyle name="Separador de milhares 3 9 6 4 4" xfId="45181"/>
    <cellStyle name="Separador de milhares 3 9 6 4 5" xfId="45182"/>
    <cellStyle name="Separador de milhares 3 9 6 4 6" xfId="47390"/>
    <cellStyle name="Separador de milhares 3 9 6 4 7" xfId="51949"/>
    <cellStyle name="Separador de milhares 3 9 6 5" xfId="45183"/>
    <cellStyle name="Separador de milhares 3 9 6 5 2" xfId="45184"/>
    <cellStyle name="Separador de milhares 3 9 6 5 2 2" xfId="45185"/>
    <cellStyle name="Separador de milhares 3 9 6 5 3" xfId="45186"/>
    <cellStyle name="Separador de milhares 3 9 6 5 4" xfId="45187"/>
    <cellStyle name="Separador de milhares 3 9 6 5 5" xfId="52911"/>
    <cellStyle name="Separador de milhares 3 9 6 6" xfId="45188"/>
    <cellStyle name="Separador de milhares 3 9 6 6 2" xfId="45189"/>
    <cellStyle name="Separador de milhares 3 9 6 6 2 2" xfId="45190"/>
    <cellStyle name="Separador de milhares 3 9 6 6 3" xfId="45191"/>
    <cellStyle name="Separador de milhares 3 9 6 6 4" xfId="45192"/>
    <cellStyle name="Separador de milhares 3 9 6 6 5" xfId="49913"/>
    <cellStyle name="Separador de milhares 3 9 6 7" xfId="45193"/>
    <cellStyle name="Separador de milhares 3 9 6 7 2" xfId="45194"/>
    <cellStyle name="Separador de milhares 3 9 6 7 2 2" xfId="45195"/>
    <cellStyle name="Separador de milhares 3 9 6 7 3" xfId="45196"/>
    <cellStyle name="Separador de milhares 3 9 6 7 4" xfId="45197"/>
    <cellStyle name="Separador de milhares 3 9 6 8" xfId="45198"/>
    <cellStyle name="Separador de milhares 3 9 6 8 2" xfId="45199"/>
    <cellStyle name="Separador de milhares 3 9 6 9" xfId="45200"/>
    <cellStyle name="Separador de milhares 3 9 7" xfId="756"/>
    <cellStyle name="Separador de milhares 3 9 7 10" xfId="49000"/>
    <cellStyle name="Separador de milhares 3 9 7 11" xfId="56076"/>
    <cellStyle name="Separador de milhares 3 9 7 2" xfId="2287"/>
    <cellStyle name="Separador de milhares 3 9 7 2 2" xfId="45201"/>
    <cellStyle name="Separador de milhares 3 9 7 2 2 2" xfId="45202"/>
    <cellStyle name="Separador de milhares 3 9 7 2 2 2 2" xfId="45203"/>
    <cellStyle name="Separador de milhares 3 9 7 2 2 3" xfId="45204"/>
    <cellStyle name="Separador de milhares 3 9 7 2 2 4" xfId="45205"/>
    <cellStyle name="Separador de milhares 3 9 7 2 2 5" xfId="54520"/>
    <cellStyle name="Separador de milhares 3 9 7 2 3" xfId="45206"/>
    <cellStyle name="Separador de milhares 3 9 7 2 3 2" xfId="45207"/>
    <cellStyle name="Separador de milhares 3 9 7 2 3 2 2" xfId="45208"/>
    <cellStyle name="Separador de milhares 3 9 7 2 3 3" xfId="45209"/>
    <cellStyle name="Separador de milhares 3 9 7 2 3 4" xfId="45210"/>
    <cellStyle name="Separador de milhares 3 9 7 2 4" xfId="45211"/>
    <cellStyle name="Separador de milhares 3 9 7 2 4 2" xfId="45212"/>
    <cellStyle name="Separador de milhares 3 9 7 2 5" xfId="45213"/>
    <cellStyle name="Separador de milhares 3 9 7 2 6" xfId="45214"/>
    <cellStyle name="Separador de milhares 3 9 7 2 7" xfId="47500"/>
    <cellStyle name="Separador de milhares 3 9 7 2 8" xfId="51041"/>
    <cellStyle name="Separador de milhares 3 9 7 2 9" xfId="57094"/>
    <cellStyle name="Separador de milhares 3 9 7 3" xfId="45215"/>
    <cellStyle name="Separador de milhares 3 9 7 3 2" xfId="45216"/>
    <cellStyle name="Separador de milhares 3 9 7 3 2 2" xfId="45217"/>
    <cellStyle name="Separador de milhares 3 9 7 3 3" xfId="45218"/>
    <cellStyle name="Separador de milhares 3 9 7 3 4" xfId="45219"/>
    <cellStyle name="Separador de milhares 3 9 7 3 5" xfId="53021"/>
    <cellStyle name="Separador de milhares 3 9 7 4" xfId="45220"/>
    <cellStyle name="Separador de milhares 3 9 7 4 2" xfId="45221"/>
    <cellStyle name="Separador de milhares 3 9 7 4 2 2" xfId="45222"/>
    <cellStyle name="Separador de milhares 3 9 7 4 3" xfId="45223"/>
    <cellStyle name="Separador de milhares 3 9 7 4 4" xfId="45224"/>
    <cellStyle name="Separador de milhares 3 9 7 4 5" xfId="50023"/>
    <cellStyle name="Separador de milhares 3 9 7 5" xfId="45225"/>
    <cellStyle name="Separador de milhares 3 9 7 5 2" xfId="45226"/>
    <cellStyle name="Separador de milhares 3 9 7 5 2 2" xfId="45227"/>
    <cellStyle name="Separador de milhares 3 9 7 5 3" xfId="45228"/>
    <cellStyle name="Separador de milhares 3 9 7 5 4" xfId="45229"/>
    <cellStyle name="Separador de milhares 3 9 7 6" xfId="45230"/>
    <cellStyle name="Separador de milhares 3 9 7 6 2" xfId="45231"/>
    <cellStyle name="Separador de milhares 3 9 7 7" xfId="45232"/>
    <cellStyle name="Separador de milhares 3 9 7 8" xfId="45233"/>
    <cellStyle name="Separador de milhares 3 9 7 9" xfId="46001"/>
    <cellStyle name="Separador de milhares 3 9 8" xfId="1237"/>
    <cellStyle name="Separador de milhares 3 9 8 10" xfId="49481"/>
    <cellStyle name="Separador de milhares 3 9 8 11" xfId="56557"/>
    <cellStyle name="Separador de milhares 3 9 8 2" xfId="2768"/>
    <cellStyle name="Separador de milhares 3 9 8 2 2" xfId="45234"/>
    <cellStyle name="Separador de milhares 3 9 8 2 2 2" xfId="45235"/>
    <cellStyle name="Separador de milhares 3 9 8 2 2 2 2" xfId="45236"/>
    <cellStyle name="Separador de milhares 3 9 8 2 2 3" xfId="45237"/>
    <cellStyle name="Separador de milhares 3 9 8 2 2 4" xfId="45238"/>
    <cellStyle name="Separador de milhares 3 9 8 2 2 5" xfId="55001"/>
    <cellStyle name="Separador de milhares 3 9 8 2 3" xfId="45239"/>
    <cellStyle name="Separador de milhares 3 9 8 2 3 2" xfId="45240"/>
    <cellStyle name="Separador de milhares 3 9 8 2 4" xfId="45241"/>
    <cellStyle name="Separador de milhares 3 9 8 2 5" xfId="45242"/>
    <cellStyle name="Separador de milhares 3 9 8 2 6" xfId="47981"/>
    <cellStyle name="Separador de milhares 3 9 8 2 7" xfId="51522"/>
    <cellStyle name="Separador de milhares 3 9 8 2 8" xfId="57575"/>
    <cellStyle name="Separador de milhares 3 9 8 3" xfId="45243"/>
    <cellStyle name="Separador de milhares 3 9 8 3 2" xfId="45244"/>
    <cellStyle name="Separador de milhares 3 9 8 3 2 2" xfId="45245"/>
    <cellStyle name="Separador de milhares 3 9 8 3 3" xfId="45246"/>
    <cellStyle name="Separador de milhares 3 9 8 3 4" xfId="45247"/>
    <cellStyle name="Separador de milhares 3 9 8 3 5" xfId="53502"/>
    <cellStyle name="Separador de milhares 3 9 8 4" xfId="45248"/>
    <cellStyle name="Separador de milhares 3 9 8 4 2" xfId="45249"/>
    <cellStyle name="Separador de milhares 3 9 8 4 2 2" xfId="45250"/>
    <cellStyle name="Separador de milhares 3 9 8 4 3" xfId="45251"/>
    <cellStyle name="Separador de milhares 3 9 8 4 4" xfId="45252"/>
    <cellStyle name="Separador de milhares 3 9 8 4 5" xfId="50504"/>
    <cellStyle name="Separador de milhares 3 9 8 5" xfId="45253"/>
    <cellStyle name="Separador de milhares 3 9 8 5 2" xfId="45254"/>
    <cellStyle name="Separador de milhares 3 9 8 5 2 2" xfId="45255"/>
    <cellStyle name="Separador de milhares 3 9 8 5 3" xfId="45256"/>
    <cellStyle name="Separador de milhares 3 9 8 5 4" xfId="45257"/>
    <cellStyle name="Separador de milhares 3 9 8 6" xfId="45258"/>
    <cellStyle name="Separador de milhares 3 9 8 6 2" xfId="45259"/>
    <cellStyle name="Separador de milhares 3 9 8 7" xfId="45260"/>
    <cellStyle name="Separador de milhares 3 9 8 8" xfId="45261"/>
    <cellStyle name="Separador de milhares 3 9 8 9" xfId="46482"/>
    <cellStyle name="Separador de milhares 3 9 9" xfId="1292"/>
    <cellStyle name="Separador de milhares 3 9 9 10" xfId="56613"/>
    <cellStyle name="Separador de milhares 3 9 9 2" xfId="2823"/>
    <cellStyle name="Separador de milhares 3 9 9 2 2" xfId="45262"/>
    <cellStyle name="Separador de milhares 3 9 9 2 2 2" xfId="45263"/>
    <cellStyle name="Separador de milhares 3 9 9 2 2 2 2" xfId="45264"/>
    <cellStyle name="Separador de milhares 3 9 9 2 2 3" xfId="45265"/>
    <cellStyle name="Separador de milhares 3 9 9 2 2 4" xfId="45266"/>
    <cellStyle name="Separador de milhares 3 9 9 2 2 5" xfId="55056"/>
    <cellStyle name="Separador de milhares 3 9 9 2 3" xfId="45267"/>
    <cellStyle name="Separador de milhares 3 9 9 2 3 2" xfId="45268"/>
    <cellStyle name="Separador de milhares 3 9 9 2 4" xfId="45269"/>
    <cellStyle name="Separador de milhares 3 9 9 2 5" xfId="45270"/>
    <cellStyle name="Separador de milhares 3 9 9 2 6" xfId="48036"/>
    <cellStyle name="Separador de milhares 3 9 9 2 7" xfId="52059"/>
    <cellStyle name="Separador de milhares 3 9 9 3" xfId="45271"/>
    <cellStyle name="Separador de milhares 3 9 9 3 2" xfId="45272"/>
    <cellStyle name="Separador de milhares 3 9 9 3 2 2" xfId="45273"/>
    <cellStyle name="Separador de milhares 3 9 9 3 3" xfId="45274"/>
    <cellStyle name="Separador de milhares 3 9 9 3 4" xfId="45275"/>
    <cellStyle name="Separador de milhares 3 9 9 3 5" xfId="53557"/>
    <cellStyle name="Separador de milhares 3 9 9 4" xfId="45276"/>
    <cellStyle name="Separador de milhares 3 9 9 4 2" xfId="45277"/>
    <cellStyle name="Separador de milhares 3 9 9 4 2 2" xfId="45278"/>
    <cellStyle name="Separador de milhares 3 9 9 4 3" xfId="45279"/>
    <cellStyle name="Separador de milhares 3 9 9 4 4" xfId="45280"/>
    <cellStyle name="Separador de milhares 3 9 9 5" xfId="45281"/>
    <cellStyle name="Separador de milhares 3 9 9 5 2" xfId="45282"/>
    <cellStyle name="Separador de milhares 3 9 9 6" xfId="45283"/>
    <cellStyle name="Separador de milhares 3 9 9 7" xfId="45284"/>
    <cellStyle name="Separador de milhares 3 9 9 8" xfId="46537"/>
    <cellStyle name="Separador de milhares 3 9 9 9" xfId="50559"/>
    <cellStyle name="Separador de milhares 4" xfId="38"/>
    <cellStyle name="Separador de milhares 5" xfId="39"/>
    <cellStyle name="Texto de Aviso" xfId="56" builtinId="11" customBuiltin="1"/>
    <cellStyle name="Texto de Aviso 2" xfId="1755"/>
    <cellStyle name="Texto Explicativo" xfId="57" builtinId="53" customBuiltin="1"/>
    <cellStyle name="Texto Explicativo 2" xfId="1756"/>
    <cellStyle name="Título" xfId="43" builtinId="15" customBuiltin="1"/>
    <cellStyle name="Título 1" xfId="44" builtinId="16" customBuiltin="1"/>
    <cellStyle name="Título 1 2" xfId="1743"/>
    <cellStyle name="Título 2" xfId="45" builtinId="17" customBuiltin="1"/>
    <cellStyle name="Título 2 2" xfId="1744"/>
    <cellStyle name="Título 3" xfId="46" builtinId="18" customBuiltin="1"/>
    <cellStyle name="Título 3 2" xfId="1745"/>
    <cellStyle name="Título 4" xfId="47" builtinId="19" customBuiltin="1"/>
    <cellStyle name="Título 4 2" xfId="1746"/>
    <cellStyle name="Título 5" xfId="1742"/>
    <cellStyle name="Total" xfId="58" builtinId="25" customBuiltin="1"/>
    <cellStyle name="Total 2" xfId="1757"/>
    <cellStyle name="Vírgula" xfId="2" builtinId="3"/>
    <cellStyle name="Vírgula 2" xfId="659"/>
    <cellStyle name="Vírgula 2 10" xfId="45285"/>
    <cellStyle name="Vírgula 2 10 2" xfId="45286"/>
    <cellStyle name="Vírgula 2 11" xfId="45287"/>
    <cellStyle name="Vírgula 2 12" xfId="45288"/>
    <cellStyle name="Vírgula 2 13" xfId="45289"/>
    <cellStyle name="Vírgula 2 14" xfId="45907"/>
    <cellStyle name="Vírgula 2 15" xfId="48906"/>
    <cellStyle name="Vírgula 2 16" xfId="55982"/>
    <cellStyle name="Vírgula 2 17" xfId="57635"/>
    <cellStyle name="Vírgula 2 2" xfId="715"/>
    <cellStyle name="Vírgula 2 2 10" xfId="45290"/>
    <cellStyle name="Vírgula 2 2 11" xfId="45962"/>
    <cellStyle name="Vírgula 2 2 12" xfId="48961"/>
    <cellStyle name="Vírgula 2 2 13" xfId="56037"/>
    <cellStyle name="Vírgula 2 2 2" xfId="1198"/>
    <cellStyle name="Vírgula 2 2 2 10" xfId="49442"/>
    <cellStyle name="Vírgula 2 2 2 11" xfId="56518"/>
    <cellStyle name="Vírgula 2 2 2 2" xfId="2729"/>
    <cellStyle name="Vírgula 2 2 2 2 2" xfId="45291"/>
    <cellStyle name="Vírgula 2 2 2 2 2 2" xfId="45292"/>
    <cellStyle name="Vírgula 2 2 2 2 2 2 2" xfId="45293"/>
    <cellStyle name="Vírgula 2 2 2 2 2 3" xfId="45294"/>
    <cellStyle name="Vírgula 2 2 2 2 2 4" xfId="45295"/>
    <cellStyle name="Vírgula 2 2 2 2 2 5" xfId="54962"/>
    <cellStyle name="Vírgula 2 2 2 2 3" xfId="45296"/>
    <cellStyle name="Vírgula 2 2 2 2 3 2" xfId="45297"/>
    <cellStyle name="Vírgula 2 2 2 2 3 2 2" xfId="45298"/>
    <cellStyle name="Vírgula 2 2 2 2 3 3" xfId="45299"/>
    <cellStyle name="Vírgula 2 2 2 2 3 4" xfId="45300"/>
    <cellStyle name="Vírgula 2 2 2 2 4" xfId="45301"/>
    <cellStyle name="Vírgula 2 2 2 2 4 2" xfId="45302"/>
    <cellStyle name="Vírgula 2 2 2 2 5" xfId="45303"/>
    <cellStyle name="Vírgula 2 2 2 2 6" xfId="45304"/>
    <cellStyle name="Vírgula 2 2 2 2 7" xfId="47942"/>
    <cellStyle name="Vírgula 2 2 2 2 8" xfId="51483"/>
    <cellStyle name="Vírgula 2 2 2 2 9" xfId="57536"/>
    <cellStyle name="Vírgula 2 2 2 3" xfId="45305"/>
    <cellStyle name="Vírgula 2 2 2 3 2" xfId="45306"/>
    <cellStyle name="Vírgula 2 2 2 3 2 2" xfId="45307"/>
    <cellStyle name="Vírgula 2 2 2 3 3" xfId="45308"/>
    <cellStyle name="Vírgula 2 2 2 3 4" xfId="45309"/>
    <cellStyle name="Vírgula 2 2 2 3 5" xfId="53463"/>
    <cellStyle name="Vírgula 2 2 2 4" xfId="45310"/>
    <cellStyle name="Vírgula 2 2 2 4 2" xfId="45311"/>
    <cellStyle name="Vírgula 2 2 2 4 2 2" xfId="45312"/>
    <cellStyle name="Vírgula 2 2 2 4 3" xfId="45313"/>
    <cellStyle name="Vírgula 2 2 2 4 4" xfId="45314"/>
    <cellStyle name="Vírgula 2 2 2 4 5" xfId="50465"/>
    <cellStyle name="Vírgula 2 2 2 5" xfId="45315"/>
    <cellStyle name="Vírgula 2 2 2 5 2" xfId="45316"/>
    <cellStyle name="Vírgula 2 2 2 5 2 2" xfId="45317"/>
    <cellStyle name="Vírgula 2 2 2 5 3" xfId="45318"/>
    <cellStyle name="Vírgula 2 2 2 5 4" xfId="45319"/>
    <cellStyle name="Vírgula 2 2 2 6" xfId="45320"/>
    <cellStyle name="Vírgula 2 2 2 6 2" xfId="45321"/>
    <cellStyle name="Vírgula 2 2 2 7" xfId="45322"/>
    <cellStyle name="Vírgula 2 2 2 8" xfId="45323"/>
    <cellStyle name="Vírgula 2 2 2 9" xfId="46443"/>
    <cellStyle name="Vírgula 2 2 3" xfId="1734"/>
    <cellStyle name="Vírgula 2 2 3 10" xfId="57055"/>
    <cellStyle name="Vírgula 2 2 3 2" xfId="3265"/>
    <cellStyle name="Vírgula 2 2 3 2 2" xfId="45324"/>
    <cellStyle name="Vírgula 2 2 3 2 2 2" xfId="45325"/>
    <cellStyle name="Vírgula 2 2 3 2 2 2 2" xfId="45326"/>
    <cellStyle name="Vírgula 2 2 3 2 2 3" xfId="45327"/>
    <cellStyle name="Vírgula 2 2 3 2 2 4" xfId="45328"/>
    <cellStyle name="Vírgula 2 2 3 2 2 5" xfId="55498"/>
    <cellStyle name="Vírgula 2 2 3 2 3" xfId="45329"/>
    <cellStyle name="Vírgula 2 2 3 2 3 2" xfId="45330"/>
    <cellStyle name="Vírgula 2 2 3 2 4" xfId="45331"/>
    <cellStyle name="Vírgula 2 2 3 2 5" xfId="45332"/>
    <cellStyle name="Vírgula 2 2 3 2 6" xfId="48478"/>
    <cellStyle name="Vírgula 2 2 3 2 7" xfId="52501"/>
    <cellStyle name="Vírgula 2 2 3 3" xfId="45333"/>
    <cellStyle name="Vírgula 2 2 3 3 2" xfId="45334"/>
    <cellStyle name="Vírgula 2 2 3 3 2 2" xfId="45335"/>
    <cellStyle name="Vírgula 2 2 3 3 3" xfId="45336"/>
    <cellStyle name="Vírgula 2 2 3 3 4" xfId="45337"/>
    <cellStyle name="Vírgula 2 2 3 3 5" xfId="53999"/>
    <cellStyle name="Vírgula 2 2 3 4" xfId="45338"/>
    <cellStyle name="Vírgula 2 2 3 4 2" xfId="45339"/>
    <cellStyle name="Vírgula 2 2 3 4 2 2" xfId="45340"/>
    <cellStyle name="Vírgula 2 2 3 4 3" xfId="45341"/>
    <cellStyle name="Vírgula 2 2 3 4 4" xfId="45342"/>
    <cellStyle name="Vírgula 2 2 3 5" xfId="45343"/>
    <cellStyle name="Vírgula 2 2 3 5 2" xfId="45344"/>
    <cellStyle name="Vírgula 2 2 3 6" xfId="45345"/>
    <cellStyle name="Vírgula 2 2 3 7" xfId="45346"/>
    <cellStyle name="Vírgula 2 2 3 8" xfId="46979"/>
    <cellStyle name="Vírgula 2 2 3 9" xfId="51002"/>
    <cellStyle name="Vírgula 2 2 4" xfId="2248"/>
    <cellStyle name="Vírgula 2 2 4 2" xfId="45347"/>
    <cellStyle name="Vírgula 2 2 4 2 2" xfId="45348"/>
    <cellStyle name="Vírgula 2 2 4 2 2 2" xfId="45349"/>
    <cellStyle name="Vírgula 2 2 4 2 3" xfId="45350"/>
    <cellStyle name="Vírgula 2 2 4 2 4" xfId="45351"/>
    <cellStyle name="Vírgula 2 2 4 2 5" xfId="54481"/>
    <cellStyle name="Vírgula 2 2 4 3" xfId="45352"/>
    <cellStyle name="Vírgula 2 2 4 3 2" xfId="45353"/>
    <cellStyle name="Vírgula 2 2 4 4" xfId="45354"/>
    <cellStyle name="Vírgula 2 2 4 5" xfId="45355"/>
    <cellStyle name="Vírgula 2 2 4 6" xfId="47461"/>
    <cellStyle name="Vírgula 2 2 4 7" xfId="52020"/>
    <cellStyle name="Vírgula 2 2 5" xfId="45356"/>
    <cellStyle name="Vírgula 2 2 5 2" xfId="45357"/>
    <cellStyle name="Vírgula 2 2 5 2 2" xfId="45358"/>
    <cellStyle name="Vírgula 2 2 5 3" xfId="45359"/>
    <cellStyle name="Vírgula 2 2 5 4" xfId="45360"/>
    <cellStyle name="Vírgula 2 2 5 5" xfId="52982"/>
    <cellStyle name="Vírgula 2 2 6" xfId="45361"/>
    <cellStyle name="Vírgula 2 2 6 2" xfId="45362"/>
    <cellStyle name="Vírgula 2 2 6 2 2" xfId="45363"/>
    <cellStyle name="Vírgula 2 2 6 3" xfId="45364"/>
    <cellStyle name="Vírgula 2 2 6 4" xfId="45365"/>
    <cellStyle name="Vírgula 2 2 6 5" xfId="49984"/>
    <cellStyle name="Vírgula 2 2 7" xfId="45366"/>
    <cellStyle name="Vírgula 2 2 7 2" xfId="45367"/>
    <cellStyle name="Vírgula 2 2 7 2 2" xfId="45368"/>
    <cellStyle name="Vírgula 2 2 7 3" xfId="45369"/>
    <cellStyle name="Vírgula 2 2 7 4" xfId="45370"/>
    <cellStyle name="Vírgula 2 2 8" xfId="45371"/>
    <cellStyle name="Vírgula 2 2 8 2" xfId="45372"/>
    <cellStyle name="Vírgula 2 2 9" xfId="45373"/>
    <cellStyle name="Vírgula 2 3" xfId="1143"/>
    <cellStyle name="Vírgula 2 3 10" xfId="49387"/>
    <cellStyle name="Vírgula 2 3 11" xfId="56463"/>
    <cellStyle name="Vírgula 2 3 2" xfId="2674"/>
    <cellStyle name="Vírgula 2 3 2 2" xfId="45374"/>
    <cellStyle name="Vírgula 2 3 2 2 2" xfId="45375"/>
    <cellStyle name="Vírgula 2 3 2 2 2 2" xfId="45376"/>
    <cellStyle name="Vírgula 2 3 2 2 3" xfId="45377"/>
    <cellStyle name="Vírgula 2 3 2 2 4" xfId="45378"/>
    <cellStyle name="Vírgula 2 3 2 2 5" xfId="54907"/>
    <cellStyle name="Vírgula 2 3 2 3" xfId="45379"/>
    <cellStyle name="Vírgula 2 3 2 3 2" xfId="45380"/>
    <cellStyle name="Vírgula 2 3 2 3 2 2" xfId="45381"/>
    <cellStyle name="Vírgula 2 3 2 3 3" xfId="45382"/>
    <cellStyle name="Vírgula 2 3 2 3 4" xfId="45383"/>
    <cellStyle name="Vírgula 2 3 2 4" xfId="45384"/>
    <cellStyle name="Vírgula 2 3 2 4 2" xfId="45385"/>
    <cellStyle name="Vírgula 2 3 2 5" xfId="45386"/>
    <cellStyle name="Vírgula 2 3 2 6" xfId="45387"/>
    <cellStyle name="Vírgula 2 3 2 7" xfId="47887"/>
    <cellStyle name="Vírgula 2 3 2 8" xfId="51428"/>
    <cellStyle name="Vírgula 2 3 2 9" xfId="57481"/>
    <cellStyle name="Vírgula 2 3 3" xfId="45388"/>
    <cellStyle name="Vírgula 2 3 3 2" xfId="45389"/>
    <cellStyle name="Vírgula 2 3 3 2 2" xfId="45390"/>
    <cellStyle name="Vírgula 2 3 3 3" xfId="45391"/>
    <cellStyle name="Vírgula 2 3 3 4" xfId="45392"/>
    <cellStyle name="Vírgula 2 3 3 5" xfId="53408"/>
    <cellStyle name="Vírgula 2 3 4" xfId="45393"/>
    <cellStyle name="Vírgula 2 3 4 2" xfId="45394"/>
    <cellStyle name="Vírgula 2 3 4 2 2" xfId="45395"/>
    <cellStyle name="Vírgula 2 3 4 3" xfId="45396"/>
    <cellStyle name="Vírgula 2 3 4 4" xfId="45397"/>
    <cellStyle name="Vírgula 2 3 4 5" xfId="50410"/>
    <cellStyle name="Vírgula 2 3 5" xfId="45398"/>
    <cellStyle name="Vírgula 2 3 5 2" xfId="45399"/>
    <cellStyle name="Vírgula 2 3 5 2 2" xfId="45400"/>
    <cellStyle name="Vírgula 2 3 5 3" xfId="45401"/>
    <cellStyle name="Vírgula 2 3 5 4" xfId="45402"/>
    <cellStyle name="Vírgula 2 3 6" xfId="45403"/>
    <cellStyle name="Vírgula 2 3 6 2" xfId="45404"/>
    <cellStyle name="Vírgula 2 3 7" xfId="45405"/>
    <cellStyle name="Vírgula 2 3 8" xfId="45406"/>
    <cellStyle name="Vírgula 2 3 9" xfId="46388"/>
    <cellStyle name="Vírgula 2 4" xfId="1253"/>
    <cellStyle name="Vírgula 2 4 10" xfId="49497"/>
    <cellStyle name="Vírgula 2 4 11" xfId="56573"/>
    <cellStyle name="Vírgula 2 4 2" xfId="2784"/>
    <cellStyle name="Vírgula 2 4 2 2" xfId="45407"/>
    <cellStyle name="Vírgula 2 4 2 2 2" xfId="45408"/>
    <cellStyle name="Vírgula 2 4 2 2 2 2" xfId="45409"/>
    <cellStyle name="Vírgula 2 4 2 2 3" xfId="45410"/>
    <cellStyle name="Vírgula 2 4 2 2 4" xfId="45411"/>
    <cellStyle name="Vírgula 2 4 2 2 5" xfId="55017"/>
    <cellStyle name="Vírgula 2 4 2 3" xfId="45412"/>
    <cellStyle name="Vírgula 2 4 2 3 2" xfId="45413"/>
    <cellStyle name="Vírgula 2 4 2 4" xfId="45414"/>
    <cellStyle name="Vírgula 2 4 2 5" xfId="45415"/>
    <cellStyle name="Vírgula 2 4 2 6" xfId="47997"/>
    <cellStyle name="Vírgula 2 4 2 7" xfId="51538"/>
    <cellStyle name="Vírgula 2 4 2 8" xfId="57591"/>
    <cellStyle name="Vírgula 2 4 3" xfId="45416"/>
    <cellStyle name="Vírgula 2 4 3 2" xfId="45417"/>
    <cellStyle name="Vírgula 2 4 3 2 2" xfId="45418"/>
    <cellStyle name="Vírgula 2 4 3 3" xfId="45419"/>
    <cellStyle name="Vírgula 2 4 3 4" xfId="45420"/>
    <cellStyle name="Vírgula 2 4 3 5" xfId="53518"/>
    <cellStyle name="Vírgula 2 4 4" xfId="45421"/>
    <cellStyle name="Vírgula 2 4 4 2" xfId="45422"/>
    <cellStyle name="Vírgula 2 4 4 2 2" xfId="45423"/>
    <cellStyle name="Vírgula 2 4 4 3" xfId="45424"/>
    <cellStyle name="Vírgula 2 4 4 4" xfId="45425"/>
    <cellStyle name="Vírgula 2 4 4 5" xfId="50520"/>
    <cellStyle name="Vírgula 2 4 5" xfId="45426"/>
    <cellStyle name="Vírgula 2 4 5 2" xfId="45427"/>
    <cellStyle name="Vírgula 2 4 5 2 2" xfId="45428"/>
    <cellStyle name="Vírgula 2 4 5 3" xfId="45429"/>
    <cellStyle name="Vírgula 2 4 5 4" xfId="45430"/>
    <cellStyle name="Vírgula 2 4 6" xfId="45431"/>
    <cellStyle name="Vírgula 2 4 6 2" xfId="45432"/>
    <cellStyle name="Vírgula 2 4 7" xfId="45433"/>
    <cellStyle name="Vírgula 2 4 8" xfId="45434"/>
    <cellStyle name="Vírgula 2 4 9" xfId="46498"/>
    <cellStyle name="Vírgula 2 5" xfId="1679"/>
    <cellStyle name="Vírgula 2 5 10" xfId="57000"/>
    <cellStyle name="Vírgula 2 5 2" xfId="3210"/>
    <cellStyle name="Vírgula 2 5 2 2" xfId="45435"/>
    <cellStyle name="Vírgula 2 5 2 2 2" xfId="45436"/>
    <cellStyle name="Vírgula 2 5 2 2 2 2" xfId="45437"/>
    <cellStyle name="Vírgula 2 5 2 2 3" xfId="45438"/>
    <cellStyle name="Vírgula 2 5 2 2 4" xfId="45439"/>
    <cellStyle name="Vírgula 2 5 2 2 5" xfId="55443"/>
    <cellStyle name="Vírgula 2 5 2 3" xfId="45440"/>
    <cellStyle name="Vírgula 2 5 2 3 2" xfId="45441"/>
    <cellStyle name="Vírgula 2 5 2 4" xfId="45442"/>
    <cellStyle name="Vírgula 2 5 2 5" xfId="45443"/>
    <cellStyle name="Vírgula 2 5 2 6" xfId="48423"/>
    <cellStyle name="Vírgula 2 5 2 7" xfId="52446"/>
    <cellStyle name="Vírgula 2 5 3" xfId="45444"/>
    <cellStyle name="Vírgula 2 5 3 2" xfId="45445"/>
    <cellStyle name="Vírgula 2 5 3 2 2" xfId="45446"/>
    <cellStyle name="Vírgula 2 5 3 3" xfId="45447"/>
    <cellStyle name="Vírgula 2 5 3 4" xfId="45448"/>
    <cellStyle name="Vírgula 2 5 3 5" xfId="53944"/>
    <cellStyle name="Vírgula 2 5 4" xfId="45449"/>
    <cellStyle name="Vírgula 2 5 4 2" xfId="45450"/>
    <cellStyle name="Vírgula 2 5 4 2 2" xfId="45451"/>
    <cellStyle name="Vírgula 2 5 4 3" xfId="45452"/>
    <cellStyle name="Vírgula 2 5 4 4" xfId="45453"/>
    <cellStyle name="Vírgula 2 5 5" xfId="45454"/>
    <cellStyle name="Vírgula 2 5 5 2" xfId="45455"/>
    <cellStyle name="Vírgula 2 5 6" xfId="45456"/>
    <cellStyle name="Vírgula 2 5 7" xfId="45457"/>
    <cellStyle name="Vírgula 2 5 8" xfId="46924"/>
    <cellStyle name="Vírgula 2 5 9" xfId="50947"/>
    <cellStyle name="Vírgula 2 6" xfId="2193"/>
    <cellStyle name="Vírgula 2 6 2" xfId="45458"/>
    <cellStyle name="Vírgula 2 6 2 2" xfId="45459"/>
    <cellStyle name="Vírgula 2 6 2 2 2" xfId="45460"/>
    <cellStyle name="Vírgula 2 6 2 3" xfId="45461"/>
    <cellStyle name="Vírgula 2 6 2 4" xfId="45462"/>
    <cellStyle name="Vírgula 2 6 2 5" xfId="54426"/>
    <cellStyle name="Vírgula 2 6 3" xfId="45463"/>
    <cellStyle name="Vírgula 2 6 3 2" xfId="45464"/>
    <cellStyle name="Vírgula 2 6 4" xfId="45465"/>
    <cellStyle name="Vírgula 2 6 5" xfId="45466"/>
    <cellStyle name="Vírgula 2 6 6" xfId="47406"/>
    <cellStyle name="Vírgula 2 6 7" xfId="51965"/>
    <cellStyle name="Vírgula 2 7" xfId="45467"/>
    <cellStyle name="Vírgula 2 7 2" xfId="45468"/>
    <cellStyle name="Vírgula 2 7 2 2" xfId="45469"/>
    <cellStyle name="Vírgula 2 7 3" xfId="45470"/>
    <cellStyle name="Vírgula 2 7 4" xfId="45471"/>
    <cellStyle name="Vírgula 2 7 5" xfId="52927"/>
    <cellStyle name="Vírgula 2 8" xfId="45472"/>
    <cellStyle name="Vírgula 2 8 2" xfId="45473"/>
    <cellStyle name="Vírgula 2 8 2 2" xfId="45474"/>
    <cellStyle name="Vírgula 2 8 3" xfId="45475"/>
    <cellStyle name="Vírgula 2 8 4" xfId="45476"/>
    <cellStyle name="Vírgula 2 8 5" xfId="49929"/>
    <cellStyle name="Vírgula 2 9" xfId="45477"/>
    <cellStyle name="Vírgula 2 9 2" xfId="45478"/>
    <cellStyle name="Vírgula 2 9 2 2" xfId="45479"/>
    <cellStyle name="Vírgula 2 9 3" xfId="45480"/>
    <cellStyle name="Vírgula 2 9 4" xfId="45481"/>
    <cellStyle name="Vírgula 2 9 5" xfId="55552"/>
    <cellStyle name="Vírgula 3" xfId="662"/>
    <cellStyle name="Vírgula 3 2" xfId="57623"/>
    <cellStyle name="Vírgula 4" xfId="1738"/>
    <cellStyle name="Vírgula 4 2" xfId="57622"/>
    <cellStyle name="Vírgula 5" xfId="57598"/>
    <cellStyle name="Vírgula 5 2" xfId="57629"/>
    <cellStyle name="Vírgula 6" xfId="57615"/>
    <cellStyle name="Vírgula 7" xfId="57616"/>
  </cellStyles>
  <dxfs count="1">
    <dxf>
      <font>
        <b val="0"/>
        <i val="0"/>
        <strike val="0"/>
        <condense val="0"/>
        <extend val="0"/>
        <outline val="0"/>
        <shadow val="0"/>
        <u val="none"/>
        <vertAlign val="baseline"/>
        <sz val="10"/>
        <color auto="1"/>
        <name val="Calibri"/>
        <scheme val="minor"/>
      </font>
    </dxf>
  </dxfs>
  <tableStyles count="0" defaultTableStyle="TableStyleMedium9" defaultPivotStyle="PivotStyleLight16"/>
  <colors>
    <mruColors>
      <color rgb="FF6CBC6C"/>
      <color rgb="FFC0C0C0"/>
      <color rgb="FFFFFFCC"/>
      <color rgb="FF5C732F"/>
      <color rgb="FF777777"/>
      <color rgb="FFDDDDDD"/>
      <color rgb="FFFFCC66"/>
      <color rgb="FFFF9900"/>
      <color rgb="FF969696"/>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66675</xdr:colOff>
      <xdr:row>49</xdr:row>
      <xdr:rowOff>19050</xdr:rowOff>
    </xdr:from>
    <xdr:to>
      <xdr:col>8</xdr:col>
      <xdr:colOff>0</xdr:colOff>
      <xdr:row>50</xdr:row>
      <xdr:rowOff>133350</xdr:rowOff>
    </xdr:to>
    <xdr:sp macro="" textlink="">
      <xdr:nvSpPr>
        <xdr:cNvPr id="10" name="CaixaDeTexto 9">
          <a:extLst>
            <a:ext uri="{FF2B5EF4-FFF2-40B4-BE49-F238E27FC236}">
              <a16:creationId xmlns:a16="http://schemas.microsoft.com/office/drawing/2014/main" xmlns="" id="{00000000-0008-0000-0000-00000A000000}"/>
            </a:ext>
          </a:extLst>
        </xdr:cNvPr>
        <xdr:cNvSpPr txBox="1"/>
      </xdr:nvSpPr>
      <xdr:spPr>
        <a:xfrm>
          <a:off x="1362075" y="9496425"/>
          <a:ext cx="38195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200" b="1">
              <a:solidFill>
                <a:schemeClr val="bg1"/>
              </a:solidFill>
              <a:latin typeface="+mn-lt"/>
            </a:rPr>
            <a:t>Fonte:</a:t>
          </a:r>
          <a:r>
            <a:rPr lang="pt-BR" sz="1200" b="1" baseline="0">
              <a:solidFill>
                <a:schemeClr val="bg1"/>
              </a:solidFill>
              <a:latin typeface="+mn-lt"/>
            </a:rPr>
            <a:t> Gerência  Contábil e Fiscal - Confederação Sicredi</a:t>
          </a:r>
          <a:endParaRPr lang="pt-BR" sz="1200" b="1">
            <a:solidFill>
              <a:schemeClr val="bg1"/>
            </a:solidFill>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E/_DC's/2016/4050%20-%20sicoob%20cremendes/4042/DCs%2031%2012%202015%20-%20SICOOB%20cecrem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TABILIDADE/CENTRAL/AUDITORIA/2014/MODELO%20DC's%20CNAC%202014/6.%20Modelo%20DCs%20-%2031%2012%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TABILIDADE/COOMPERJ/AUDITORIA/2014/1%20-%20DCs%2031%2012%202014%20-%20SICOOB%20Coomperj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LATÓRIO ADMINISTRAÇÃO"/>
      <sheetName val="1 - BALANÇO PATRIMONIAL"/>
      <sheetName val="1 - BALANÇO PATRIMONIAL 30_06"/>
      <sheetName val="2 - DSP"/>
      <sheetName val="3 - DMPL"/>
      <sheetName val="4 - DFC"/>
      <sheetName val="5 - NOTAS EXPLICATIVAS"/>
      <sheetName val="PLANO DE CONTAS"/>
      <sheetName val="Balancete 062015"/>
      <sheetName val="balancete 122015"/>
      <sheetName val="balanço 122015"/>
    </sheetNames>
    <sheetDataSet>
      <sheetData sheetId="0">
        <row r="4">
          <cell r="B4" t="str">
            <v>CNPJ/MF nº 33.370.115/0001-27</v>
          </cell>
        </row>
      </sheetData>
      <sheetData sheetId="1" refreshError="1"/>
      <sheetData sheetId="2">
        <row r="9">
          <cell r="D9">
            <v>42369</v>
          </cell>
        </row>
        <row r="14">
          <cell r="I14">
            <v>302438300.91999996</v>
          </cell>
        </row>
      </sheetData>
      <sheetData sheetId="3">
        <row r="14">
          <cell r="D14">
            <v>265347.42</v>
          </cell>
        </row>
      </sheetData>
      <sheetData sheetId="4">
        <row r="39">
          <cell r="C39">
            <v>1757988.4700000014</v>
          </cell>
        </row>
      </sheetData>
      <sheetData sheetId="5">
        <row r="42">
          <cell r="K42">
            <v>-2074659.32</v>
          </cell>
        </row>
      </sheetData>
      <sheetData sheetId="6"/>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LATÓRIO ADMINISTRAÇÃO"/>
      <sheetName val="1 - BALANÇO PATRIMONIAL"/>
      <sheetName val="2 - DSP"/>
      <sheetName val="3 - DMPL"/>
      <sheetName val="4 - DFC"/>
      <sheetName val="5 - NOTAS EXPLICATIVA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LATÓRIO ADMINISTRAÇÃO"/>
      <sheetName val="1 - BALANÇO PATRIMONIAL"/>
      <sheetName val="2 - DSP"/>
      <sheetName val="3 - DMPL"/>
      <sheetName val="4 - DFC"/>
      <sheetName val="5 - NOTAS EXPLICATIVAS"/>
      <sheetName val="PLANO DE CONTAS"/>
      <sheetName val="Balancete 062014"/>
      <sheetName val="balancete 122014"/>
      <sheetName val="balanço 122014"/>
      <sheetName val="balancete 062013"/>
      <sheetName val="balancete 122013"/>
      <sheetName val="balanço 122013"/>
      <sheetName val="Segregação Oper Crédi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L_0">
    <tabColor rgb="FF6CBC6C"/>
  </sheetPr>
  <dimension ref="A1:BA200"/>
  <sheetViews>
    <sheetView showGridLines="0" tabSelected="1" view="pageBreakPreview" zoomScaleSheetLayoutView="100" workbookViewId="0"/>
  </sheetViews>
  <sheetFormatPr defaultRowHeight="15"/>
  <cols>
    <col min="1" max="8" width="9.7109375" style="3" customWidth="1"/>
    <col min="9" max="9" width="12.85546875" style="3" customWidth="1"/>
    <col min="10" max="10" width="9.7109375" style="3" customWidth="1"/>
    <col min="11" max="14" width="0.85546875" style="3" customWidth="1"/>
    <col min="15" max="15" width="0.28515625" style="3" customWidth="1"/>
    <col min="16" max="17" width="0.85546875" style="3" customWidth="1"/>
    <col min="18" max="25" width="0.85546875" customWidth="1"/>
    <col min="26" max="26" width="8.7109375" customWidth="1"/>
    <col min="27" max="28" width="9.28515625" customWidth="1"/>
    <col min="29" max="29" width="14.42578125" customWidth="1"/>
    <col min="54" max="16384" width="9.140625" style="3"/>
  </cols>
  <sheetData>
    <row r="1" spans="1:10">
      <c r="A1" s="5"/>
      <c r="B1" s="5"/>
      <c r="C1" s="5"/>
      <c r="D1" s="5"/>
      <c r="E1" s="5"/>
      <c r="F1" s="5"/>
      <c r="G1" s="5"/>
      <c r="H1" s="5"/>
      <c r="I1" s="5"/>
      <c r="J1" s="5"/>
    </row>
    <row r="2" spans="1:10" ht="22.5" customHeight="1">
      <c r="A2" s="298"/>
      <c r="B2" s="298"/>
      <c r="C2" s="298"/>
      <c r="D2" s="298"/>
      <c r="E2" s="298"/>
      <c r="F2" s="298"/>
      <c r="G2" s="298"/>
      <c r="H2" s="298"/>
      <c r="I2" s="298"/>
      <c r="J2" s="298"/>
    </row>
    <row r="3" spans="1:10" ht="15" customHeight="1">
      <c r="B3" s="5"/>
      <c r="C3" s="5"/>
      <c r="D3" s="5"/>
      <c r="E3" s="5"/>
      <c r="F3" s="5"/>
      <c r="G3" s="5"/>
      <c r="H3" s="5"/>
      <c r="I3" s="5"/>
      <c r="J3" s="5"/>
    </row>
    <row r="4" spans="1:10" ht="15" customHeight="1">
      <c r="A4" s="5"/>
      <c r="B4" s="297" t="s">
        <v>450</v>
      </c>
      <c r="C4" s="297"/>
      <c r="D4" s="297"/>
      <c r="E4" s="297"/>
      <c r="F4" s="297"/>
      <c r="G4" s="297"/>
      <c r="H4" s="297"/>
      <c r="I4" s="297"/>
      <c r="J4" s="5"/>
    </row>
    <row r="5" spans="1:10" ht="15" customHeight="1">
      <c r="A5" s="5"/>
      <c r="B5" s="160"/>
      <c r="C5" s="160"/>
      <c r="D5" s="160"/>
      <c r="E5" s="160"/>
      <c r="F5" s="160"/>
      <c r="G5" s="160"/>
      <c r="H5" s="160"/>
      <c r="I5" s="160"/>
      <c r="J5" s="5"/>
    </row>
    <row r="6" spans="1:10" ht="15" customHeight="1">
      <c r="A6" s="5"/>
      <c r="B6" s="299" t="s">
        <v>449</v>
      </c>
      <c r="C6" s="299"/>
      <c r="D6" s="299"/>
      <c r="E6" s="299"/>
      <c r="F6" s="299"/>
      <c r="G6" s="299"/>
      <c r="H6" s="299"/>
      <c r="I6" s="299"/>
      <c r="J6" s="5"/>
    </row>
    <row r="7" spans="1:10" ht="15" customHeight="1" thickBot="1">
      <c r="A7" s="22"/>
      <c r="B7" s="299"/>
      <c r="C7" s="299"/>
      <c r="D7" s="299"/>
      <c r="E7" s="299"/>
      <c r="F7" s="299"/>
      <c r="G7" s="299"/>
      <c r="H7" s="299"/>
      <c r="I7" s="299"/>
      <c r="J7" s="22"/>
    </row>
    <row r="8" spans="1:10" ht="15" customHeight="1" thickTop="1">
      <c r="A8" s="9"/>
      <c r="B8" s="299"/>
      <c r="C8" s="299"/>
      <c r="D8" s="299"/>
      <c r="E8" s="299"/>
      <c r="F8" s="299"/>
      <c r="G8" s="299"/>
      <c r="H8" s="299"/>
      <c r="I8" s="299"/>
      <c r="J8" s="9"/>
    </row>
    <row r="9" spans="1:10" ht="15" customHeight="1">
      <c r="A9" s="5"/>
      <c r="B9" s="299"/>
      <c r="C9" s="299"/>
      <c r="D9" s="299"/>
      <c r="E9" s="299"/>
      <c r="F9" s="299"/>
      <c r="G9" s="299"/>
      <c r="H9" s="299"/>
      <c r="I9" s="299"/>
      <c r="J9" s="5"/>
    </row>
    <row r="10" spans="1:10" ht="15" customHeight="1">
      <c r="A10" s="5"/>
      <c r="B10" s="299"/>
      <c r="C10" s="299"/>
      <c r="D10" s="299"/>
      <c r="E10" s="299"/>
      <c r="F10" s="299"/>
      <c r="G10" s="299"/>
      <c r="H10" s="299"/>
      <c r="I10" s="299"/>
      <c r="J10" s="5"/>
    </row>
    <row r="11" spans="1:10" ht="15" customHeight="1">
      <c r="A11" s="5"/>
      <c r="B11" s="299"/>
      <c r="C11" s="299"/>
      <c r="D11" s="299"/>
      <c r="E11" s="299"/>
      <c r="F11" s="299"/>
      <c r="G11" s="299"/>
      <c r="H11" s="299"/>
      <c r="I11" s="299"/>
      <c r="J11" s="5"/>
    </row>
    <row r="12" spans="1:10" ht="15" customHeight="1">
      <c r="A12" s="5"/>
      <c r="B12" s="299"/>
      <c r="C12" s="299"/>
      <c r="D12" s="299"/>
      <c r="E12" s="299"/>
      <c r="F12" s="299"/>
      <c r="G12" s="299"/>
      <c r="H12" s="299"/>
      <c r="I12" s="299"/>
      <c r="J12" s="5"/>
    </row>
    <row r="13" spans="1:10" ht="15" customHeight="1">
      <c r="A13" s="5"/>
      <c r="B13" s="299"/>
      <c r="C13" s="299"/>
      <c r="D13" s="299"/>
      <c r="E13" s="299"/>
      <c r="F13" s="299"/>
      <c r="G13" s="299"/>
      <c r="H13" s="299"/>
      <c r="I13" s="299"/>
      <c r="J13" s="5"/>
    </row>
    <row r="14" spans="1:10" ht="15" customHeight="1">
      <c r="A14" s="5"/>
      <c r="B14" s="299"/>
      <c r="C14" s="299"/>
      <c r="D14" s="299"/>
      <c r="E14" s="299"/>
      <c r="F14" s="299"/>
      <c r="G14" s="299"/>
      <c r="H14" s="299"/>
      <c r="I14" s="299"/>
      <c r="J14" s="5"/>
    </row>
    <row r="15" spans="1:10" ht="15" customHeight="1">
      <c r="A15" s="5"/>
      <c r="B15" s="299"/>
      <c r="C15" s="299"/>
      <c r="D15" s="299"/>
      <c r="E15" s="299"/>
      <c r="F15" s="299"/>
      <c r="G15" s="299"/>
      <c r="H15" s="299"/>
      <c r="I15" s="299"/>
      <c r="J15" s="5"/>
    </row>
    <row r="16" spans="1:10" ht="15" customHeight="1">
      <c r="A16" s="5"/>
      <c r="B16" s="299"/>
      <c r="C16" s="299"/>
      <c r="D16" s="299"/>
      <c r="E16" s="299"/>
      <c r="F16" s="299"/>
      <c r="G16" s="299"/>
      <c r="H16" s="299"/>
      <c r="I16" s="299"/>
      <c r="J16" s="5"/>
    </row>
    <row r="17" spans="1:53" ht="15" customHeight="1">
      <c r="A17" s="5"/>
      <c r="B17" s="299"/>
      <c r="C17" s="299"/>
      <c r="D17" s="299"/>
      <c r="E17" s="299"/>
      <c r="F17" s="299"/>
      <c r="G17" s="299"/>
      <c r="H17" s="299"/>
      <c r="I17" s="299"/>
      <c r="J17" s="5"/>
    </row>
    <row r="18" spans="1:53" s="6" customFormat="1" ht="15" customHeight="1">
      <c r="A18" s="1"/>
      <c r="B18" s="297"/>
      <c r="C18" s="297"/>
      <c r="D18" s="297"/>
      <c r="E18" s="297"/>
      <c r="F18" s="297"/>
      <c r="G18" s="297"/>
      <c r="H18" s="297"/>
      <c r="I18" s="297"/>
      <c r="J18" s="1"/>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row>
    <row r="19" spans="1:53" s="6" customFormat="1" ht="15" customHeight="1">
      <c r="A19" s="1"/>
      <c r="B19" s="297"/>
      <c r="C19" s="297"/>
      <c r="D19" s="297"/>
      <c r="E19" s="297"/>
      <c r="F19" s="297"/>
      <c r="G19" s="297"/>
      <c r="H19" s="297"/>
      <c r="I19" s="297"/>
      <c r="J19" s="1"/>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row>
    <row r="20" spans="1:53" s="6" customFormat="1" ht="15" customHeight="1">
      <c r="A20" s="1"/>
      <c r="B20" s="24"/>
      <c r="C20" s="24"/>
      <c r="D20" s="24"/>
      <c r="E20" s="24"/>
      <c r="F20" s="24"/>
      <c r="G20" s="24"/>
      <c r="H20" s="24"/>
      <c r="I20" s="24"/>
      <c r="J20" s="1"/>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row>
    <row r="21" spans="1:53" s="6" customFormat="1" ht="15" customHeight="1">
      <c r="A21" s="1"/>
      <c r="B21" s="24"/>
      <c r="C21" s="24"/>
      <c r="D21" s="24"/>
      <c r="E21" s="24"/>
      <c r="F21" s="24"/>
      <c r="G21" s="24"/>
      <c r="H21" s="24"/>
      <c r="I21" s="24"/>
      <c r="J21" s="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row>
    <row r="22" spans="1:53" s="6" customFormat="1" ht="15" customHeight="1">
      <c r="A22" s="1"/>
      <c r="B22" s="24"/>
      <c r="C22" s="24"/>
      <c r="D22" s="24"/>
      <c r="E22" s="24"/>
      <c r="F22" s="24"/>
      <c r="G22" s="24"/>
      <c r="H22" s="24"/>
      <c r="I22" s="24"/>
      <c r="J22" s="1"/>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row>
    <row r="23" spans="1:53" ht="15" customHeight="1">
      <c r="A23" s="1"/>
      <c r="B23" s="24"/>
      <c r="C23" s="24"/>
      <c r="D23" s="24"/>
      <c r="E23" s="24"/>
      <c r="F23" s="24"/>
      <c r="G23" s="24"/>
      <c r="H23" s="24"/>
      <c r="I23" s="24"/>
      <c r="J23" s="1"/>
    </row>
    <row r="24" spans="1:53" ht="15" customHeight="1">
      <c r="A24" s="5"/>
      <c r="B24" s="24"/>
      <c r="C24" s="24"/>
      <c r="D24" s="24"/>
      <c r="E24" s="24"/>
      <c r="F24" s="24"/>
      <c r="G24" s="24"/>
      <c r="H24" s="24"/>
      <c r="I24" s="24"/>
      <c r="J24" s="5"/>
    </row>
    <row r="25" spans="1:53" ht="15" customHeight="1">
      <c r="A25" s="5"/>
      <c r="B25" s="24"/>
      <c r="C25" s="24"/>
      <c r="D25" s="24"/>
      <c r="E25" s="24"/>
      <c r="F25" s="24"/>
      <c r="G25" s="24"/>
      <c r="H25" s="24"/>
      <c r="I25" s="24"/>
      <c r="J25" s="5"/>
    </row>
    <row r="26" spans="1:53" ht="15" customHeight="1">
      <c r="A26" s="5"/>
      <c r="B26" s="24"/>
      <c r="C26" s="24"/>
      <c r="D26" s="24"/>
      <c r="E26" s="24"/>
      <c r="F26" s="24"/>
      <c r="G26" s="24"/>
      <c r="H26" s="24"/>
      <c r="I26" s="24"/>
      <c r="J26" s="5"/>
    </row>
    <row r="27" spans="1:53" ht="15" customHeight="1">
      <c r="A27" s="5"/>
      <c r="B27" s="24"/>
      <c r="C27" s="24"/>
      <c r="D27" s="24"/>
      <c r="E27" s="24"/>
      <c r="F27" s="24"/>
      <c r="G27" s="24"/>
      <c r="H27" s="24"/>
      <c r="I27" s="24"/>
      <c r="J27" s="5"/>
    </row>
    <row r="28" spans="1:53" ht="15" customHeight="1">
      <c r="A28" s="5"/>
      <c r="B28" s="24"/>
      <c r="C28" s="24"/>
      <c r="D28" s="24"/>
      <c r="E28" s="24"/>
      <c r="F28" s="24"/>
      <c r="G28" s="24"/>
      <c r="H28" s="24"/>
      <c r="I28" s="24"/>
      <c r="J28" s="5"/>
    </row>
    <row r="29" spans="1:53" ht="15" customHeight="1">
      <c r="A29" s="5"/>
      <c r="B29" s="24"/>
      <c r="C29" s="24"/>
      <c r="D29" s="24"/>
      <c r="E29" s="24"/>
      <c r="F29" s="24"/>
      <c r="G29" s="24"/>
      <c r="H29" s="24"/>
      <c r="I29" s="24"/>
      <c r="J29" s="5"/>
    </row>
    <row r="30" spans="1:53" ht="15" customHeight="1">
      <c r="A30" s="5"/>
      <c r="B30" s="24"/>
      <c r="C30" s="24"/>
      <c r="D30" s="24"/>
      <c r="E30" s="24"/>
      <c r="F30" s="24"/>
      <c r="G30" s="24"/>
      <c r="H30" s="24"/>
      <c r="I30" s="24"/>
      <c r="J30" s="5"/>
    </row>
    <row r="31" spans="1:53" ht="15" customHeight="1">
      <c r="A31" s="5"/>
      <c r="B31" s="24"/>
      <c r="C31" s="24"/>
      <c r="D31" s="24"/>
      <c r="E31" s="24"/>
      <c r="F31" s="24"/>
      <c r="G31" s="24"/>
      <c r="H31" s="24"/>
      <c r="I31" s="24"/>
      <c r="J31" s="5"/>
    </row>
    <row r="32" spans="1:53" ht="15" customHeight="1">
      <c r="A32" s="5"/>
      <c r="B32" s="23"/>
      <c r="C32" s="23"/>
      <c r="D32" s="23"/>
      <c r="E32" s="23"/>
      <c r="F32" s="23"/>
      <c r="G32" s="23"/>
      <c r="H32" s="23"/>
      <c r="I32" s="23"/>
      <c r="J32" s="5"/>
    </row>
    <row r="33" spans="1:10" ht="15" customHeight="1">
      <c r="A33" s="5"/>
      <c r="B33" s="304"/>
      <c r="C33" s="304"/>
      <c r="D33" s="304"/>
      <c r="E33" s="304"/>
      <c r="F33" s="304"/>
      <c r="G33" s="304"/>
      <c r="H33" s="304"/>
      <c r="I33" s="304"/>
      <c r="J33" s="5"/>
    </row>
    <row r="34" spans="1:10" ht="16.5" customHeight="1">
      <c r="A34" s="5"/>
      <c r="B34" s="305"/>
      <c r="C34" s="305"/>
      <c r="D34" s="305"/>
      <c r="E34" s="305"/>
      <c r="F34" s="305"/>
      <c r="G34" s="305"/>
      <c r="H34" s="305"/>
      <c r="I34" s="305"/>
      <c r="J34" s="5"/>
    </row>
    <row r="35" spans="1:10" ht="16.5" customHeight="1">
      <c r="A35" s="5"/>
      <c r="B35" s="300"/>
      <c r="C35" s="301"/>
      <c r="D35" s="301"/>
      <c r="E35" s="301"/>
      <c r="F35" s="301"/>
      <c r="G35" s="301"/>
      <c r="H35" s="301"/>
      <c r="I35" s="301"/>
      <c r="J35" s="5"/>
    </row>
    <row r="36" spans="1:10" ht="16.5" customHeight="1">
      <c r="A36" s="5"/>
      <c r="B36" s="300"/>
      <c r="C36" s="301"/>
      <c r="D36" s="301"/>
      <c r="E36" s="301"/>
      <c r="F36" s="301"/>
      <c r="G36" s="301"/>
      <c r="H36" s="301"/>
      <c r="I36" s="301"/>
      <c r="J36" s="5"/>
    </row>
    <row r="37" spans="1:10" ht="16.5" customHeight="1">
      <c r="A37" s="5"/>
      <c r="B37" s="300"/>
      <c r="C37" s="301"/>
      <c r="D37" s="301"/>
      <c r="E37" s="301"/>
      <c r="F37" s="301"/>
      <c r="G37" s="301"/>
      <c r="H37" s="301"/>
      <c r="I37" s="301"/>
      <c r="J37" s="5"/>
    </row>
    <row r="38" spans="1:10" ht="16.5" customHeight="1">
      <c r="A38" s="5"/>
      <c r="B38" s="300"/>
      <c r="C38" s="301"/>
      <c r="D38" s="301"/>
      <c r="E38" s="301"/>
      <c r="F38" s="301"/>
      <c r="G38" s="301"/>
      <c r="H38" s="301"/>
      <c r="I38" s="301"/>
      <c r="J38" s="5"/>
    </row>
    <row r="39" spans="1:10" ht="16.5" customHeight="1">
      <c r="A39" s="5"/>
      <c r="B39" s="300"/>
      <c r="C39" s="301"/>
      <c r="D39" s="301"/>
      <c r="E39" s="301"/>
      <c r="F39" s="301"/>
      <c r="G39" s="301"/>
      <c r="H39" s="301"/>
      <c r="I39" s="301"/>
      <c r="J39" s="5"/>
    </row>
    <row r="40" spans="1:10" ht="16.5" customHeight="1">
      <c r="A40" s="5"/>
      <c r="B40" s="300"/>
      <c r="C40" s="301"/>
      <c r="D40" s="301"/>
      <c r="E40" s="301"/>
      <c r="F40" s="301"/>
      <c r="G40" s="301"/>
      <c r="H40" s="301"/>
      <c r="I40" s="301"/>
      <c r="J40" s="5"/>
    </row>
    <row r="41" spans="1:10" ht="16.5" customHeight="1">
      <c r="A41" s="5"/>
      <c r="B41" s="300"/>
      <c r="C41" s="301"/>
      <c r="D41" s="301"/>
      <c r="E41" s="301"/>
      <c r="F41" s="301"/>
      <c r="G41" s="301"/>
      <c r="H41" s="301"/>
      <c r="I41" s="301"/>
      <c r="J41" s="5"/>
    </row>
    <row r="42" spans="1:10" ht="16.5" customHeight="1">
      <c r="A42" s="5"/>
      <c r="B42" s="300"/>
      <c r="C42" s="301"/>
      <c r="D42" s="301"/>
      <c r="E42" s="301"/>
      <c r="F42" s="301"/>
      <c r="G42" s="301"/>
      <c r="H42" s="301"/>
      <c r="I42" s="301"/>
      <c r="J42" s="5"/>
    </row>
    <row r="43" spans="1:10" ht="15" customHeight="1">
      <c r="A43" s="5"/>
      <c r="B43" s="306"/>
      <c r="C43" s="307"/>
      <c r="D43" s="307"/>
      <c r="E43" s="307"/>
      <c r="F43" s="307"/>
      <c r="G43" s="307"/>
      <c r="H43" s="307"/>
      <c r="I43" s="307"/>
      <c r="J43" s="5"/>
    </row>
    <row r="44" spans="1:10" ht="15" customHeight="1">
      <c r="A44" s="5"/>
      <c r="B44" s="306"/>
      <c r="C44" s="307"/>
      <c r="D44" s="307"/>
      <c r="E44" s="307"/>
      <c r="F44" s="307"/>
      <c r="G44" s="307"/>
      <c r="H44" s="307"/>
      <c r="I44" s="307"/>
      <c r="J44" s="5"/>
    </row>
    <row r="45" spans="1:10" ht="15" customHeight="1">
      <c r="A45" s="5"/>
      <c r="B45" s="306"/>
      <c r="C45" s="307"/>
      <c r="D45" s="307"/>
      <c r="E45" s="307"/>
      <c r="F45" s="307"/>
      <c r="G45" s="307"/>
      <c r="H45" s="307"/>
      <c r="I45" s="307"/>
      <c r="J45" s="5"/>
    </row>
    <row r="46" spans="1:10" ht="15" customHeight="1">
      <c r="A46" s="5"/>
      <c r="B46" s="306"/>
      <c r="C46" s="307"/>
      <c r="D46" s="307"/>
      <c r="E46" s="307"/>
      <c r="F46" s="307"/>
      <c r="G46" s="307"/>
      <c r="H46" s="307"/>
      <c r="I46" s="307"/>
      <c r="J46" s="5"/>
    </row>
    <row r="47" spans="1:10" ht="15" customHeight="1">
      <c r="A47" s="5"/>
      <c r="B47" s="2"/>
      <c r="C47" s="2"/>
      <c r="D47" s="2"/>
      <c r="E47" s="2"/>
      <c r="F47" s="2"/>
      <c r="G47" s="2"/>
      <c r="H47" s="2"/>
      <c r="I47" s="2"/>
      <c r="J47" s="5"/>
    </row>
    <row r="48" spans="1:10" ht="15" customHeight="1">
      <c r="A48" s="5"/>
      <c r="B48" s="2"/>
      <c r="C48" s="2"/>
      <c r="D48" s="2"/>
      <c r="E48" s="2"/>
      <c r="F48" s="2"/>
      <c r="G48" s="2"/>
      <c r="H48" s="2"/>
      <c r="I48" s="2"/>
      <c r="J48" s="5"/>
    </row>
    <row r="49" spans="1:10" ht="15" customHeight="1" thickBot="1">
      <c r="A49" s="5"/>
      <c r="B49" s="5"/>
      <c r="C49" s="5"/>
      <c r="D49" s="5"/>
      <c r="E49" s="5"/>
      <c r="F49" s="5"/>
      <c r="G49" s="5"/>
      <c r="H49" s="5"/>
      <c r="I49" s="5"/>
      <c r="J49" s="5"/>
    </row>
    <row r="50" spans="1:10" ht="15" customHeight="1" thickTop="1">
      <c r="A50" s="302"/>
      <c r="B50" s="302"/>
      <c r="C50" s="302"/>
      <c r="D50" s="302"/>
      <c r="E50" s="302"/>
      <c r="F50" s="302"/>
      <c r="G50" s="302"/>
      <c r="H50" s="302"/>
      <c r="I50" s="302"/>
      <c r="J50" s="302"/>
    </row>
    <row r="51" spans="1:10" ht="15" customHeight="1">
      <c r="A51" s="303"/>
      <c r="B51" s="303"/>
      <c r="C51" s="303"/>
      <c r="D51" s="303"/>
      <c r="E51" s="303"/>
      <c r="F51" s="303"/>
      <c r="G51" s="303"/>
      <c r="H51" s="303"/>
      <c r="I51" s="303"/>
      <c r="J51" s="303"/>
    </row>
    <row r="200" spans="1:1">
      <c r="A200" s="46" t="s">
        <v>252</v>
      </c>
    </row>
  </sheetData>
  <mergeCells count="20">
    <mergeCell ref="B41:I41"/>
    <mergeCell ref="A50:J51"/>
    <mergeCell ref="B33:I33"/>
    <mergeCell ref="B34:I34"/>
    <mergeCell ref="B35:I35"/>
    <mergeCell ref="B36:I36"/>
    <mergeCell ref="B37:I37"/>
    <mergeCell ref="B38:I38"/>
    <mergeCell ref="B40:I40"/>
    <mergeCell ref="B39:I39"/>
    <mergeCell ref="B42:I42"/>
    <mergeCell ref="B43:I43"/>
    <mergeCell ref="B44:I44"/>
    <mergeCell ref="B45:I45"/>
    <mergeCell ref="B46:I46"/>
    <mergeCell ref="B19:I19"/>
    <mergeCell ref="A2:J2"/>
    <mergeCell ref="B18:I18"/>
    <mergeCell ref="B4:I4"/>
    <mergeCell ref="B6:I17"/>
  </mergeCells>
  <printOptions horizontalCentered="1" verticalCentered="1"/>
  <pageMargins left="0.7" right="0.7" top="0.75" bottom="0.75" header="0.3" footer="0.3"/>
  <pageSetup paperSize="9" scale="93" orientation="portrait"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BC6C"/>
    <pageSetUpPr fitToPage="1"/>
  </sheetPr>
  <dimension ref="A1:Q81"/>
  <sheetViews>
    <sheetView showGridLines="0" view="pageBreakPreview" zoomScaleNormal="100" zoomScaleSheetLayoutView="100" workbookViewId="0">
      <selection sqref="A1:N1"/>
    </sheetView>
  </sheetViews>
  <sheetFormatPr defaultRowHeight="15"/>
  <cols>
    <col min="1" max="6" width="9.140625" style="254"/>
    <col min="7" max="7" width="14.85546875" style="254" bestFit="1" customWidth="1"/>
    <col min="8" max="11" width="9.140625" style="254"/>
    <col min="12" max="12" width="13.7109375" style="254" bestFit="1" customWidth="1"/>
    <col min="13" max="14" width="9.140625" style="254"/>
    <col min="15" max="15" width="16.7109375" style="254" bestFit="1" customWidth="1"/>
    <col min="16" max="16" width="17" style="254" customWidth="1"/>
    <col min="17" max="17" width="15.7109375" style="254" bestFit="1" customWidth="1"/>
    <col min="18" max="18" width="16.7109375" style="254" bestFit="1" customWidth="1"/>
    <col min="19" max="19" width="15.7109375" style="254" bestFit="1" customWidth="1"/>
    <col min="20" max="16384" width="9.140625" style="254"/>
  </cols>
  <sheetData>
    <row r="1" spans="1:16" ht="15.75">
      <c r="A1" s="312" t="s">
        <v>293</v>
      </c>
      <c r="B1" s="312"/>
      <c r="C1" s="312"/>
      <c r="D1" s="312"/>
      <c r="E1" s="312"/>
      <c r="F1" s="312"/>
      <c r="G1" s="312"/>
      <c r="H1" s="312"/>
      <c r="I1" s="312"/>
      <c r="J1" s="312"/>
      <c r="K1" s="312"/>
      <c r="L1" s="312"/>
      <c r="M1" s="312"/>
      <c r="N1" s="312"/>
    </row>
    <row r="2" spans="1:16">
      <c r="A2" s="308"/>
      <c r="B2" s="308"/>
      <c r="C2" s="308"/>
      <c r="D2" s="308"/>
      <c r="E2" s="308"/>
      <c r="F2" s="308"/>
      <c r="G2" s="308"/>
      <c r="H2" s="308"/>
      <c r="I2" s="308"/>
      <c r="J2" s="308"/>
      <c r="K2" s="308"/>
      <c r="L2" s="308"/>
      <c r="M2" s="308"/>
      <c r="N2" s="308"/>
    </row>
    <row r="3" spans="1:16">
      <c r="A3" s="308" t="s">
        <v>294</v>
      </c>
      <c r="B3" s="308"/>
      <c r="C3" s="308"/>
      <c r="D3" s="308"/>
      <c r="E3" s="308"/>
      <c r="F3" s="308"/>
      <c r="G3" s="308"/>
      <c r="H3" s="308"/>
      <c r="I3" s="308"/>
      <c r="J3" s="308"/>
      <c r="K3" s="308"/>
      <c r="L3" s="308"/>
      <c r="M3" s="308"/>
      <c r="N3" s="308"/>
    </row>
    <row r="4" spans="1:16">
      <c r="A4" s="252"/>
      <c r="B4" s="252"/>
      <c r="C4" s="252"/>
      <c r="D4" s="252"/>
      <c r="E4" s="252"/>
      <c r="F4" s="252"/>
      <c r="G4" s="252"/>
      <c r="H4" s="252"/>
      <c r="I4" s="252"/>
      <c r="J4" s="252"/>
      <c r="K4" s="252"/>
      <c r="L4" s="252"/>
      <c r="M4" s="252"/>
      <c r="N4" s="252"/>
    </row>
    <row r="5" spans="1:16">
      <c r="A5" s="314" t="s">
        <v>451</v>
      </c>
      <c r="B5" s="314"/>
      <c r="C5" s="314"/>
      <c r="D5" s="314"/>
      <c r="E5" s="314"/>
      <c r="F5" s="314"/>
      <c r="G5" s="314"/>
      <c r="H5" s="314"/>
      <c r="I5" s="314"/>
      <c r="J5" s="314"/>
      <c r="K5" s="314"/>
      <c r="L5" s="314"/>
      <c r="M5" s="314"/>
      <c r="N5" s="314"/>
    </row>
    <row r="6" spans="1:16">
      <c r="A6" s="314"/>
      <c r="B6" s="314"/>
      <c r="C6" s="314"/>
      <c r="D6" s="314"/>
      <c r="E6" s="314"/>
      <c r="F6" s="314"/>
      <c r="G6" s="314"/>
      <c r="H6" s="314"/>
      <c r="I6" s="314"/>
      <c r="J6" s="314"/>
      <c r="K6" s="314"/>
      <c r="L6" s="314"/>
      <c r="M6" s="314"/>
      <c r="N6" s="314"/>
    </row>
    <row r="7" spans="1:16">
      <c r="A7" s="252"/>
      <c r="B7" s="252"/>
      <c r="C7" s="252"/>
      <c r="D7" s="252"/>
      <c r="E7" s="252"/>
      <c r="F7" s="252"/>
      <c r="G7" s="252"/>
      <c r="H7" s="252"/>
      <c r="I7" s="252"/>
      <c r="J7" s="252"/>
      <c r="K7" s="252"/>
      <c r="L7" s="252"/>
      <c r="M7" s="252"/>
      <c r="N7" s="252"/>
    </row>
    <row r="8" spans="1:16">
      <c r="A8" s="315" t="s">
        <v>295</v>
      </c>
      <c r="B8" s="315"/>
      <c r="C8" s="315"/>
      <c r="D8" s="315"/>
      <c r="E8" s="315"/>
      <c r="F8" s="315"/>
      <c r="G8" s="315"/>
      <c r="H8" s="315"/>
      <c r="I8" s="315"/>
      <c r="J8" s="315"/>
      <c r="K8" s="315"/>
      <c r="L8" s="315"/>
      <c r="M8" s="315"/>
      <c r="N8" s="315"/>
    </row>
    <row r="9" spans="1:16">
      <c r="A9" s="314" t="s">
        <v>493</v>
      </c>
      <c r="B9" s="314"/>
      <c r="C9" s="314"/>
      <c r="D9" s="314"/>
      <c r="E9" s="314"/>
      <c r="F9" s="314"/>
      <c r="G9" s="314"/>
      <c r="H9" s="314"/>
      <c r="I9" s="314"/>
      <c r="J9" s="314"/>
      <c r="K9" s="314"/>
      <c r="L9" s="314"/>
      <c r="M9" s="314"/>
      <c r="N9" s="314"/>
    </row>
    <row r="10" spans="1:16" ht="15" customHeight="1">
      <c r="A10" s="314"/>
      <c r="B10" s="314"/>
      <c r="C10" s="314"/>
      <c r="D10" s="314"/>
      <c r="E10" s="314"/>
      <c r="F10" s="314"/>
      <c r="G10" s="314"/>
      <c r="H10" s="314"/>
      <c r="I10" s="314"/>
      <c r="J10" s="314"/>
      <c r="K10" s="314"/>
      <c r="L10" s="314"/>
      <c r="M10" s="314"/>
      <c r="N10" s="314"/>
    </row>
    <row r="11" spans="1:16">
      <c r="A11" s="252"/>
      <c r="B11" s="252"/>
      <c r="C11" s="252"/>
      <c r="D11" s="252"/>
      <c r="E11" s="252"/>
      <c r="F11" s="252"/>
      <c r="G11" s="252"/>
      <c r="H11" s="252"/>
      <c r="I11" s="252"/>
      <c r="J11" s="252"/>
      <c r="K11" s="252"/>
      <c r="L11" s="252"/>
      <c r="M11" s="252"/>
      <c r="N11" s="252"/>
    </row>
    <row r="12" spans="1:16">
      <c r="A12" s="316" t="s">
        <v>296</v>
      </c>
      <c r="B12" s="316"/>
      <c r="C12" s="316"/>
      <c r="D12" s="316"/>
      <c r="E12" s="316"/>
      <c r="F12" s="316"/>
      <c r="G12" s="316"/>
      <c r="H12" s="316"/>
      <c r="I12" s="316"/>
      <c r="J12" s="316"/>
      <c r="K12" s="316"/>
      <c r="L12" s="316"/>
      <c r="M12" s="316"/>
      <c r="N12" s="316"/>
    </row>
    <row r="13" spans="1:16">
      <c r="A13" s="317" t="s">
        <v>494</v>
      </c>
      <c r="B13" s="317"/>
      <c r="C13" s="317"/>
      <c r="D13" s="317"/>
      <c r="E13" s="317"/>
      <c r="F13" s="317"/>
      <c r="G13" s="317"/>
      <c r="H13" s="317"/>
      <c r="I13" s="317"/>
      <c r="J13" s="317"/>
      <c r="K13" s="317"/>
      <c r="L13" s="317"/>
      <c r="M13" s="317"/>
      <c r="N13" s="317"/>
    </row>
    <row r="14" spans="1:16" ht="15" customHeight="1">
      <c r="A14" s="317"/>
      <c r="B14" s="317"/>
      <c r="C14" s="317"/>
      <c r="D14" s="317"/>
      <c r="E14" s="317"/>
      <c r="F14" s="317"/>
      <c r="G14" s="317"/>
      <c r="H14" s="317"/>
      <c r="I14" s="317"/>
      <c r="J14" s="317"/>
      <c r="K14" s="317"/>
      <c r="L14" s="317"/>
      <c r="M14" s="317"/>
      <c r="N14" s="317"/>
      <c r="O14" s="255"/>
      <c r="P14" s="255"/>
    </row>
    <row r="15" spans="1:16">
      <c r="A15" s="256"/>
      <c r="B15" s="256"/>
      <c r="C15" s="256"/>
      <c r="D15" s="256"/>
      <c r="E15" s="256"/>
      <c r="F15" s="256"/>
      <c r="G15" s="256"/>
      <c r="H15" s="256"/>
      <c r="I15" s="256"/>
      <c r="J15" s="256"/>
      <c r="K15" s="256"/>
      <c r="L15" s="256"/>
      <c r="M15" s="256"/>
      <c r="N15" s="256"/>
    </row>
    <row r="16" spans="1:16">
      <c r="A16" s="313" t="s">
        <v>297</v>
      </c>
      <c r="B16" s="313"/>
      <c r="C16" s="313"/>
      <c r="D16" s="313"/>
      <c r="E16" s="313"/>
      <c r="F16" s="313"/>
      <c r="G16" s="313"/>
      <c r="H16" s="313"/>
      <c r="I16" s="313"/>
      <c r="J16" s="313"/>
      <c r="K16" s="313"/>
      <c r="L16" s="313"/>
      <c r="M16" s="313"/>
      <c r="N16" s="313"/>
    </row>
    <row r="17" spans="1:17">
      <c r="A17" s="308" t="s">
        <v>495</v>
      </c>
      <c r="B17" s="308"/>
      <c r="C17" s="308"/>
      <c r="D17" s="308"/>
      <c r="E17" s="308"/>
      <c r="F17" s="308"/>
      <c r="G17" s="308"/>
      <c r="H17" s="308"/>
      <c r="I17" s="308"/>
      <c r="J17" s="308"/>
      <c r="K17" s="308"/>
      <c r="L17" s="308"/>
      <c r="M17" s="308"/>
      <c r="N17" s="308"/>
      <c r="O17" s="280"/>
      <c r="P17" s="280"/>
    </row>
    <row r="18" spans="1:17">
      <c r="A18" s="308" t="s">
        <v>359</v>
      </c>
      <c r="B18" s="308"/>
      <c r="C18" s="308"/>
      <c r="D18" s="308"/>
      <c r="E18" s="308"/>
      <c r="F18" s="308"/>
      <c r="G18" s="308"/>
      <c r="H18" s="308"/>
      <c r="I18" s="308"/>
      <c r="J18" s="308"/>
      <c r="K18" s="308"/>
      <c r="L18" s="308"/>
      <c r="M18" s="308"/>
      <c r="N18" s="308"/>
    </row>
    <row r="19" spans="1:17">
      <c r="A19" s="309" t="s">
        <v>360</v>
      </c>
      <c r="B19" s="309"/>
      <c r="C19" s="309"/>
      <c r="D19" s="257"/>
      <c r="E19" s="257"/>
      <c r="F19" s="257" t="s">
        <v>298</v>
      </c>
      <c r="G19" s="310">
        <v>10143514.9</v>
      </c>
      <c r="H19" s="310"/>
      <c r="I19" s="257"/>
      <c r="J19" s="258">
        <v>1</v>
      </c>
      <c r="K19" s="257"/>
      <c r="L19" s="257"/>
      <c r="M19" s="257"/>
      <c r="N19" s="257"/>
      <c r="Q19" s="259"/>
    </row>
    <row r="20" spans="1:17">
      <c r="A20" s="308" t="s">
        <v>496</v>
      </c>
      <c r="B20" s="308"/>
      <c r="C20" s="308"/>
      <c r="D20" s="308"/>
      <c r="E20" s="308"/>
      <c r="F20" s="308"/>
      <c r="G20" s="308"/>
      <c r="H20" s="308"/>
      <c r="I20" s="308"/>
      <c r="J20" s="308"/>
      <c r="K20" s="308"/>
      <c r="L20" s="308"/>
      <c r="M20" s="308"/>
      <c r="N20" s="308"/>
    </row>
    <row r="21" spans="1:17">
      <c r="A21" s="252"/>
      <c r="B21" s="252"/>
      <c r="C21" s="252"/>
      <c r="D21" s="252"/>
      <c r="E21" s="252"/>
      <c r="F21" s="252"/>
      <c r="G21" s="252"/>
      <c r="H21" s="252"/>
      <c r="I21" s="252"/>
      <c r="J21" s="252"/>
      <c r="K21" s="252"/>
      <c r="L21" s="252"/>
      <c r="M21" s="252"/>
      <c r="N21" s="252"/>
      <c r="Q21" s="260"/>
    </row>
    <row r="22" spans="1:17">
      <c r="A22" s="311" t="s">
        <v>299</v>
      </c>
      <c r="B22" s="311"/>
      <c r="C22" s="311"/>
      <c r="D22" s="311"/>
      <c r="E22" s="311"/>
      <c r="F22" s="311"/>
      <c r="G22" s="311"/>
      <c r="H22" s="311"/>
      <c r="I22" s="311"/>
      <c r="J22" s="311"/>
      <c r="K22" s="311"/>
      <c r="L22" s="311"/>
      <c r="M22" s="311"/>
      <c r="N22" s="311"/>
    </row>
    <row r="23" spans="1:17">
      <c r="A23" s="308" t="s">
        <v>497</v>
      </c>
      <c r="B23" s="308"/>
      <c r="C23" s="308"/>
      <c r="D23" s="308"/>
      <c r="E23" s="308"/>
      <c r="F23" s="308"/>
      <c r="G23" s="308"/>
      <c r="H23" s="308"/>
      <c r="I23" s="308"/>
      <c r="J23" s="308"/>
      <c r="K23" s="308"/>
      <c r="L23" s="308"/>
      <c r="M23" s="308"/>
      <c r="N23" s="308"/>
      <c r="P23" s="259"/>
      <c r="Q23" s="259"/>
    </row>
    <row r="24" spans="1:17">
      <c r="A24" s="308" t="s">
        <v>300</v>
      </c>
      <c r="B24" s="308"/>
      <c r="C24" s="308"/>
      <c r="D24" s="308"/>
      <c r="E24" s="308"/>
      <c r="F24" s="308"/>
      <c r="G24" s="308"/>
      <c r="H24" s="308"/>
      <c r="I24" s="308"/>
      <c r="J24" s="308"/>
      <c r="K24" s="308"/>
      <c r="L24" s="308"/>
      <c r="M24" s="308"/>
      <c r="N24" s="308"/>
      <c r="O24" s="255"/>
      <c r="P24" s="255"/>
      <c r="Q24" s="260"/>
    </row>
    <row r="25" spans="1:17">
      <c r="A25" s="320" t="s">
        <v>301</v>
      </c>
      <c r="B25" s="320"/>
      <c r="C25" s="320"/>
      <c r="D25" s="257"/>
      <c r="E25" s="257"/>
      <c r="F25" s="257" t="s">
        <v>298</v>
      </c>
      <c r="G25" s="261">
        <v>391271.58</v>
      </c>
      <c r="H25" s="257"/>
      <c r="I25" s="257"/>
      <c r="J25" s="262">
        <v>5.3882197032499732E-2</v>
      </c>
      <c r="K25" s="257"/>
      <c r="L25" s="257"/>
      <c r="M25" s="257"/>
      <c r="N25" s="257"/>
      <c r="P25" s="255"/>
      <c r="Q25" s="260"/>
    </row>
    <row r="26" spans="1:17">
      <c r="A26" s="309" t="s">
        <v>23</v>
      </c>
      <c r="B26" s="309"/>
      <c r="C26" s="309"/>
      <c r="D26" s="257"/>
      <c r="E26" s="257"/>
      <c r="F26" s="257" t="s">
        <v>298</v>
      </c>
      <c r="G26" s="261">
        <v>6870339.8899999997</v>
      </c>
      <c r="H26" s="257"/>
      <c r="I26" s="257"/>
      <c r="J26" s="262">
        <v>0.94611780296750025</v>
      </c>
      <c r="K26" s="257"/>
      <c r="L26" s="257"/>
      <c r="M26" s="257"/>
      <c r="N26" s="257"/>
      <c r="O26" s="259"/>
      <c r="P26" s="255"/>
    </row>
    <row r="27" spans="1:17">
      <c r="A27" s="308" t="s">
        <v>498</v>
      </c>
      <c r="B27" s="308"/>
      <c r="C27" s="308"/>
      <c r="D27" s="308"/>
      <c r="E27" s="308"/>
      <c r="F27" s="308"/>
      <c r="G27" s="308"/>
      <c r="H27" s="308"/>
      <c r="I27" s="308"/>
      <c r="J27" s="308"/>
      <c r="K27" s="308"/>
      <c r="L27" s="308"/>
      <c r="M27" s="308"/>
      <c r="N27" s="308"/>
      <c r="O27" s="255"/>
    </row>
    <row r="28" spans="1:17">
      <c r="A28" s="252"/>
      <c r="B28" s="252"/>
      <c r="C28" s="252"/>
      <c r="D28" s="252"/>
      <c r="E28" s="252"/>
      <c r="F28" s="252"/>
      <c r="G28" s="252"/>
      <c r="H28" s="252"/>
      <c r="I28" s="252"/>
      <c r="J28" s="252"/>
      <c r="K28" s="252"/>
      <c r="L28" s="252"/>
      <c r="M28" s="252"/>
      <c r="N28" s="252"/>
      <c r="P28" s="263"/>
      <c r="Q28" s="264"/>
    </row>
    <row r="29" spans="1:17">
      <c r="A29" s="311" t="s">
        <v>302</v>
      </c>
      <c r="B29" s="311"/>
      <c r="C29" s="311"/>
      <c r="D29" s="311"/>
      <c r="E29" s="311"/>
      <c r="F29" s="311"/>
      <c r="G29" s="311"/>
      <c r="H29" s="311"/>
      <c r="I29" s="311"/>
      <c r="J29" s="311"/>
      <c r="K29" s="311"/>
      <c r="L29" s="311"/>
      <c r="M29" s="311"/>
      <c r="N29" s="311"/>
    </row>
    <row r="30" spans="1:17" ht="15" customHeight="1">
      <c r="A30" s="314" t="s">
        <v>499</v>
      </c>
      <c r="B30" s="314"/>
      <c r="C30" s="314"/>
      <c r="D30" s="314"/>
      <c r="E30" s="314"/>
      <c r="F30" s="314"/>
      <c r="G30" s="314"/>
      <c r="H30" s="314"/>
      <c r="I30" s="314"/>
      <c r="J30" s="314"/>
      <c r="K30" s="314"/>
      <c r="L30" s="314"/>
      <c r="M30" s="314"/>
      <c r="N30" s="314"/>
    </row>
    <row r="31" spans="1:17">
      <c r="A31" s="314"/>
      <c r="B31" s="314"/>
      <c r="C31" s="314"/>
      <c r="D31" s="314"/>
      <c r="E31" s="314"/>
      <c r="F31" s="314"/>
      <c r="G31" s="314"/>
      <c r="H31" s="314"/>
      <c r="I31" s="314"/>
      <c r="J31" s="314"/>
      <c r="K31" s="314"/>
      <c r="L31" s="314"/>
      <c r="M31" s="314"/>
      <c r="N31" s="314"/>
    </row>
    <row r="32" spans="1:17" ht="16.5" customHeight="1"/>
    <row r="33" spans="1:16">
      <c r="A33" s="311" t="s">
        <v>303</v>
      </c>
      <c r="B33" s="311"/>
      <c r="C33" s="311"/>
      <c r="D33" s="311"/>
      <c r="E33" s="311"/>
      <c r="F33" s="311"/>
      <c r="G33" s="311"/>
      <c r="H33" s="311"/>
      <c r="I33" s="311"/>
      <c r="J33" s="311"/>
      <c r="K33" s="311"/>
      <c r="L33" s="311"/>
      <c r="M33" s="311"/>
      <c r="N33" s="311"/>
    </row>
    <row r="34" spans="1:16" ht="15" customHeight="1">
      <c r="A34" s="318" t="s">
        <v>304</v>
      </c>
      <c r="B34" s="318"/>
      <c r="C34" s="318"/>
      <c r="D34" s="318"/>
      <c r="E34" s="318"/>
      <c r="F34" s="318"/>
      <c r="G34" s="318"/>
      <c r="H34" s="318"/>
      <c r="I34" s="318"/>
      <c r="J34" s="318"/>
      <c r="K34" s="318"/>
      <c r="L34" s="318"/>
      <c r="M34" s="318"/>
      <c r="N34" s="318"/>
    </row>
    <row r="35" spans="1:16" ht="15" customHeight="1">
      <c r="A35" s="318"/>
      <c r="B35" s="318"/>
      <c r="C35" s="318"/>
      <c r="D35" s="318"/>
      <c r="E35" s="318"/>
      <c r="F35" s="318"/>
      <c r="G35" s="318"/>
      <c r="H35" s="318"/>
      <c r="I35" s="318"/>
      <c r="J35" s="318"/>
      <c r="K35" s="318"/>
      <c r="L35" s="318"/>
      <c r="M35" s="318"/>
      <c r="N35" s="318"/>
    </row>
    <row r="36" spans="1:16">
      <c r="A36" s="318"/>
      <c r="B36" s="318"/>
      <c r="C36" s="318"/>
      <c r="D36" s="318"/>
      <c r="E36" s="318"/>
      <c r="F36" s="318"/>
      <c r="G36" s="318"/>
      <c r="H36" s="318"/>
      <c r="I36" s="318"/>
      <c r="J36" s="318"/>
      <c r="K36" s="318"/>
      <c r="L36" s="318"/>
      <c r="M36" s="318"/>
      <c r="N36" s="318"/>
    </row>
    <row r="37" spans="1:16" ht="15" customHeight="1">
      <c r="A37" s="319" t="s">
        <v>501</v>
      </c>
      <c r="B37" s="319"/>
      <c r="C37" s="319"/>
      <c r="D37" s="319"/>
      <c r="E37" s="319"/>
      <c r="F37" s="319"/>
      <c r="G37" s="319"/>
      <c r="H37" s="319"/>
      <c r="I37" s="319"/>
      <c r="J37" s="319"/>
      <c r="K37" s="319"/>
      <c r="L37" s="319"/>
      <c r="M37" s="319"/>
      <c r="N37" s="319"/>
    </row>
    <row r="38" spans="1:16">
      <c r="A38" s="319"/>
      <c r="B38" s="319"/>
      <c r="C38" s="319"/>
      <c r="D38" s="319"/>
      <c r="E38" s="319"/>
      <c r="F38" s="319"/>
      <c r="G38" s="319"/>
      <c r="H38" s="319"/>
      <c r="I38" s="319"/>
      <c r="J38" s="319"/>
      <c r="K38" s="319"/>
      <c r="L38" s="319"/>
      <c r="M38" s="319"/>
      <c r="N38" s="319"/>
      <c r="P38" s="255"/>
    </row>
    <row r="39" spans="1:16">
      <c r="A39" s="265"/>
      <c r="B39" s="265"/>
      <c r="C39" s="265"/>
      <c r="D39" s="265"/>
      <c r="E39" s="265"/>
      <c r="F39" s="265"/>
      <c r="G39" s="265"/>
      <c r="H39" s="265"/>
      <c r="I39" s="265"/>
      <c r="J39" s="265"/>
      <c r="K39" s="265"/>
      <c r="L39" s="265"/>
      <c r="M39" s="265"/>
      <c r="N39" s="265"/>
    </row>
    <row r="40" spans="1:16">
      <c r="A40" s="311" t="s">
        <v>505</v>
      </c>
      <c r="B40" s="311"/>
      <c r="C40" s="311"/>
      <c r="D40" s="311"/>
      <c r="E40" s="311"/>
      <c r="F40" s="311"/>
      <c r="G40" s="311"/>
      <c r="H40" s="311"/>
      <c r="I40" s="311"/>
      <c r="J40" s="311"/>
      <c r="K40" s="311"/>
      <c r="L40" s="311"/>
      <c r="M40" s="311"/>
      <c r="N40" s="311"/>
    </row>
    <row r="41" spans="1:16">
      <c r="A41" s="314" t="s">
        <v>305</v>
      </c>
      <c r="B41" s="314"/>
      <c r="C41" s="314"/>
      <c r="D41" s="314"/>
      <c r="E41" s="314"/>
      <c r="F41" s="314"/>
      <c r="G41" s="314"/>
      <c r="H41" s="314"/>
      <c r="I41" s="314"/>
      <c r="J41" s="314"/>
      <c r="K41" s="314"/>
      <c r="L41" s="314"/>
      <c r="M41" s="314"/>
      <c r="N41" s="314"/>
    </row>
    <row r="42" spans="1:16" ht="15" customHeight="1">
      <c r="A42" s="314"/>
      <c r="B42" s="314"/>
      <c r="C42" s="314"/>
      <c r="D42" s="314"/>
      <c r="E42" s="314"/>
      <c r="F42" s="314"/>
      <c r="G42" s="314"/>
      <c r="H42" s="314"/>
      <c r="I42" s="314"/>
      <c r="J42" s="314"/>
      <c r="K42" s="314"/>
      <c r="L42" s="314"/>
      <c r="M42" s="314"/>
      <c r="N42" s="314"/>
    </row>
    <row r="43" spans="1:16">
      <c r="A43" s="323" t="s">
        <v>306</v>
      </c>
      <c r="B43" s="323"/>
      <c r="C43" s="323"/>
      <c r="D43" s="323"/>
      <c r="E43" s="323"/>
      <c r="F43" s="323"/>
      <c r="G43" s="323"/>
      <c r="H43" s="323"/>
      <c r="I43" s="323"/>
      <c r="J43" s="323"/>
      <c r="K43" s="323"/>
      <c r="L43" s="323"/>
      <c r="M43" s="323"/>
      <c r="N43" s="323"/>
    </row>
    <row r="44" spans="1:16">
      <c r="A44" s="314" t="s">
        <v>361</v>
      </c>
      <c r="B44" s="314"/>
      <c r="C44" s="314"/>
      <c r="D44" s="314"/>
      <c r="E44" s="314"/>
      <c r="F44" s="314"/>
      <c r="G44" s="314"/>
      <c r="H44" s="314"/>
      <c r="I44" s="314"/>
      <c r="J44" s="314"/>
      <c r="K44" s="314"/>
      <c r="L44" s="314"/>
      <c r="M44" s="314"/>
      <c r="N44" s="314"/>
    </row>
    <row r="45" spans="1:16" ht="15" customHeight="1">
      <c r="A45" s="314"/>
      <c r="B45" s="314"/>
      <c r="C45" s="314"/>
      <c r="D45" s="314"/>
      <c r="E45" s="314"/>
      <c r="F45" s="314"/>
      <c r="G45" s="314"/>
      <c r="H45" s="314"/>
      <c r="I45" s="314"/>
      <c r="J45" s="314"/>
      <c r="K45" s="314"/>
      <c r="L45" s="314"/>
      <c r="M45" s="314"/>
      <c r="N45" s="314"/>
    </row>
    <row r="46" spans="1:16" ht="15" customHeight="1">
      <c r="A46" s="322" t="s">
        <v>307</v>
      </c>
      <c r="B46" s="322"/>
      <c r="C46" s="322"/>
      <c r="D46" s="322"/>
      <c r="E46" s="322"/>
      <c r="F46" s="322"/>
      <c r="G46" s="322"/>
      <c r="H46" s="322"/>
      <c r="I46" s="322"/>
      <c r="J46" s="322"/>
      <c r="K46" s="322"/>
      <c r="L46" s="322"/>
      <c r="M46" s="322"/>
      <c r="N46" s="322"/>
    </row>
    <row r="47" spans="1:16" ht="15" customHeight="1">
      <c r="A47" s="322"/>
      <c r="B47" s="322"/>
      <c r="C47" s="322"/>
      <c r="D47" s="322"/>
      <c r="E47" s="322"/>
      <c r="F47" s="322"/>
      <c r="G47" s="322"/>
      <c r="H47" s="322"/>
      <c r="I47" s="322"/>
      <c r="J47" s="322"/>
      <c r="K47" s="322"/>
      <c r="L47" s="322"/>
      <c r="M47" s="322"/>
      <c r="N47" s="322"/>
    </row>
    <row r="48" spans="1:16" ht="15" customHeight="1">
      <c r="A48" s="314" t="s">
        <v>362</v>
      </c>
      <c r="B48" s="314"/>
      <c r="C48" s="314"/>
      <c r="D48" s="314"/>
      <c r="E48" s="314"/>
      <c r="F48" s="314"/>
      <c r="G48" s="314"/>
      <c r="H48" s="314"/>
      <c r="I48" s="314"/>
      <c r="J48" s="314"/>
      <c r="K48" s="314"/>
      <c r="L48" s="314"/>
      <c r="M48" s="314"/>
      <c r="N48" s="314"/>
    </row>
    <row r="49" spans="1:14" ht="15" customHeight="1">
      <c r="A49" s="314"/>
      <c r="B49" s="314"/>
      <c r="C49" s="314"/>
      <c r="D49" s="314"/>
      <c r="E49" s="314"/>
      <c r="F49" s="314"/>
      <c r="G49" s="314"/>
      <c r="H49" s="314"/>
      <c r="I49" s="314"/>
      <c r="J49" s="314"/>
      <c r="K49" s="314"/>
      <c r="L49" s="314"/>
      <c r="M49" s="314"/>
      <c r="N49" s="314"/>
    </row>
    <row r="50" spans="1:14" ht="15" customHeight="1">
      <c r="A50" s="314" t="s">
        <v>308</v>
      </c>
      <c r="B50" s="314"/>
      <c r="C50" s="314"/>
      <c r="D50" s="314"/>
      <c r="E50" s="314"/>
      <c r="F50" s="314"/>
      <c r="G50" s="314"/>
      <c r="H50" s="314"/>
      <c r="I50" s="314"/>
      <c r="J50" s="314"/>
      <c r="K50" s="314"/>
      <c r="L50" s="314"/>
      <c r="M50" s="314"/>
      <c r="N50" s="314"/>
    </row>
    <row r="51" spans="1:14" ht="15" customHeight="1">
      <c r="A51" s="314"/>
      <c r="B51" s="314"/>
      <c r="C51" s="314"/>
      <c r="D51" s="314"/>
      <c r="E51" s="314"/>
      <c r="F51" s="314"/>
      <c r="G51" s="314"/>
      <c r="H51" s="314"/>
      <c r="I51" s="314"/>
      <c r="J51" s="314"/>
      <c r="K51" s="314"/>
      <c r="L51" s="314"/>
      <c r="M51" s="314"/>
      <c r="N51" s="314"/>
    </row>
    <row r="52" spans="1:14">
      <c r="A52" s="266"/>
      <c r="B52" s="266"/>
      <c r="C52" s="266"/>
      <c r="D52" s="266"/>
      <c r="E52" s="266"/>
      <c r="F52" s="266"/>
      <c r="G52" s="266"/>
      <c r="H52" s="266"/>
      <c r="I52" s="266"/>
      <c r="J52" s="266"/>
      <c r="K52" s="266"/>
      <c r="L52" s="266"/>
      <c r="M52" s="266"/>
      <c r="N52" s="266"/>
    </row>
    <row r="53" spans="1:14">
      <c r="A53" s="311" t="s">
        <v>506</v>
      </c>
      <c r="B53" s="311"/>
      <c r="C53" s="311"/>
      <c r="D53" s="311"/>
      <c r="E53" s="311"/>
      <c r="F53" s="311"/>
      <c r="G53" s="311"/>
      <c r="H53" s="311"/>
      <c r="I53" s="311"/>
      <c r="J53" s="311"/>
      <c r="K53" s="311"/>
      <c r="L53" s="311"/>
      <c r="M53" s="311"/>
      <c r="N53" s="311"/>
    </row>
    <row r="54" spans="1:14">
      <c r="A54" s="322" t="s">
        <v>502</v>
      </c>
      <c r="B54" s="322"/>
      <c r="C54" s="322"/>
      <c r="D54" s="322"/>
      <c r="E54" s="322"/>
      <c r="F54" s="322"/>
      <c r="G54" s="322"/>
      <c r="H54" s="322"/>
      <c r="I54" s="322"/>
      <c r="J54" s="322"/>
      <c r="K54" s="322"/>
      <c r="L54" s="322"/>
      <c r="M54" s="322"/>
      <c r="N54" s="322"/>
    </row>
    <row r="55" spans="1:14">
      <c r="A55" s="322"/>
      <c r="B55" s="322"/>
      <c r="C55" s="322"/>
      <c r="D55" s="322"/>
      <c r="E55" s="322"/>
      <c r="F55" s="322"/>
      <c r="G55" s="322"/>
      <c r="H55" s="322"/>
      <c r="I55" s="322"/>
      <c r="J55" s="322"/>
      <c r="K55" s="322"/>
      <c r="L55" s="322"/>
      <c r="M55" s="322"/>
      <c r="N55" s="322"/>
    </row>
    <row r="56" spans="1:14">
      <c r="A56" s="322"/>
      <c r="B56" s="322"/>
      <c r="C56" s="322"/>
      <c r="D56" s="322"/>
      <c r="E56" s="322"/>
      <c r="F56" s="322"/>
      <c r="G56" s="322"/>
      <c r="H56" s="322"/>
      <c r="I56" s="322"/>
      <c r="J56" s="322"/>
      <c r="K56" s="322"/>
      <c r="L56" s="322"/>
      <c r="M56" s="322"/>
      <c r="N56" s="322"/>
    </row>
    <row r="57" spans="1:14">
      <c r="A57" s="266"/>
      <c r="B57" s="266"/>
      <c r="C57" s="266"/>
      <c r="D57" s="266"/>
      <c r="E57" s="266"/>
      <c r="F57" s="266"/>
      <c r="G57" s="266"/>
      <c r="H57" s="266"/>
      <c r="I57" s="266"/>
      <c r="J57" s="266"/>
      <c r="K57" s="266"/>
      <c r="L57" s="266"/>
      <c r="M57" s="266"/>
      <c r="N57" s="266"/>
    </row>
    <row r="58" spans="1:14">
      <c r="A58" s="311" t="s">
        <v>507</v>
      </c>
      <c r="B58" s="311"/>
      <c r="C58" s="311"/>
      <c r="D58" s="311"/>
      <c r="E58" s="311"/>
      <c r="F58" s="311"/>
      <c r="G58" s="311"/>
      <c r="H58" s="311"/>
      <c r="I58" s="311"/>
      <c r="J58" s="311"/>
      <c r="K58" s="311"/>
      <c r="L58" s="311"/>
      <c r="M58" s="311"/>
      <c r="N58" s="311"/>
    </row>
    <row r="59" spans="1:14">
      <c r="A59" s="314" t="s">
        <v>452</v>
      </c>
      <c r="B59" s="314"/>
      <c r="C59" s="314"/>
      <c r="D59" s="314"/>
      <c r="E59" s="314"/>
      <c r="F59" s="314"/>
      <c r="G59" s="314"/>
      <c r="H59" s="314"/>
      <c r="I59" s="314"/>
      <c r="J59" s="314"/>
      <c r="K59" s="314"/>
      <c r="L59" s="314"/>
      <c r="M59" s="314"/>
      <c r="N59" s="314"/>
    </row>
    <row r="60" spans="1:14">
      <c r="A60" s="314"/>
      <c r="B60" s="314"/>
      <c r="C60" s="314"/>
      <c r="D60" s="314"/>
      <c r="E60" s="314"/>
      <c r="F60" s="314"/>
      <c r="G60" s="314"/>
      <c r="H60" s="314"/>
      <c r="I60" s="314"/>
      <c r="J60" s="314"/>
      <c r="K60" s="314"/>
      <c r="L60" s="314"/>
      <c r="M60" s="314"/>
      <c r="N60" s="314"/>
    </row>
    <row r="61" spans="1:14" ht="15" customHeight="1">
      <c r="A61" s="314"/>
      <c r="B61" s="314"/>
      <c r="C61" s="314"/>
      <c r="D61" s="314"/>
      <c r="E61" s="314"/>
      <c r="F61" s="314"/>
      <c r="G61" s="314"/>
      <c r="H61" s="314"/>
      <c r="I61" s="314"/>
      <c r="J61" s="314"/>
      <c r="K61" s="314"/>
      <c r="L61" s="314"/>
      <c r="M61" s="314"/>
      <c r="N61" s="314"/>
    </row>
    <row r="62" spans="1:14">
      <c r="A62" s="253"/>
      <c r="B62" s="253"/>
      <c r="C62" s="253"/>
      <c r="D62" s="253"/>
      <c r="E62" s="253"/>
      <c r="F62" s="253"/>
      <c r="G62" s="253"/>
      <c r="H62" s="253"/>
      <c r="I62" s="253"/>
      <c r="J62" s="253"/>
      <c r="K62" s="253"/>
      <c r="L62" s="253"/>
      <c r="M62" s="253"/>
      <c r="N62" s="253"/>
    </row>
    <row r="63" spans="1:14">
      <c r="A63" s="311" t="s">
        <v>508</v>
      </c>
      <c r="B63" s="311"/>
      <c r="C63" s="311"/>
      <c r="D63" s="311"/>
      <c r="E63" s="311"/>
      <c r="F63" s="311"/>
      <c r="G63" s="311"/>
      <c r="H63" s="311"/>
      <c r="I63" s="311"/>
      <c r="J63" s="311"/>
      <c r="K63" s="311"/>
      <c r="L63" s="311"/>
      <c r="M63" s="311"/>
      <c r="N63" s="311"/>
    </row>
    <row r="64" spans="1:14" ht="15" customHeight="1">
      <c r="A64" s="314" t="s">
        <v>309</v>
      </c>
      <c r="B64" s="314"/>
      <c r="C64" s="314"/>
      <c r="D64" s="314"/>
      <c r="E64" s="314"/>
      <c r="F64" s="314"/>
      <c r="G64" s="314"/>
      <c r="H64" s="314"/>
      <c r="I64" s="314"/>
      <c r="J64" s="314"/>
      <c r="K64" s="314"/>
      <c r="L64" s="314"/>
      <c r="M64" s="314"/>
      <c r="N64" s="314"/>
    </row>
    <row r="65" spans="1:14" ht="15" customHeight="1">
      <c r="A65" s="314"/>
      <c r="B65" s="314"/>
      <c r="C65" s="314"/>
      <c r="D65" s="314"/>
      <c r="E65" s="314"/>
      <c r="F65" s="314"/>
      <c r="G65" s="314"/>
      <c r="H65" s="314"/>
      <c r="I65" s="314"/>
      <c r="J65" s="314"/>
      <c r="K65" s="314"/>
      <c r="L65" s="314"/>
      <c r="M65" s="314"/>
      <c r="N65" s="314"/>
    </row>
    <row r="66" spans="1:14" ht="15" customHeight="1">
      <c r="A66" s="314"/>
      <c r="B66" s="314"/>
      <c r="C66" s="314"/>
      <c r="D66" s="314"/>
      <c r="E66" s="314"/>
      <c r="F66" s="314"/>
      <c r="G66" s="314"/>
      <c r="H66" s="314"/>
      <c r="I66" s="314"/>
      <c r="J66" s="314"/>
      <c r="K66" s="314"/>
      <c r="L66" s="314"/>
      <c r="M66" s="314"/>
      <c r="N66" s="314"/>
    </row>
    <row r="67" spans="1:14">
      <c r="A67" s="314"/>
      <c r="B67" s="314"/>
      <c r="C67" s="314"/>
      <c r="D67" s="314"/>
      <c r="E67" s="314"/>
      <c r="F67" s="314"/>
      <c r="G67" s="314"/>
      <c r="H67" s="314"/>
      <c r="I67" s="314"/>
      <c r="J67" s="314"/>
      <c r="K67" s="314"/>
      <c r="L67" s="314"/>
      <c r="M67" s="314"/>
      <c r="N67" s="314"/>
    </row>
    <row r="68" spans="1:14">
      <c r="A68" s="314"/>
      <c r="B68" s="314"/>
      <c r="C68" s="314"/>
      <c r="D68" s="314"/>
      <c r="E68" s="314"/>
      <c r="F68" s="314"/>
      <c r="G68" s="314"/>
      <c r="H68" s="314"/>
      <c r="I68" s="314"/>
      <c r="J68" s="314"/>
      <c r="K68" s="314"/>
      <c r="L68" s="314"/>
      <c r="M68" s="314"/>
      <c r="N68" s="314"/>
    </row>
    <row r="69" spans="1:14">
      <c r="A69" s="314" t="s">
        <v>503</v>
      </c>
      <c r="B69" s="314"/>
      <c r="C69" s="314"/>
      <c r="D69" s="314"/>
      <c r="E69" s="314"/>
      <c r="F69" s="314"/>
      <c r="G69" s="314"/>
      <c r="H69" s="314"/>
      <c r="I69" s="314"/>
      <c r="J69" s="314"/>
      <c r="K69" s="314"/>
      <c r="L69" s="314"/>
      <c r="M69" s="314"/>
      <c r="N69" s="314"/>
    </row>
    <row r="70" spans="1:14">
      <c r="A70" s="314"/>
      <c r="B70" s="314"/>
      <c r="C70" s="314"/>
      <c r="D70" s="314"/>
      <c r="E70" s="314"/>
      <c r="F70" s="314"/>
      <c r="G70" s="314"/>
      <c r="H70" s="314"/>
      <c r="I70" s="314"/>
      <c r="J70" s="314"/>
      <c r="K70" s="314"/>
      <c r="L70" s="314"/>
      <c r="M70" s="314"/>
      <c r="N70" s="314"/>
    </row>
    <row r="71" spans="1:14" ht="15" customHeight="1">
      <c r="A71" s="314"/>
      <c r="B71" s="314"/>
      <c r="C71" s="314"/>
      <c r="D71" s="314"/>
      <c r="E71" s="314"/>
      <c r="F71" s="314"/>
      <c r="G71" s="314"/>
      <c r="H71" s="314"/>
      <c r="I71" s="314"/>
      <c r="J71" s="314"/>
      <c r="K71" s="314"/>
      <c r="L71" s="314"/>
      <c r="M71" s="314"/>
      <c r="N71" s="314"/>
    </row>
    <row r="72" spans="1:14" ht="15" customHeight="1">
      <c r="A72" s="314" t="s">
        <v>504</v>
      </c>
      <c r="B72" s="314"/>
      <c r="C72" s="314"/>
      <c r="D72" s="314"/>
      <c r="E72" s="314"/>
      <c r="F72" s="314"/>
      <c r="G72" s="314"/>
      <c r="H72" s="314"/>
      <c r="I72" s="314"/>
      <c r="J72" s="314"/>
      <c r="K72" s="314"/>
      <c r="L72" s="314"/>
      <c r="M72" s="314"/>
      <c r="N72" s="314"/>
    </row>
    <row r="73" spans="1:14">
      <c r="A73" s="314"/>
      <c r="B73" s="314"/>
      <c r="C73" s="314"/>
      <c r="D73" s="314"/>
      <c r="E73" s="314"/>
      <c r="F73" s="314"/>
      <c r="G73" s="314"/>
      <c r="H73" s="314"/>
      <c r="I73" s="314"/>
      <c r="J73" s="314"/>
      <c r="K73" s="314"/>
      <c r="L73" s="314"/>
      <c r="M73" s="314"/>
      <c r="N73" s="314"/>
    </row>
    <row r="74" spans="1:14">
      <c r="A74" s="281"/>
      <c r="B74" s="281"/>
      <c r="C74" s="281"/>
      <c r="D74" s="281"/>
      <c r="E74" s="281"/>
      <c r="F74" s="281"/>
      <c r="G74" s="281"/>
      <c r="H74" s="281"/>
      <c r="I74" s="281"/>
      <c r="J74" s="281"/>
      <c r="K74" s="281"/>
      <c r="L74" s="281"/>
      <c r="M74" s="281"/>
      <c r="N74" s="281"/>
    </row>
    <row r="75" spans="1:14">
      <c r="A75" s="311" t="s">
        <v>310</v>
      </c>
      <c r="B75" s="311"/>
      <c r="C75" s="311"/>
      <c r="D75" s="311"/>
      <c r="E75" s="311"/>
      <c r="F75" s="311"/>
      <c r="G75" s="311"/>
      <c r="H75" s="311"/>
      <c r="I75" s="311"/>
      <c r="J75" s="311"/>
      <c r="K75" s="311"/>
      <c r="L75" s="311"/>
      <c r="M75" s="311"/>
      <c r="N75" s="311"/>
    </row>
    <row r="76" spans="1:14">
      <c r="A76" s="252"/>
      <c r="B76" s="252"/>
      <c r="C76" s="252"/>
      <c r="D76" s="252"/>
      <c r="E76" s="252"/>
      <c r="F76" s="252"/>
      <c r="G76" s="252"/>
      <c r="H76" s="252"/>
      <c r="I76" s="252"/>
      <c r="J76" s="252"/>
      <c r="K76" s="252"/>
      <c r="L76" s="252"/>
      <c r="M76" s="252"/>
      <c r="N76" s="252"/>
    </row>
    <row r="77" spans="1:14">
      <c r="A77" s="321" t="s">
        <v>311</v>
      </c>
      <c r="B77" s="321"/>
      <c r="C77" s="321"/>
      <c r="D77" s="321"/>
      <c r="E77" s="321"/>
      <c r="F77" s="321"/>
      <c r="G77" s="321"/>
      <c r="H77" s="321"/>
      <c r="I77" s="321"/>
      <c r="J77" s="321"/>
      <c r="K77" s="321"/>
      <c r="L77" s="321"/>
      <c r="M77" s="321"/>
      <c r="N77" s="321"/>
    </row>
    <row r="78" spans="1:14">
      <c r="A78" s="253"/>
      <c r="B78" s="253"/>
      <c r="C78" s="253"/>
      <c r="D78" s="253"/>
      <c r="E78" s="253"/>
      <c r="F78" s="253"/>
      <c r="G78" s="253"/>
      <c r="H78" s="253"/>
      <c r="I78" s="253"/>
      <c r="J78" s="253"/>
      <c r="K78" s="253"/>
      <c r="L78" s="253"/>
      <c r="M78" s="253"/>
      <c r="N78" s="253"/>
    </row>
    <row r="79" spans="1:14">
      <c r="A79" s="321" t="s">
        <v>425</v>
      </c>
      <c r="B79" s="321"/>
      <c r="C79" s="321"/>
      <c r="D79" s="321"/>
      <c r="E79" s="321"/>
      <c r="F79" s="321"/>
      <c r="G79" s="321"/>
      <c r="H79" s="321"/>
      <c r="I79" s="321"/>
      <c r="J79" s="321"/>
      <c r="K79" s="321"/>
      <c r="L79" s="321"/>
      <c r="M79" s="321"/>
      <c r="N79" s="321"/>
    </row>
    <row r="80" spans="1:14">
      <c r="A80" s="321"/>
      <c r="B80" s="321"/>
      <c r="C80" s="321"/>
      <c r="D80" s="321"/>
      <c r="E80" s="321"/>
      <c r="F80" s="321"/>
      <c r="G80" s="321"/>
      <c r="H80" s="321"/>
      <c r="I80" s="321"/>
      <c r="J80" s="321"/>
      <c r="K80" s="321"/>
      <c r="L80" s="321"/>
      <c r="M80" s="321"/>
      <c r="N80" s="321"/>
    </row>
    <row r="81" spans="1:14">
      <c r="A81" s="311" t="s">
        <v>312</v>
      </c>
      <c r="B81" s="311"/>
      <c r="C81" s="311"/>
      <c r="D81" s="311"/>
      <c r="E81" s="311"/>
      <c r="F81" s="311"/>
      <c r="G81" s="311"/>
      <c r="H81" s="311"/>
      <c r="I81" s="311"/>
      <c r="J81" s="311"/>
      <c r="K81" s="311"/>
      <c r="L81" s="311"/>
      <c r="M81" s="311"/>
      <c r="N81" s="311"/>
    </row>
  </sheetData>
  <mergeCells count="45">
    <mergeCell ref="A44:N45"/>
    <mergeCell ref="A46:N47"/>
    <mergeCell ref="A48:N49"/>
    <mergeCell ref="A50:N51"/>
    <mergeCell ref="A41:N42"/>
    <mergeCell ref="A43:N43"/>
    <mergeCell ref="A54:N56"/>
    <mergeCell ref="A59:N61"/>
    <mergeCell ref="A64:N68"/>
    <mergeCell ref="A69:N71"/>
    <mergeCell ref="A79:N79"/>
    <mergeCell ref="A75:N75"/>
    <mergeCell ref="A77:N77"/>
    <mergeCell ref="A80:N80"/>
    <mergeCell ref="A81:N81"/>
    <mergeCell ref="A58:N58"/>
    <mergeCell ref="A63:N63"/>
    <mergeCell ref="A53:N53"/>
    <mergeCell ref="A72:N73"/>
    <mergeCell ref="A40:N40"/>
    <mergeCell ref="A24:N24"/>
    <mergeCell ref="A25:C25"/>
    <mergeCell ref="A26:C26"/>
    <mergeCell ref="A27:N27"/>
    <mergeCell ref="A29:N29"/>
    <mergeCell ref="A33:N33"/>
    <mergeCell ref="A30:N31"/>
    <mergeCell ref="A34:N36"/>
    <mergeCell ref="A37:N38"/>
    <mergeCell ref="A1:N1"/>
    <mergeCell ref="A2:N2"/>
    <mergeCell ref="A3:N3"/>
    <mergeCell ref="A16:N16"/>
    <mergeCell ref="A17:N17"/>
    <mergeCell ref="A5:N6"/>
    <mergeCell ref="A8:N8"/>
    <mergeCell ref="A12:N12"/>
    <mergeCell ref="A9:N10"/>
    <mergeCell ref="A13:N14"/>
    <mergeCell ref="A23:N23"/>
    <mergeCell ref="A18:N18"/>
    <mergeCell ref="A19:C19"/>
    <mergeCell ref="G19:H19"/>
    <mergeCell ref="A20:N20"/>
    <mergeCell ref="A22:N22"/>
  </mergeCells>
  <pageMargins left="0.51181102362204722" right="0.51181102362204722" top="0.78740157480314965" bottom="0.78740157480314965"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BC6C"/>
    <pageSetUpPr fitToPage="1"/>
  </sheetPr>
  <dimension ref="A1:R94"/>
  <sheetViews>
    <sheetView showGridLines="0" view="pageBreakPreview" zoomScale="80" zoomScaleSheetLayoutView="80" workbookViewId="0"/>
  </sheetViews>
  <sheetFormatPr defaultRowHeight="15"/>
  <cols>
    <col min="1" max="1" width="9" style="169" customWidth="1"/>
    <col min="2" max="2" width="50.7109375" style="57" customWidth="1"/>
    <col min="3" max="3" width="15" style="57" customWidth="1"/>
    <col min="4" max="5" width="17.7109375" style="57" customWidth="1"/>
    <col min="6" max="6" width="1.7109375" style="57" customWidth="1"/>
    <col min="7" max="7" width="49.42578125" style="57" customWidth="1"/>
    <col min="8" max="8" width="15" style="57" customWidth="1"/>
    <col min="9" max="10" width="17.7109375" style="57" customWidth="1"/>
    <col min="11" max="11" width="9.140625" style="126"/>
    <col min="12" max="12" width="14.140625" style="167" customWidth="1"/>
    <col min="13" max="13" width="16.140625" style="57" customWidth="1"/>
    <col min="14" max="14" width="17.140625" style="57" bestFit="1" customWidth="1"/>
    <col min="15" max="255" width="9.140625" style="57"/>
    <col min="256" max="256" width="50.7109375" style="57" customWidth="1"/>
    <col min="257" max="257" width="14.5703125" style="57" customWidth="1"/>
    <col min="258" max="259" width="21.7109375" style="57" customWidth="1"/>
    <col min="260" max="260" width="1.7109375" style="57" customWidth="1"/>
    <col min="261" max="261" width="50.7109375" style="57" customWidth="1"/>
    <col min="262" max="262" width="14.5703125" style="57" customWidth="1"/>
    <col min="263" max="264" width="21.7109375" style="57" customWidth="1"/>
    <col min="265" max="511" width="9.140625" style="57"/>
    <col min="512" max="512" width="50.7109375" style="57" customWidth="1"/>
    <col min="513" max="513" width="14.5703125" style="57" customWidth="1"/>
    <col min="514" max="515" width="21.7109375" style="57" customWidth="1"/>
    <col min="516" max="516" width="1.7109375" style="57" customWidth="1"/>
    <col min="517" max="517" width="50.7109375" style="57" customWidth="1"/>
    <col min="518" max="518" width="14.5703125" style="57" customWidth="1"/>
    <col min="519" max="520" width="21.7109375" style="57" customWidth="1"/>
    <col min="521" max="767" width="9.140625" style="57"/>
    <col min="768" max="768" width="50.7109375" style="57" customWidth="1"/>
    <col min="769" max="769" width="14.5703125" style="57" customWidth="1"/>
    <col min="770" max="771" width="21.7109375" style="57" customWidth="1"/>
    <col min="772" max="772" width="1.7109375" style="57" customWidth="1"/>
    <col min="773" max="773" width="50.7109375" style="57" customWidth="1"/>
    <col min="774" max="774" width="14.5703125" style="57" customWidth="1"/>
    <col min="775" max="776" width="21.7109375" style="57" customWidth="1"/>
    <col min="777" max="1023" width="9.140625" style="57"/>
    <col min="1024" max="1024" width="50.7109375" style="57" customWidth="1"/>
    <col min="1025" max="1025" width="14.5703125" style="57" customWidth="1"/>
    <col min="1026" max="1027" width="21.7109375" style="57" customWidth="1"/>
    <col min="1028" max="1028" width="1.7109375" style="57" customWidth="1"/>
    <col min="1029" max="1029" width="50.7109375" style="57" customWidth="1"/>
    <col min="1030" max="1030" width="14.5703125" style="57" customWidth="1"/>
    <col min="1031" max="1032" width="21.7109375" style="57" customWidth="1"/>
    <col min="1033" max="1279" width="9.140625" style="57"/>
    <col min="1280" max="1280" width="50.7109375" style="57" customWidth="1"/>
    <col min="1281" max="1281" width="14.5703125" style="57" customWidth="1"/>
    <col min="1282" max="1283" width="21.7109375" style="57" customWidth="1"/>
    <col min="1284" max="1284" width="1.7109375" style="57" customWidth="1"/>
    <col min="1285" max="1285" width="50.7109375" style="57" customWidth="1"/>
    <col min="1286" max="1286" width="14.5703125" style="57" customWidth="1"/>
    <col min="1287" max="1288" width="21.7109375" style="57" customWidth="1"/>
    <col min="1289" max="1535" width="9.140625" style="57"/>
    <col min="1536" max="1536" width="50.7109375" style="57" customWidth="1"/>
    <col min="1537" max="1537" width="14.5703125" style="57" customWidth="1"/>
    <col min="1538" max="1539" width="21.7109375" style="57" customWidth="1"/>
    <col min="1540" max="1540" width="1.7109375" style="57" customWidth="1"/>
    <col min="1541" max="1541" width="50.7109375" style="57" customWidth="1"/>
    <col min="1542" max="1542" width="14.5703125" style="57" customWidth="1"/>
    <col min="1543" max="1544" width="21.7109375" style="57" customWidth="1"/>
    <col min="1545" max="1791" width="9.140625" style="57"/>
    <col min="1792" max="1792" width="50.7109375" style="57" customWidth="1"/>
    <col min="1793" max="1793" width="14.5703125" style="57" customWidth="1"/>
    <col min="1794" max="1795" width="21.7109375" style="57" customWidth="1"/>
    <col min="1796" max="1796" width="1.7109375" style="57" customWidth="1"/>
    <col min="1797" max="1797" width="50.7109375" style="57" customWidth="1"/>
    <col min="1798" max="1798" width="14.5703125" style="57" customWidth="1"/>
    <col min="1799" max="1800" width="21.7109375" style="57" customWidth="1"/>
    <col min="1801" max="2047" width="9.140625" style="57"/>
    <col min="2048" max="2048" width="50.7109375" style="57" customWidth="1"/>
    <col min="2049" max="2049" width="14.5703125" style="57" customWidth="1"/>
    <col min="2050" max="2051" width="21.7109375" style="57" customWidth="1"/>
    <col min="2052" max="2052" width="1.7109375" style="57" customWidth="1"/>
    <col min="2053" max="2053" width="50.7109375" style="57" customWidth="1"/>
    <col min="2054" max="2054" width="14.5703125" style="57" customWidth="1"/>
    <col min="2055" max="2056" width="21.7109375" style="57" customWidth="1"/>
    <col min="2057" max="2303" width="9.140625" style="57"/>
    <col min="2304" max="2304" width="50.7109375" style="57" customWidth="1"/>
    <col min="2305" max="2305" width="14.5703125" style="57" customWidth="1"/>
    <col min="2306" max="2307" width="21.7109375" style="57" customWidth="1"/>
    <col min="2308" max="2308" width="1.7109375" style="57" customWidth="1"/>
    <col min="2309" max="2309" width="50.7109375" style="57" customWidth="1"/>
    <col min="2310" max="2310" width="14.5703125" style="57" customWidth="1"/>
    <col min="2311" max="2312" width="21.7109375" style="57" customWidth="1"/>
    <col min="2313" max="2559" width="9.140625" style="57"/>
    <col min="2560" max="2560" width="50.7109375" style="57" customWidth="1"/>
    <col min="2561" max="2561" width="14.5703125" style="57" customWidth="1"/>
    <col min="2562" max="2563" width="21.7109375" style="57" customWidth="1"/>
    <col min="2564" max="2564" width="1.7109375" style="57" customWidth="1"/>
    <col min="2565" max="2565" width="50.7109375" style="57" customWidth="1"/>
    <col min="2566" max="2566" width="14.5703125" style="57" customWidth="1"/>
    <col min="2567" max="2568" width="21.7109375" style="57" customWidth="1"/>
    <col min="2569" max="2815" width="9.140625" style="57"/>
    <col min="2816" max="2816" width="50.7109375" style="57" customWidth="1"/>
    <col min="2817" max="2817" width="14.5703125" style="57" customWidth="1"/>
    <col min="2818" max="2819" width="21.7109375" style="57" customWidth="1"/>
    <col min="2820" max="2820" width="1.7109375" style="57" customWidth="1"/>
    <col min="2821" max="2821" width="50.7109375" style="57" customWidth="1"/>
    <col min="2822" max="2822" width="14.5703125" style="57" customWidth="1"/>
    <col min="2823" max="2824" width="21.7109375" style="57" customWidth="1"/>
    <col min="2825" max="3071" width="9.140625" style="57"/>
    <col min="3072" max="3072" width="50.7109375" style="57" customWidth="1"/>
    <col min="3073" max="3073" width="14.5703125" style="57" customWidth="1"/>
    <col min="3074" max="3075" width="21.7109375" style="57" customWidth="1"/>
    <col min="3076" max="3076" width="1.7109375" style="57" customWidth="1"/>
    <col min="3077" max="3077" width="50.7109375" style="57" customWidth="1"/>
    <col min="3078" max="3078" width="14.5703125" style="57" customWidth="1"/>
    <col min="3079" max="3080" width="21.7109375" style="57" customWidth="1"/>
    <col min="3081" max="3327" width="9.140625" style="57"/>
    <col min="3328" max="3328" width="50.7109375" style="57" customWidth="1"/>
    <col min="3329" max="3329" width="14.5703125" style="57" customWidth="1"/>
    <col min="3330" max="3331" width="21.7109375" style="57" customWidth="1"/>
    <col min="3332" max="3332" width="1.7109375" style="57" customWidth="1"/>
    <col min="3333" max="3333" width="50.7109375" style="57" customWidth="1"/>
    <col min="3334" max="3334" width="14.5703125" style="57" customWidth="1"/>
    <col min="3335" max="3336" width="21.7109375" style="57" customWidth="1"/>
    <col min="3337" max="3583" width="9.140625" style="57"/>
    <col min="3584" max="3584" width="50.7109375" style="57" customWidth="1"/>
    <col min="3585" max="3585" width="14.5703125" style="57" customWidth="1"/>
    <col min="3586" max="3587" width="21.7109375" style="57" customWidth="1"/>
    <col min="3588" max="3588" width="1.7109375" style="57" customWidth="1"/>
    <col min="3589" max="3589" width="50.7109375" style="57" customWidth="1"/>
    <col min="3590" max="3590" width="14.5703125" style="57" customWidth="1"/>
    <col min="3591" max="3592" width="21.7109375" style="57" customWidth="1"/>
    <col min="3593" max="3839" width="9.140625" style="57"/>
    <col min="3840" max="3840" width="50.7109375" style="57" customWidth="1"/>
    <col min="3841" max="3841" width="14.5703125" style="57" customWidth="1"/>
    <col min="3842" max="3843" width="21.7109375" style="57" customWidth="1"/>
    <col min="3844" max="3844" width="1.7109375" style="57" customWidth="1"/>
    <col min="3845" max="3845" width="50.7109375" style="57" customWidth="1"/>
    <col min="3846" max="3846" width="14.5703125" style="57" customWidth="1"/>
    <col min="3847" max="3848" width="21.7109375" style="57" customWidth="1"/>
    <col min="3849" max="4095" width="9.140625" style="57"/>
    <col min="4096" max="4096" width="50.7109375" style="57" customWidth="1"/>
    <col min="4097" max="4097" width="14.5703125" style="57" customWidth="1"/>
    <col min="4098" max="4099" width="21.7109375" style="57" customWidth="1"/>
    <col min="4100" max="4100" width="1.7109375" style="57" customWidth="1"/>
    <col min="4101" max="4101" width="50.7109375" style="57" customWidth="1"/>
    <col min="4102" max="4102" width="14.5703125" style="57" customWidth="1"/>
    <col min="4103" max="4104" width="21.7109375" style="57" customWidth="1"/>
    <col min="4105" max="4351" width="9.140625" style="57"/>
    <col min="4352" max="4352" width="50.7109375" style="57" customWidth="1"/>
    <col min="4353" max="4353" width="14.5703125" style="57" customWidth="1"/>
    <col min="4354" max="4355" width="21.7109375" style="57" customWidth="1"/>
    <col min="4356" max="4356" width="1.7109375" style="57" customWidth="1"/>
    <col min="4357" max="4357" width="50.7109375" style="57" customWidth="1"/>
    <col min="4358" max="4358" width="14.5703125" style="57" customWidth="1"/>
    <col min="4359" max="4360" width="21.7109375" style="57" customWidth="1"/>
    <col min="4361" max="4607" width="9.140625" style="57"/>
    <col min="4608" max="4608" width="50.7109375" style="57" customWidth="1"/>
    <col min="4609" max="4609" width="14.5703125" style="57" customWidth="1"/>
    <col min="4610" max="4611" width="21.7109375" style="57" customWidth="1"/>
    <col min="4612" max="4612" width="1.7109375" style="57" customWidth="1"/>
    <col min="4613" max="4613" width="50.7109375" style="57" customWidth="1"/>
    <col min="4614" max="4614" width="14.5703125" style="57" customWidth="1"/>
    <col min="4615" max="4616" width="21.7109375" style="57" customWidth="1"/>
    <col min="4617" max="4863" width="9.140625" style="57"/>
    <col min="4864" max="4864" width="50.7109375" style="57" customWidth="1"/>
    <col min="4865" max="4865" width="14.5703125" style="57" customWidth="1"/>
    <col min="4866" max="4867" width="21.7109375" style="57" customWidth="1"/>
    <col min="4868" max="4868" width="1.7109375" style="57" customWidth="1"/>
    <col min="4869" max="4869" width="50.7109375" style="57" customWidth="1"/>
    <col min="4870" max="4870" width="14.5703125" style="57" customWidth="1"/>
    <col min="4871" max="4872" width="21.7109375" style="57" customWidth="1"/>
    <col min="4873" max="5119" width="9.140625" style="57"/>
    <col min="5120" max="5120" width="50.7109375" style="57" customWidth="1"/>
    <col min="5121" max="5121" width="14.5703125" style="57" customWidth="1"/>
    <col min="5122" max="5123" width="21.7109375" style="57" customWidth="1"/>
    <col min="5124" max="5124" width="1.7109375" style="57" customWidth="1"/>
    <col min="5125" max="5125" width="50.7109375" style="57" customWidth="1"/>
    <col min="5126" max="5126" width="14.5703125" style="57" customWidth="1"/>
    <col min="5127" max="5128" width="21.7109375" style="57" customWidth="1"/>
    <col min="5129" max="5375" width="9.140625" style="57"/>
    <col min="5376" max="5376" width="50.7109375" style="57" customWidth="1"/>
    <col min="5377" max="5377" width="14.5703125" style="57" customWidth="1"/>
    <col min="5378" max="5379" width="21.7109375" style="57" customWidth="1"/>
    <col min="5380" max="5380" width="1.7109375" style="57" customWidth="1"/>
    <col min="5381" max="5381" width="50.7109375" style="57" customWidth="1"/>
    <col min="5382" max="5382" width="14.5703125" style="57" customWidth="1"/>
    <col min="5383" max="5384" width="21.7109375" style="57" customWidth="1"/>
    <col min="5385" max="5631" width="9.140625" style="57"/>
    <col min="5632" max="5632" width="50.7109375" style="57" customWidth="1"/>
    <col min="5633" max="5633" width="14.5703125" style="57" customWidth="1"/>
    <col min="5634" max="5635" width="21.7109375" style="57" customWidth="1"/>
    <col min="5636" max="5636" width="1.7109375" style="57" customWidth="1"/>
    <col min="5637" max="5637" width="50.7109375" style="57" customWidth="1"/>
    <col min="5638" max="5638" width="14.5703125" style="57" customWidth="1"/>
    <col min="5639" max="5640" width="21.7109375" style="57" customWidth="1"/>
    <col min="5641" max="5887" width="9.140625" style="57"/>
    <col min="5888" max="5888" width="50.7109375" style="57" customWidth="1"/>
    <col min="5889" max="5889" width="14.5703125" style="57" customWidth="1"/>
    <col min="5890" max="5891" width="21.7109375" style="57" customWidth="1"/>
    <col min="5892" max="5892" width="1.7109375" style="57" customWidth="1"/>
    <col min="5893" max="5893" width="50.7109375" style="57" customWidth="1"/>
    <col min="5894" max="5894" width="14.5703125" style="57" customWidth="1"/>
    <col min="5895" max="5896" width="21.7109375" style="57" customWidth="1"/>
    <col min="5897" max="6143" width="9.140625" style="57"/>
    <col min="6144" max="6144" width="50.7109375" style="57" customWidth="1"/>
    <col min="6145" max="6145" width="14.5703125" style="57" customWidth="1"/>
    <col min="6146" max="6147" width="21.7109375" style="57" customWidth="1"/>
    <col min="6148" max="6148" width="1.7109375" style="57" customWidth="1"/>
    <col min="6149" max="6149" width="50.7109375" style="57" customWidth="1"/>
    <col min="6150" max="6150" width="14.5703125" style="57" customWidth="1"/>
    <col min="6151" max="6152" width="21.7109375" style="57" customWidth="1"/>
    <col min="6153" max="6399" width="9.140625" style="57"/>
    <col min="6400" max="6400" width="50.7109375" style="57" customWidth="1"/>
    <col min="6401" max="6401" width="14.5703125" style="57" customWidth="1"/>
    <col min="6402" max="6403" width="21.7109375" style="57" customWidth="1"/>
    <col min="6404" max="6404" width="1.7109375" style="57" customWidth="1"/>
    <col min="6405" max="6405" width="50.7109375" style="57" customWidth="1"/>
    <col min="6406" max="6406" width="14.5703125" style="57" customWidth="1"/>
    <col min="6407" max="6408" width="21.7109375" style="57" customWidth="1"/>
    <col min="6409" max="6655" width="9.140625" style="57"/>
    <col min="6656" max="6656" width="50.7109375" style="57" customWidth="1"/>
    <col min="6657" max="6657" width="14.5703125" style="57" customWidth="1"/>
    <col min="6658" max="6659" width="21.7109375" style="57" customWidth="1"/>
    <col min="6660" max="6660" width="1.7109375" style="57" customWidth="1"/>
    <col min="6661" max="6661" width="50.7109375" style="57" customWidth="1"/>
    <col min="6662" max="6662" width="14.5703125" style="57" customWidth="1"/>
    <col min="6663" max="6664" width="21.7109375" style="57" customWidth="1"/>
    <col min="6665" max="6911" width="9.140625" style="57"/>
    <col min="6912" max="6912" width="50.7109375" style="57" customWidth="1"/>
    <col min="6913" max="6913" width="14.5703125" style="57" customWidth="1"/>
    <col min="6914" max="6915" width="21.7109375" style="57" customWidth="1"/>
    <col min="6916" max="6916" width="1.7109375" style="57" customWidth="1"/>
    <col min="6917" max="6917" width="50.7109375" style="57" customWidth="1"/>
    <col min="6918" max="6918" width="14.5703125" style="57" customWidth="1"/>
    <col min="6919" max="6920" width="21.7109375" style="57" customWidth="1"/>
    <col min="6921" max="7167" width="9.140625" style="57"/>
    <col min="7168" max="7168" width="50.7109375" style="57" customWidth="1"/>
    <col min="7169" max="7169" width="14.5703125" style="57" customWidth="1"/>
    <col min="7170" max="7171" width="21.7109375" style="57" customWidth="1"/>
    <col min="7172" max="7172" width="1.7109375" style="57" customWidth="1"/>
    <col min="7173" max="7173" width="50.7109375" style="57" customWidth="1"/>
    <col min="7174" max="7174" width="14.5703125" style="57" customWidth="1"/>
    <col min="7175" max="7176" width="21.7109375" style="57" customWidth="1"/>
    <col min="7177" max="7423" width="9.140625" style="57"/>
    <col min="7424" max="7424" width="50.7109375" style="57" customWidth="1"/>
    <col min="7425" max="7425" width="14.5703125" style="57" customWidth="1"/>
    <col min="7426" max="7427" width="21.7109375" style="57" customWidth="1"/>
    <col min="7428" max="7428" width="1.7109375" style="57" customWidth="1"/>
    <col min="7429" max="7429" width="50.7109375" style="57" customWidth="1"/>
    <col min="7430" max="7430" width="14.5703125" style="57" customWidth="1"/>
    <col min="7431" max="7432" width="21.7109375" style="57" customWidth="1"/>
    <col min="7433" max="7679" width="9.140625" style="57"/>
    <col min="7680" max="7680" width="50.7109375" style="57" customWidth="1"/>
    <col min="7681" max="7681" width="14.5703125" style="57" customWidth="1"/>
    <col min="7682" max="7683" width="21.7109375" style="57" customWidth="1"/>
    <col min="7684" max="7684" width="1.7109375" style="57" customWidth="1"/>
    <col min="7685" max="7685" width="50.7109375" style="57" customWidth="1"/>
    <col min="7686" max="7686" width="14.5703125" style="57" customWidth="1"/>
    <col min="7687" max="7688" width="21.7109375" style="57" customWidth="1"/>
    <col min="7689" max="7935" width="9.140625" style="57"/>
    <col min="7936" max="7936" width="50.7109375" style="57" customWidth="1"/>
    <col min="7937" max="7937" width="14.5703125" style="57" customWidth="1"/>
    <col min="7938" max="7939" width="21.7109375" style="57" customWidth="1"/>
    <col min="7940" max="7940" width="1.7109375" style="57" customWidth="1"/>
    <col min="7941" max="7941" width="50.7109375" style="57" customWidth="1"/>
    <col min="7942" max="7942" width="14.5703125" style="57" customWidth="1"/>
    <col min="7943" max="7944" width="21.7109375" style="57" customWidth="1"/>
    <col min="7945" max="8191" width="9.140625" style="57"/>
    <col min="8192" max="8192" width="50.7109375" style="57" customWidth="1"/>
    <col min="8193" max="8193" width="14.5703125" style="57" customWidth="1"/>
    <col min="8194" max="8195" width="21.7109375" style="57" customWidth="1"/>
    <col min="8196" max="8196" width="1.7109375" style="57" customWidth="1"/>
    <col min="8197" max="8197" width="50.7109375" style="57" customWidth="1"/>
    <col min="8198" max="8198" width="14.5703125" style="57" customWidth="1"/>
    <col min="8199" max="8200" width="21.7109375" style="57" customWidth="1"/>
    <col min="8201" max="8447" width="9.140625" style="57"/>
    <col min="8448" max="8448" width="50.7109375" style="57" customWidth="1"/>
    <col min="8449" max="8449" width="14.5703125" style="57" customWidth="1"/>
    <col min="8450" max="8451" width="21.7109375" style="57" customWidth="1"/>
    <col min="8452" max="8452" width="1.7109375" style="57" customWidth="1"/>
    <col min="8453" max="8453" width="50.7109375" style="57" customWidth="1"/>
    <col min="8454" max="8454" width="14.5703125" style="57" customWidth="1"/>
    <col min="8455" max="8456" width="21.7109375" style="57" customWidth="1"/>
    <col min="8457" max="8703" width="9.140625" style="57"/>
    <col min="8704" max="8704" width="50.7109375" style="57" customWidth="1"/>
    <col min="8705" max="8705" width="14.5703125" style="57" customWidth="1"/>
    <col min="8706" max="8707" width="21.7109375" style="57" customWidth="1"/>
    <col min="8708" max="8708" width="1.7109375" style="57" customWidth="1"/>
    <col min="8709" max="8709" width="50.7109375" style="57" customWidth="1"/>
    <col min="8710" max="8710" width="14.5703125" style="57" customWidth="1"/>
    <col min="8711" max="8712" width="21.7109375" style="57" customWidth="1"/>
    <col min="8713" max="8959" width="9.140625" style="57"/>
    <col min="8960" max="8960" width="50.7109375" style="57" customWidth="1"/>
    <col min="8961" max="8961" width="14.5703125" style="57" customWidth="1"/>
    <col min="8962" max="8963" width="21.7109375" style="57" customWidth="1"/>
    <col min="8964" max="8964" width="1.7109375" style="57" customWidth="1"/>
    <col min="8965" max="8965" width="50.7109375" style="57" customWidth="1"/>
    <col min="8966" max="8966" width="14.5703125" style="57" customWidth="1"/>
    <col min="8967" max="8968" width="21.7109375" style="57" customWidth="1"/>
    <col min="8969" max="9215" width="9.140625" style="57"/>
    <col min="9216" max="9216" width="50.7109375" style="57" customWidth="1"/>
    <col min="9217" max="9217" width="14.5703125" style="57" customWidth="1"/>
    <col min="9218" max="9219" width="21.7109375" style="57" customWidth="1"/>
    <col min="9220" max="9220" width="1.7109375" style="57" customWidth="1"/>
    <col min="9221" max="9221" width="50.7109375" style="57" customWidth="1"/>
    <col min="9222" max="9222" width="14.5703125" style="57" customWidth="1"/>
    <col min="9223" max="9224" width="21.7109375" style="57" customWidth="1"/>
    <col min="9225" max="9471" width="9.140625" style="57"/>
    <col min="9472" max="9472" width="50.7109375" style="57" customWidth="1"/>
    <col min="9473" max="9473" width="14.5703125" style="57" customWidth="1"/>
    <col min="9474" max="9475" width="21.7109375" style="57" customWidth="1"/>
    <col min="9476" max="9476" width="1.7109375" style="57" customWidth="1"/>
    <col min="9477" max="9477" width="50.7109375" style="57" customWidth="1"/>
    <col min="9478" max="9478" width="14.5703125" style="57" customWidth="1"/>
    <col min="9479" max="9480" width="21.7109375" style="57" customWidth="1"/>
    <col min="9481" max="9727" width="9.140625" style="57"/>
    <col min="9728" max="9728" width="50.7109375" style="57" customWidth="1"/>
    <col min="9729" max="9729" width="14.5703125" style="57" customWidth="1"/>
    <col min="9730" max="9731" width="21.7109375" style="57" customWidth="1"/>
    <col min="9732" max="9732" width="1.7109375" style="57" customWidth="1"/>
    <col min="9733" max="9733" width="50.7109375" style="57" customWidth="1"/>
    <col min="9734" max="9734" width="14.5703125" style="57" customWidth="1"/>
    <col min="9735" max="9736" width="21.7109375" style="57" customWidth="1"/>
    <col min="9737" max="9983" width="9.140625" style="57"/>
    <col min="9984" max="9984" width="50.7109375" style="57" customWidth="1"/>
    <col min="9985" max="9985" width="14.5703125" style="57" customWidth="1"/>
    <col min="9986" max="9987" width="21.7109375" style="57" customWidth="1"/>
    <col min="9988" max="9988" width="1.7109375" style="57" customWidth="1"/>
    <col min="9989" max="9989" width="50.7109375" style="57" customWidth="1"/>
    <col min="9990" max="9990" width="14.5703125" style="57" customWidth="1"/>
    <col min="9991" max="9992" width="21.7109375" style="57" customWidth="1"/>
    <col min="9993" max="10239" width="9.140625" style="57"/>
    <col min="10240" max="10240" width="50.7109375" style="57" customWidth="1"/>
    <col min="10241" max="10241" width="14.5703125" style="57" customWidth="1"/>
    <col min="10242" max="10243" width="21.7109375" style="57" customWidth="1"/>
    <col min="10244" max="10244" width="1.7109375" style="57" customWidth="1"/>
    <col min="10245" max="10245" width="50.7109375" style="57" customWidth="1"/>
    <col min="10246" max="10246" width="14.5703125" style="57" customWidth="1"/>
    <col min="10247" max="10248" width="21.7109375" style="57" customWidth="1"/>
    <col min="10249" max="10495" width="9.140625" style="57"/>
    <col min="10496" max="10496" width="50.7109375" style="57" customWidth="1"/>
    <col min="10497" max="10497" width="14.5703125" style="57" customWidth="1"/>
    <col min="10498" max="10499" width="21.7109375" style="57" customWidth="1"/>
    <col min="10500" max="10500" width="1.7109375" style="57" customWidth="1"/>
    <col min="10501" max="10501" width="50.7109375" style="57" customWidth="1"/>
    <col min="10502" max="10502" width="14.5703125" style="57" customWidth="1"/>
    <col min="10503" max="10504" width="21.7109375" style="57" customWidth="1"/>
    <col min="10505" max="10751" width="9.140625" style="57"/>
    <col min="10752" max="10752" width="50.7109375" style="57" customWidth="1"/>
    <col min="10753" max="10753" width="14.5703125" style="57" customWidth="1"/>
    <col min="10754" max="10755" width="21.7109375" style="57" customWidth="1"/>
    <col min="10756" max="10756" width="1.7109375" style="57" customWidth="1"/>
    <col min="10757" max="10757" width="50.7109375" style="57" customWidth="1"/>
    <col min="10758" max="10758" width="14.5703125" style="57" customWidth="1"/>
    <col min="10759" max="10760" width="21.7109375" style="57" customWidth="1"/>
    <col min="10761" max="11007" width="9.140625" style="57"/>
    <col min="11008" max="11008" width="50.7109375" style="57" customWidth="1"/>
    <col min="11009" max="11009" width="14.5703125" style="57" customWidth="1"/>
    <col min="11010" max="11011" width="21.7109375" style="57" customWidth="1"/>
    <col min="11012" max="11012" width="1.7109375" style="57" customWidth="1"/>
    <col min="11013" max="11013" width="50.7109375" style="57" customWidth="1"/>
    <col min="11014" max="11014" width="14.5703125" style="57" customWidth="1"/>
    <col min="11015" max="11016" width="21.7109375" style="57" customWidth="1"/>
    <col min="11017" max="11263" width="9.140625" style="57"/>
    <col min="11264" max="11264" width="50.7109375" style="57" customWidth="1"/>
    <col min="11265" max="11265" width="14.5703125" style="57" customWidth="1"/>
    <col min="11266" max="11267" width="21.7109375" style="57" customWidth="1"/>
    <col min="11268" max="11268" width="1.7109375" style="57" customWidth="1"/>
    <col min="11269" max="11269" width="50.7109375" style="57" customWidth="1"/>
    <col min="11270" max="11270" width="14.5703125" style="57" customWidth="1"/>
    <col min="11271" max="11272" width="21.7109375" style="57" customWidth="1"/>
    <col min="11273" max="11519" width="9.140625" style="57"/>
    <col min="11520" max="11520" width="50.7109375" style="57" customWidth="1"/>
    <col min="11521" max="11521" width="14.5703125" style="57" customWidth="1"/>
    <col min="11522" max="11523" width="21.7109375" style="57" customWidth="1"/>
    <col min="11524" max="11524" width="1.7109375" style="57" customWidth="1"/>
    <col min="11525" max="11525" width="50.7109375" style="57" customWidth="1"/>
    <col min="11526" max="11526" width="14.5703125" style="57" customWidth="1"/>
    <col min="11527" max="11528" width="21.7109375" style="57" customWidth="1"/>
    <col min="11529" max="11775" width="9.140625" style="57"/>
    <col min="11776" max="11776" width="50.7109375" style="57" customWidth="1"/>
    <col min="11777" max="11777" width="14.5703125" style="57" customWidth="1"/>
    <col min="11778" max="11779" width="21.7109375" style="57" customWidth="1"/>
    <col min="11780" max="11780" width="1.7109375" style="57" customWidth="1"/>
    <col min="11781" max="11781" width="50.7109375" style="57" customWidth="1"/>
    <col min="11782" max="11782" width="14.5703125" style="57" customWidth="1"/>
    <col min="11783" max="11784" width="21.7109375" style="57" customWidth="1"/>
    <col min="11785" max="12031" width="9.140625" style="57"/>
    <col min="12032" max="12032" width="50.7109375" style="57" customWidth="1"/>
    <col min="12033" max="12033" width="14.5703125" style="57" customWidth="1"/>
    <col min="12034" max="12035" width="21.7109375" style="57" customWidth="1"/>
    <col min="12036" max="12036" width="1.7109375" style="57" customWidth="1"/>
    <col min="12037" max="12037" width="50.7109375" style="57" customWidth="1"/>
    <col min="12038" max="12038" width="14.5703125" style="57" customWidth="1"/>
    <col min="12039" max="12040" width="21.7109375" style="57" customWidth="1"/>
    <col min="12041" max="12287" width="9.140625" style="57"/>
    <col min="12288" max="12288" width="50.7109375" style="57" customWidth="1"/>
    <col min="12289" max="12289" width="14.5703125" style="57" customWidth="1"/>
    <col min="12290" max="12291" width="21.7109375" style="57" customWidth="1"/>
    <col min="12292" max="12292" width="1.7109375" style="57" customWidth="1"/>
    <col min="12293" max="12293" width="50.7109375" style="57" customWidth="1"/>
    <col min="12294" max="12294" width="14.5703125" style="57" customWidth="1"/>
    <col min="12295" max="12296" width="21.7109375" style="57" customWidth="1"/>
    <col min="12297" max="12543" width="9.140625" style="57"/>
    <col min="12544" max="12544" width="50.7109375" style="57" customWidth="1"/>
    <col min="12545" max="12545" width="14.5703125" style="57" customWidth="1"/>
    <col min="12546" max="12547" width="21.7109375" style="57" customWidth="1"/>
    <col min="12548" max="12548" width="1.7109375" style="57" customWidth="1"/>
    <col min="12549" max="12549" width="50.7109375" style="57" customWidth="1"/>
    <col min="12550" max="12550" width="14.5703125" style="57" customWidth="1"/>
    <col min="12551" max="12552" width="21.7109375" style="57" customWidth="1"/>
    <col min="12553" max="12799" width="9.140625" style="57"/>
    <col min="12800" max="12800" width="50.7109375" style="57" customWidth="1"/>
    <col min="12801" max="12801" width="14.5703125" style="57" customWidth="1"/>
    <col min="12802" max="12803" width="21.7109375" style="57" customWidth="1"/>
    <col min="12804" max="12804" width="1.7109375" style="57" customWidth="1"/>
    <col min="12805" max="12805" width="50.7109375" style="57" customWidth="1"/>
    <col min="12806" max="12806" width="14.5703125" style="57" customWidth="1"/>
    <col min="12807" max="12808" width="21.7109375" style="57" customWidth="1"/>
    <col min="12809" max="13055" width="9.140625" style="57"/>
    <col min="13056" max="13056" width="50.7109375" style="57" customWidth="1"/>
    <col min="13057" max="13057" width="14.5703125" style="57" customWidth="1"/>
    <col min="13058" max="13059" width="21.7109375" style="57" customWidth="1"/>
    <col min="13060" max="13060" width="1.7109375" style="57" customWidth="1"/>
    <col min="13061" max="13061" width="50.7109375" style="57" customWidth="1"/>
    <col min="13062" max="13062" width="14.5703125" style="57" customWidth="1"/>
    <col min="13063" max="13064" width="21.7109375" style="57" customWidth="1"/>
    <col min="13065" max="13311" width="9.140625" style="57"/>
    <col min="13312" max="13312" width="50.7109375" style="57" customWidth="1"/>
    <col min="13313" max="13313" width="14.5703125" style="57" customWidth="1"/>
    <col min="13314" max="13315" width="21.7109375" style="57" customWidth="1"/>
    <col min="13316" max="13316" width="1.7109375" style="57" customWidth="1"/>
    <col min="13317" max="13317" width="50.7109375" style="57" customWidth="1"/>
    <col min="13318" max="13318" width="14.5703125" style="57" customWidth="1"/>
    <col min="13319" max="13320" width="21.7109375" style="57" customWidth="1"/>
    <col min="13321" max="13567" width="9.140625" style="57"/>
    <col min="13568" max="13568" width="50.7109375" style="57" customWidth="1"/>
    <col min="13569" max="13569" width="14.5703125" style="57" customWidth="1"/>
    <col min="13570" max="13571" width="21.7109375" style="57" customWidth="1"/>
    <col min="13572" max="13572" width="1.7109375" style="57" customWidth="1"/>
    <col min="13573" max="13573" width="50.7109375" style="57" customWidth="1"/>
    <col min="13574" max="13574" width="14.5703125" style="57" customWidth="1"/>
    <col min="13575" max="13576" width="21.7109375" style="57" customWidth="1"/>
    <col min="13577" max="13823" width="9.140625" style="57"/>
    <col min="13824" max="13824" width="50.7109375" style="57" customWidth="1"/>
    <col min="13825" max="13825" width="14.5703125" style="57" customWidth="1"/>
    <col min="13826" max="13827" width="21.7109375" style="57" customWidth="1"/>
    <col min="13828" max="13828" width="1.7109375" style="57" customWidth="1"/>
    <col min="13829" max="13829" width="50.7109375" style="57" customWidth="1"/>
    <col min="13830" max="13830" width="14.5703125" style="57" customWidth="1"/>
    <col min="13831" max="13832" width="21.7109375" style="57" customWidth="1"/>
    <col min="13833" max="14079" width="9.140625" style="57"/>
    <col min="14080" max="14080" width="50.7109375" style="57" customWidth="1"/>
    <col min="14081" max="14081" width="14.5703125" style="57" customWidth="1"/>
    <col min="14082" max="14083" width="21.7109375" style="57" customWidth="1"/>
    <col min="14084" max="14084" width="1.7109375" style="57" customWidth="1"/>
    <col min="14085" max="14085" width="50.7109375" style="57" customWidth="1"/>
    <col min="14086" max="14086" width="14.5703125" style="57" customWidth="1"/>
    <col min="14087" max="14088" width="21.7109375" style="57" customWidth="1"/>
    <col min="14089" max="14335" width="9.140625" style="57"/>
    <col min="14336" max="14336" width="50.7109375" style="57" customWidth="1"/>
    <col min="14337" max="14337" width="14.5703125" style="57" customWidth="1"/>
    <col min="14338" max="14339" width="21.7109375" style="57" customWidth="1"/>
    <col min="14340" max="14340" width="1.7109375" style="57" customWidth="1"/>
    <col min="14341" max="14341" width="50.7109375" style="57" customWidth="1"/>
    <col min="14342" max="14342" width="14.5703125" style="57" customWidth="1"/>
    <col min="14343" max="14344" width="21.7109375" style="57" customWidth="1"/>
    <col min="14345" max="14591" width="9.140625" style="57"/>
    <col min="14592" max="14592" width="50.7109375" style="57" customWidth="1"/>
    <col min="14593" max="14593" width="14.5703125" style="57" customWidth="1"/>
    <col min="14594" max="14595" width="21.7109375" style="57" customWidth="1"/>
    <col min="14596" max="14596" width="1.7109375" style="57" customWidth="1"/>
    <col min="14597" max="14597" width="50.7109375" style="57" customWidth="1"/>
    <col min="14598" max="14598" width="14.5703125" style="57" customWidth="1"/>
    <col min="14599" max="14600" width="21.7109375" style="57" customWidth="1"/>
    <col min="14601" max="14847" width="9.140625" style="57"/>
    <col min="14848" max="14848" width="50.7109375" style="57" customWidth="1"/>
    <col min="14849" max="14849" width="14.5703125" style="57" customWidth="1"/>
    <col min="14850" max="14851" width="21.7109375" style="57" customWidth="1"/>
    <col min="14852" max="14852" width="1.7109375" style="57" customWidth="1"/>
    <col min="14853" max="14853" width="50.7109375" style="57" customWidth="1"/>
    <col min="14854" max="14854" width="14.5703125" style="57" customWidth="1"/>
    <col min="14855" max="14856" width="21.7109375" style="57" customWidth="1"/>
    <col min="14857" max="15103" width="9.140625" style="57"/>
    <col min="15104" max="15104" width="50.7109375" style="57" customWidth="1"/>
    <col min="15105" max="15105" width="14.5703125" style="57" customWidth="1"/>
    <col min="15106" max="15107" width="21.7109375" style="57" customWidth="1"/>
    <col min="15108" max="15108" width="1.7109375" style="57" customWidth="1"/>
    <col min="15109" max="15109" width="50.7109375" style="57" customWidth="1"/>
    <col min="15110" max="15110" width="14.5703125" style="57" customWidth="1"/>
    <col min="15111" max="15112" width="21.7109375" style="57" customWidth="1"/>
    <col min="15113" max="15359" width="9.140625" style="57"/>
    <col min="15360" max="15360" width="50.7109375" style="57" customWidth="1"/>
    <col min="15361" max="15361" width="14.5703125" style="57" customWidth="1"/>
    <col min="15362" max="15363" width="21.7109375" style="57" customWidth="1"/>
    <col min="15364" max="15364" width="1.7109375" style="57" customWidth="1"/>
    <col min="15365" max="15365" width="50.7109375" style="57" customWidth="1"/>
    <col min="15366" max="15366" width="14.5703125" style="57" customWidth="1"/>
    <col min="15367" max="15368" width="21.7109375" style="57" customWidth="1"/>
    <col min="15369" max="15615" width="9.140625" style="57"/>
    <col min="15616" max="15616" width="50.7109375" style="57" customWidth="1"/>
    <col min="15617" max="15617" width="14.5703125" style="57" customWidth="1"/>
    <col min="15618" max="15619" width="21.7109375" style="57" customWidth="1"/>
    <col min="15620" max="15620" width="1.7109375" style="57" customWidth="1"/>
    <col min="15621" max="15621" width="50.7109375" style="57" customWidth="1"/>
    <col min="15622" max="15622" width="14.5703125" style="57" customWidth="1"/>
    <col min="15623" max="15624" width="21.7109375" style="57" customWidth="1"/>
    <col min="15625" max="15871" width="9.140625" style="57"/>
    <col min="15872" max="15872" width="50.7109375" style="57" customWidth="1"/>
    <col min="15873" max="15873" width="14.5703125" style="57" customWidth="1"/>
    <col min="15874" max="15875" width="21.7109375" style="57" customWidth="1"/>
    <col min="15876" max="15876" width="1.7109375" style="57" customWidth="1"/>
    <col min="15877" max="15877" width="50.7109375" style="57" customWidth="1"/>
    <col min="15878" max="15878" width="14.5703125" style="57" customWidth="1"/>
    <col min="15879" max="15880" width="21.7109375" style="57" customWidth="1"/>
    <col min="15881" max="16127" width="9.140625" style="57"/>
    <col min="16128" max="16128" width="50.7109375" style="57" customWidth="1"/>
    <col min="16129" max="16129" width="14.5703125" style="57" customWidth="1"/>
    <col min="16130" max="16131" width="21.7109375" style="57" customWidth="1"/>
    <col min="16132" max="16132" width="1.7109375" style="57" customWidth="1"/>
    <col min="16133" max="16133" width="50.7109375" style="57" customWidth="1"/>
    <col min="16134" max="16134" width="14.5703125" style="57" customWidth="1"/>
    <col min="16135" max="16136" width="21.7109375" style="57" customWidth="1"/>
    <col min="16137" max="16384" width="9.140625" style="57"/>
  </cols>
  <sheetData>
    <row r="1" spans="2:15" ht="15.75">
      <c r="B1" s="325" t="s">
        <v>277</v>
      </c>
      <c r="C1" s="325"/>
      <c r="D1" s="325"/>
      <c r="E1" s="325"/>
      <c r="F1" s="325"/>
      <c r="G1" s="325"/>
      <c r="H1" s="325"/>
      <c r="I1" s="325"/>
      <c r="J1" s="325"/>
    </row>
    <row r="2" spans="2:15" ht="15.75">
      <c r="B2" s="325" t="s">
        <v>247</v>
      </c>
      <c r="C2" s="325"/>
      <c r="D2" s="325"/>
      <c r="E2" s="325"/>
      <c r="F2" s="325"/>
      <c r="G2" s="325"/>
      <c r="H2" s="325"/>
      <c r="I2" s="325"/>
      <c r="J2" s="325"/>
    </row>
    <row r="4" spans="2:15" ht="15.75" customHeight="1">
      <c r="B4" s="329" t="s">
        <v>449</v>
      </c>
      <c r="C4" s="329"/>
      <c r="D4" s="329"/>
      <c r="E4" s="329"/>
      <c r="F4" s="329"/>
      <c r="G4" s="329"/>
      <c r="H4" s="329"/>
      <c r="I4" s="329"/>
      <c r="J4" s="329"/>
    </row>
    <row r="5" spans="2:15" ht="15.75" customHeight="1">
      <c r="B5" s="329"/>
      <c r="C5" s="329"/>
      <c r="D5" s="329"/>
      <c r="E5" s="329"/>
      <c r="F5" s="329"/>
      <c r="G5" s="329"/>
      <c r="H5" s="329"/>
      <c r="I5" s="329"/>
      <c r="J5" s="329"/>
    </row>
    <row r="6" spans="2:15" ht="15.75">
      <c r="B6" s="325" t="s">
        <v>450</v>
      </c>
      <c r="C6" s="325"/>
      <c r="D6" s="325"/>
      <c r="E6" s="325"/>
      <c r="F6" s="325"/>
      <c r="G6" s="325"/>
      <c r="H6" s="325"/>
      <c r="I6" s="325"/>
      <c r="J6" s="325"/>
      <c r="K6" s="89"/>
      <c r="L6" s="89"/>
      <c r="M6" s="89"/>
    </row>
    <row r="9" spans="2:15">
      <c r="B9" s="328" t="s">
        <v>35</v>
      </c>
      <c r="C9" s="166"/>
      <c r="D9" s="326">
        <v>42735</v>
      </c>
      <c r="E9" s="326">
        <v>42369</v>
      </c>
      <c r="G9" s="328" t="s">
        <v>36</v>
      </c>
      <c r="H9" s="166"/>
      <c r="I9" s="326">
        <v>42735</v>
      </c>
      <c r="J9" s="326">
        <v>42369</v>
      </c>
    </row>
    <row r="10" spans="2:15">
      <c r="B10" s="327"/>
      <c r="C10" s="127"/>
      <c r="D10" s="327"/>
      <c r="E10" s="327"/>
      <c r="G10" s="327"/>
      <c r="H10" s="127"/>
      <c r="I10" s="327"/>
      <c r="J10" s="327"/>
    </row>
    <row r="12" spans="2:15">
      <c r="B12" s="58" t="s">
        <v>37</v>
      </c>
      <c r="C12" s="58"/>
      <c r="D12" s="79">
        <f>+D14+D16+D19+D22+D26</f>
        <v>10934970.02</v>
      </c>
      <c r="E12" s="79">
        <f>+E14+E16+E19+E22+E26</f>
        <v>9688113.0999999996</v>
      </c>
      <c r="F12" s="55"/>
      <c r="G12" s="58" t="s">
        <v>37</v>
      </c>
      <c r="H12" s="58"/>
      <c r="I12" s="79">
        <f>+I14+I18+I21</f>
        <v>8487690.7999999989</v>
      </c>
      <c r="J12" s="79">
        <f>+J14+J18+J21</f>
        <v>7377064.4400000004</v>
      </c>
    </row>
    <row r="13" spans="2:15">
      <c r="F13" s="55"/>
      <c r="I13" s="78"/>
      <c r="J13" s="78"/>
    </row>
    <row r="14" spans="2:15">
      <c r="B14" s="54" t="s">
        <v>38</v>
      </c>
      <c r="C14" s="54" t="s">
        <v>358</v>
      </c>
      <c r="D14" s="74">
        <v>103429.32999999999</v>
      </c>
      <c r="E14" s="170">
        <v>107966.26</v>
      </c>
      <c r="F14" s="55"/>
      <c r="G14" s="54" t="s">
        <v>39</v>
      </c>
      <c r="H14" s="54" t="s">
        <v>324</v>
      </c>
      <c r="I14" s="74">
        <f>SUM(I15:I16)</f>
        <v>7261611.4699999997</v>
      </c>
      <c r="J14" s="74">
        <f>SUM(J15:J16)</f>
        <v>4008223.6</v>
      </c>
      <c r="L14" s="128"/>
      <c r="M14" s="177"/>
      <c r="N14" s="129"/>
      <c r="O14" s="250"/>
    </row>
    <row r="15" spans="2:15">
      <c r="D15" s="78"/>
      <c r="E15" s="78"/>
      <c r="F15" s="55"/>
      <c r="G15" s="56" t="s">
        <v>40</v>
      </c>
      <c r="H15" s="56"/>
      <c r="I15" s="76">
        <v>391271.58</v>
      </c>
      <c r="J15" s="171">
        <v>274348.53999999998</v>
      </c>
      <c r="M15" s="129"/>
      <c r="N15" s="177"/>
      <c r="O15" s="128"/>
    </row>
    <row r="16" spans="2:15">
      <c r="B16" s="54" t="s">
        <v>41</v>
      </c>
      <c r="C16" s="54" t="s">
        <v>336</v>
      </c>
      <c r="D16" s="74">
        <v>2879680.72</v>
      </c>
      <c r="E16" s="74">
        <v>3240201.1</v>
      </c>
      <c r="F16" s="55"/>
      <c r="G16" s="56" t="s">
        <v>42</v>
      </c>
      <c r="H16" s="56"/>
      <c r="I16" s="76">
        <v>6870339.8899999997</v>
      </c>
      <c r="J16" s="171">
        <v>3733875.06</v>
      </c>
    </row>
    <row r="17" spans="2:13">
      <c r="B17" s="56" t="s">
        <v>43</v>
      </c>
      <c r="C17" s="56"/>
      <c r="D17" s="75">
        <v>2879680.72</v>
      </c>
      <c r="E17" s="168">
        <v>3240201.1</v>
      </c>
      <c r="F17" s="55"/>
      <c r="I17" s="78"/>
      <c r="J17" s="78"/>
      <c r="M17" s="177"/>
    </row>
    <row r="18" spans="2:13">
      <c r="B18" s="56"/>
      <c r="C18" s="56"/>
      <c r="D18" s="75"/>
      <c r="E18" s="75"/>
      <c r="F18" s="55"/>
      <c r="G18" s="54" t="s">
        <v>46</v>
      </c>
      <c r="H18" s="54" t="s">
        <v>249</v>
      </c>
      <c r="I18" s="74">
        <v>0</v>
      </c>
      <c r="J18" s="74">
        <v>2460804.79</v>
      </c>
      <c r="M18" s="78"/>
    </row>
    <row r="19" spans="2:13">
      <c r="B19" s="54" t="s">
        <v>44</v>
      </c>
      <c r="C19" s="54" t="s">
        <v>349</v>
      </c>
      <c r="D19" s="74">
        <v>7353942.6399999997</v>
      </c>
      <c r="E19" s="74">
        <v>5787132</v>
      </c>
      <c r="F19" s="55"/>
      <c r="G19" s="56" t="s">
        <v>48</v>
      </c>
      <c r="H19" s="56"/>
      <c r="I19" s="76">
        <v>0</v>
      </c>
      <c r="J19" s="75">
        <v>2460804.79</v>
      </c>
    </row>
    <row r="20" spans="2:13">
      <c r="B20" s="119" t="s">
        <v>45</v>
      </c>
      <c r="C20" s="119"/>
      <c r="D20" s="75">
        <v>7353942.6399999997</v>
      </c>
      <c r="E20" s="168">
        <v>5787132</v>
      </c>
      <c r="F20" s="55"/>
      <c r="G20" s="56"/>
      <c r="H20" s="56"/>
      <c r="I20" s="76"/>
      <c r="J20" s="75"/>
    </row>
    <row r="21" spans="2:13">
      <c r="D21" s="78"/>
      <c r="E21" s="78"/>
      <c r="F21" s="55"/>
      <c r="G21" s="54" t="s">
        <v>51</v>
      </c>
      <c r="H21" s="54"/>
      <c r="I21" s="74">
        <f>SUM(I22:I25)</f>
        <v>1226079.3299999998</v>
      </c>
      <c r="J21" s="74">
        <f>SUM(J22:J25)</f>
        <v>908036.05</v>
      </c>
    </row>
    <row r="22" spans="2:13">
      <c r="B22" s="54" t="s">
        <v>47</v>
      </c>
      <c r="C22" s="54" t="s">
        <v>326</v>
      </c>
      <c r="D22" s="74">
        <f>SUM(D23:D24)</f>
        <v>557561.82999999996</v>
      </c>
      <c r="E22" s="74">
        <f>SUM(E23:E24)</f>
        <v>519704.21</v>
      </c>
      <c r="F22" s="55"/>
      <c r="G22" s="56" t="s">
        <v>52</v>
      </c>
      <c r="H22" s="56"/>
      <c r="I22" s="76">
        <v>2087.19</v>
      </c>
      <c r="J22" s="171">
        <v>734.75</v>
      </c>
    </row>
    <row r="23" spans="2:13">
      <c r="B23" s="56" t="s">
        <v>49</v>
      </c>
      <c r="C23" s="56"/>
      <c r="D23" s="75">
        <v>42279.689999999995</v>
      </c>
      <c r="E23" s="161">
        <v>36143.71</v>
      </c>
      <c r="F23" s="55"/>
      <c r="G23" s="56" t="s">
        <v>53</v>
      </c>
      <c r="H23" s="56" t="s">
        <v>322</v>
      </c>
      <c r="I23" s="76">
        <v>911641.87</v>
      </c>
      <c r="J23" s="171">
        <v>648758.82999999996</v>
      </c>
    </row>
    <row r="24" spans="2:13">
      <c r="B24" s="56" t="s">
        <v>50</v>
      </c>
      <c r="C24" s="56"/>
      <c r="D24" s="75">
        <v>515282.13999999996</v>
      </c>
      <c r="E24" s="75">
        <v>483560.5</v>
      </c>
      <c r="F24" s="55"/>
      <c r="G24" s="56" t="s">
        <v>55</v>
      </c>
      <c r="H24" s="56" t="s">
        <v>323</v>
      </c>
      <c r="I24" s="76">
        <v>80931.22</v>
      </c>
      <c r="J24" s="171">
        <v>53302.3</v>
      </c>
    </row>
    <row r="25" spans="2:13">
      <c r="D25" s="78"/>
      <c r="E25" s="78"/>
      <c r="F25" s="55"/>
      <c r="G25" s="56" t="s">
        <v>57</v>
      </c>
      <c r="H25" s="56" t="s">
        <v>372</v>
      </c>
      <c r="I25" s="76">
        <v>231419.05000000002</v>
      </c>
      <c r="J25" s="75">
        <v>205240.17</v>
      </c>
    </row>
    <row r="26" spans="2:13">
      <c r="B26" s="54" t="s">
        <v>54</v>
      </c>
      <c r="C26" s="54" t="s">
        <v>325</v>
      </c>
      <c r="D26" s="74">
        <v>40355.5</v>
      </c>
      <c r="E26" s="74">
        <v>33109.53</v>
      </c>
      <c r="F26" s="55"/>
      <c r="I26" s="78"/>
      <c r="J26" s="78"/>
    </row>
    <row r="27" spans="2:13">
      <c r="B27" s="56" t="s">
        <v>56</v>
      </c>
      <c r="C27" s="56"/>
      <c r="D27" s="75">
        <v>40355.5</v>
      </c>
      <c r="E27" s="161">
        <v>33109.53</v>
      </c>
      <c r="F27" s="55"/>
    </row>
    <row r="28" spans="2:13">
      <c r="D28" s="78"/>
      <c r="E28" s="77"/>
      <c r="F28" s="55"/>
      <c r="G28" s="56"/>
      <c r="H28" s="56"/>
      <c r="I28" s="76"/>
      <c r="J28" s="75"/>
    </row>
    <row r="29" spans="2:13">
      <c r="B29" s="58" t="s">
        <v>58</v>
      </c>
      <c r="C29" s="58"/>
      <c r="D29" s="79">
        <f>+D31+D36</f>
        <v>3647388.99</v>
      </c>
      <c r="E29" s="79">
        <f>+E31+E36</f>
        <v>2801522.58</v>
      </c>
      <c r="F29" s="55"/>
      <c r="G29" s="60" t="s">
        <v>62</v>
      </c>
      <c r="H29" s="60"/>
      <c r="I29" s="82">
        <f>+I31+I35+I37</f>
        <v>6094668.209999999</v>
      </c>
      <c r="J29" s="82">
        <f>+J31+J35+J37</f>
        <v>5112571.24</v>
      </c>
    </row>
    <row r="30" spans="2:13">
      <c r="D30" s="78"/>
      <c r="E30" s="78"/>
      <c r="F30" s="55"/>
      <c r="I30" s="78"/>
      <c r="J30" s="78"/>
    </row>
    <row r="31" spans="2:13">
      <c r="B31" s="54" t="s">
        <v>59</v>
      </c>
      <c r="C31" s="54"/>
      <c r="D31" s="74">
        <v>2519383.39</v>
      </c>
      <c r="E31" s="74">
        <v>1781049.28</v>
      </c>
      <c r="F31" s="55"/>
      <c r="G31" s="59" t="s">
        <v>64</v>
      </c>
      <c r="H31" s="59" t="s">
        <v>373</v>
      </c>
      <c r="I31" s="80">
        <f>SUM(I32:I33)</f>
        <v>4706579.88</v>
      </c>
      <c r="J31" s="80">
        <f>SUM(J32:J33)</f>
        <v>4285478.22</v>
      </c>
    </row>
    <row r="32" spans="2:13">
      <c r="D32" s="78"/>
      <c r="E32" s="78"/>
      <c r="F32" s="55"/>
      <c r="G32" s="56" t="s">
        <v>66</v>
      </c>
      <c r="H32" s="56"/>
      <c r="I32" s="76">
        <v>4707289.88</v>
      </c>
      <c r="J32" s="171">
        <v>4286253.22</v>
      </c>
    </row>
    <row r="33" spans="2:10">
      <c r="B33" s="54" t="s">
        <v>44</v>
      </c>
      <c r="C33" s="54" t="s">
        <v>349</v>
      </c>
      <c r="D33" s="74">
        <v>2519383.39</v>
      </c>
      <c r="E33" s="74">
        <v>1781049.28</v>
      </c>
      <c r="F33" s="55"/>
      <c r="G33" s="56" t="s">
        <v>67</v>
      </c>
      <c r="H33" s="56"/>
      <c r="I33" s="76">
        <v>-710</v>
      </c>
      <c r="J33" s="171">
        <v>-775</v>
      </c>
    </row>
    <row r="34" spans="2:10">
      <c r="B34" s="119" t="s">
        <v>60</v>
      </c>
      <c r="C34" s="119"/>
      <c r="D34" s="75">
        <v>2519383.39</v>
      </c>
      <c r="E34" s="161">
        <v>1781049.28</v>
      </c>
      <c r="F34" s="55"/>
      <c r="G34" s="56"/>
      <c r="H34" s="56"/>
      <c r="I34" s="76"/>
      <c r="J34" s="76"/>
    </row>
    <row r="35" spans="2:10">
      <c r="D35" s="78"/>
      <c r="E35" s="78"/>
      <c r="F35" s="55"/>
      <c r="G35" s="59" t="s">
        <v>248</v>
      </c>
      <c r="H35" s="59" t="s">
        <v>390</v>
      </c>
      <c r="I35" s="80">
        <v>773025.85</v>
      </c>
      <c r="J35" s="172">
        <v>685159.78</v>
      </c>
    </row>
    <row r="36" spans="2:10">
      <c r="B36" s="54" t="s">
        <v>61</v>
      </c>
      <c r="C36" s="54" t="s">
        <v>350</v>
      </c>
      <c r="D36" s="74">
        <v>1128005.5999999999</v>
      </c>
      <c r="E36" s="74">
        <v>1020473.2999999999</v>
      </c>
      <c r="F36" s="55"/>
      <c r="I36" s="78"/>
      <c r="J36" s="78"/>
    </row>
    <row r="37" spans="2:10">
      <c r="D37" s="78"/>
      <c r="E37" s="78"/>
      <c r="F37" s="55"/>
      <c r="G37" s="59" t="s">
        <v>72</v>
      </c>
      <c r="H37" s="59" t="s">
        <v>389</v>
      </c>
      <c r="I37" s="80">
        <v>615062.48</v>
      </c>
      <c r="J37" s="172">
        <v>141933.24</v>
      </c>
    </row>
    <row r="38" spans="2:10">
      <c r="B38" s="59" t="s">
        <v>63</v>
      </c>
      <c r="C38" s="59" t="s">
        <v>351</v>
      </c>
      <c r="D38" s="80">
        <f>SUM(D39:D40)</f>
        <v>969872.77</v>
      </c>
      <c r="E38" s="80">
        <f>SUM(E39:E40)</f>
        <v>846423.85</v>
      </c>
      <c r="F38" s="55"/>
      <c r="I38" s="78"/>
      <c r="J38" s="78"/>
    </row>
    <row r="39" spans="2:10">
      <c r="B39" s="56" t="s">
        <v>65</v>
      </c>
      <c r="C39" s="56"/>
      <c r="D39" s="75">
        <v>1157928.75</v>
      </c>
      <c r="E39" s="161">
        <v>1034479.83</v>
      </c>
      <c r="F39" s="55"/>
    </row>
    <row r="40" spans="2:10">
      <c r="B40" s="56" t="s">
        <v>254</v>
      </c>
      <c r="C40" s="56"/>
      <c r="D40" s="75">
        <v>-188055.98</v>
      </c>
      <c r="E40" s="75">
        <v>-188055.98</v>
      </c>
      <c r="F40" s="55"/>
    </row>
    <row r="41" spans="2:10">
      <c r="D41" s="78"/>
      <c r="E41" s="78"/>
      <c r="F41" s="55"/>
    </row>
    <row r="42" spans="2:10">
      <c r="B42" s="59" t="s">
        <v>68</v>
      </c>
      <c r="C42" s="59" t="s">
        <v>352</v>
      </c>
      <c r="D42" s="80">
        <f>SUM(D43:D45)</f>
        <v>148861.44</v>
      </c>
      <c r="E42" s="80">
        <f>SUM(E43:E45)</f>
        <v>161872.74</v>
      </c>
      <c r="F42" s="55"/>
      <c r="I42" s="78"/>
      <c r="J42" s="78"/>
    </row>
    <row r="43" spans="2:10">
      <c r="B43" s="56" t="s">
        <v>69</v>
      </c>
      <c r="C43" s="56"/>
      <c r="D43" s="75">
        <v>410065.15</v>
      </c>
      <c r="E43" s="161">
        <v>410065.15</v>
      </c>
      <c r="F43" s="55"/>
      <c r="I43" s="78"/>
      <c r="J43" s="78"/>
    </row>
    <row r="44" spans="2:10">
      <c r="B44" s="56" t="s">
        <v>70</v>
      </c>
      <c r="C44" s="56"/>
      <c r="D44" s="75">
        <v>242994.4</v>
      </c>
      <c r="E44" s="161">
        <v>226013.87</v>
      </c>
      <c r="F44" s="55"/>
      <c r="I44" s="78"/>
      <c r="J44" s="78"/>
    </row>
    <row r="45" spans="2:10">
      <c r="B45" s="56" t="s">
        <v>71</v>
      </c>
      <c r="C45" s="56"/>
      <c r="D45" s="75">
        <v>-504198.11000000004</v>
      </c>
      <c r="E45" s="161">
        <v>-474206.28</v>
      </c>
      <c r="F45" s="55"/>
      <c r="I45" s="78"/>
      <c r="J45" s="78"/>
    </row>
    <row r="46" spans="2:10">
      <c r="B46" s="56"/>
      <c r="C46" s="56"/>
      <c r="D46" s="76"/>
      <c r="E46" s="76"/>
      <c r="F46" s="55"/>
      <c r="G46" s="55"/>
      <c r="H46" s="55"/>
      <c r="I46" s="77"/>
      <c r="J46" s="77"/>
    </row>
    <row r="47" spans="2:10">
      <c r="B47" s="54" t="s">
        <v>73</v>
      </c>
      <c r="C47" s="54" t="s">
        <v>368</v>
      </c>
      <c r="D47" s="74">
        <f>SUM(D48:D49)</f>
        <v>9271.39</v>
      </c>
      <c r="E47" s="74">
        <f>SUM(E48:E49)</f>
        <v>12176.71</v>
      </c>
      <c r="F47" s="55"/>
      <c r="G47" s="55"/>
      <c r="H47" s="55"/>
      <c r="I47" s="77"/>
      <c r="J47" s="77"/>
    </row>
    <row r="48" spans="2:10">
      <c r="B48" s="119" t="s">
        <v>74</v>
      </c>
      <c r="C48" s="119"/>
      <c r="D48" s="75">
        <v>30660.32</v>
      </c>
      <c r="E48" s="161">
        <v>30660.32</v>
      </c>
      <c r="F48" s="55"/>
      <c r="G48" s="55"/>
      <c r="H48" s="55"/>
      <c r="I48" s="77"/>
      <c r="J48" s="77"/>
    </row>
    <row r="49" spans="2:12" ht="15.75">
      <c r="B49" s="119" t="s">
        <v>75</v>
      </c>
      <c r="C49" s="119"/>
      <c r="D49" s="75">
        <v>-21388.93</v>
      </c>
      <c r="E49" s="161">
        <v>-18483.61</v>
      </c>
      <c r="F49" s="61"/>
      <c r="G49" s="55"/>
      <c r="H49" s="55"/>
      <c r="I49" s="77"/>
      <c r="J49" s="77"/>
    </row>
    <row r="50" spans="2:12" ht="15.75">
      <c r="B50" s="56"/>
      <c r="C50" s="56"/>
      <c r="D50" s="75"/>
      <c r="E50" s="75"/>
      <c r="F50" s="61"/>
      <c r="G50" s="55"/>
      <c r="H50" s="55"/>
      <c r="I50" s="77"/>
      <c r="J50" s="77"/>
    </row>
    <row r="51" spans="2:12" ht="15.75">
      <c r="B51" s="62" t="s">
        <v>76</v>
      </c>
      <c r="C51" s="62"/>
      <c r="D51" s="81">
        <f>+D12+D29</f>
        <v>14582359.01</v>
      </c>
      <c r="E51" s="81">
        <f>+E12+E29</f>
        <v>12489635.68</v>
      </c>
      <c r="F51" s="61"/>
      <c r="G51" s="62" t="s">
        <v>77</v>
      </c>
      <c r="H51" s="62"/>
      <c r="I51" s="81">
        <v>14582359.009999998</v>
      </c>
      <c r="J51" s="81">
        <v>12489635.68</v>
      </c>
      <c r="K51" s="613">
        <f>D51-I51</f>
        <v>0</v>
      </c>
      <c r="L51" s="167">
        <f>E51-J51</f>
        <v>0</v>
      </c>
    </row>
    <row r="52" spans="2:12">
      <c r="B52" s="324" t="s">
        <v>78</v>
      </c>
      <c r="C52" s="324"/>
      <c r="D52" s="324"/>
      <c r="E52" s="324"/>
      <c r="F52" s="324"/>
      <c r="G52" s="324"/>
      <c r="H52" s="324"/>
      <c r="I52" s="324"/>
      <c r="J52" s="324"/>
    </row>
    <row r="53" spans="2:12">
      <c r="B53" s="55"/>
      <c r="C53" s="55"/>
      <c r="D53" s="55"/>
      <c r="E53" s="55"/>
      <c r="F53" s="55"/>
      <c r="G53" s="55"/>
      <c r="H53" s="55"/>
      <c r="I53" s="55"/>
      <c r="J53" s="55"/>
    </row>
    <row r="54" spans="2:12">
      <c r="B54" s="163" t="s">
        <v>425</v>
      </c>
      <c r="C54" s="163"/>
      <c r="D54" s="163"/>
      <c r="E54" s="163"/>
      <c r="F54" s="55"/>
      <c r="G54" s="163"/>
      <c r="H54" s="163"/>
      <c r="I54" s="163"/>
      <c r="J54" s="163"/>
    </row>
    <row r="55" spans="2:12">
      <c r="B55" s="163"/>
      <c r="C55" s="163"/>
      <c r="D55" s="163"/>
      <c r="E55" s="163"/>
      <c r="F55" s="55"/>
      <c r="G55" s="163"/>
      <c r="H55" s="163"/>
      <c r="I55" s="163"/>
      <c r="J55" s="163"/>
    </row>
    <row r="56" spans="2:12">
      <c r="F56" s="55"/>
    </row>
    <row r="57" spans="2:12">
      <c r="F57" s="55"/>
    </row>
    <row r="58" spans="2:12">
      <c r="F58" s="55"/>
    </row>
    <row r="59" spans="2:12">
      <c r="F59" s="55"/>
    </row>
    <row r="60" spans="2:12">
      <c r="F60" s="55"/>
    </row>
    <row r="61" spans="2:12">
      <c r="F61" s="55"/>
    </row>
    <row r="62" spans="2:12">
      <c r="F62" s="55"/>
    </row>
    <row r="63" spans="2:12">
      <c r="F63" s="55"/>
    </row>
    <row r="64" spans="2:12">
      <c r="F64" s="55"/>
    </row>
    <row r="65" spans="1:12">
      <c r="F65" s="55"/>
    </row>
    <row r="66" spans="1:12">
      <c r="F66" s="55"/>
      <c r="L66" s="130"/>
    </row>
    <row r="67" spans="1:12">
      <c r="F67" s="55"/>
    </row>
    <row r="68" spans="1:12">
      <c r="F68" s="55"/>
    </row>
    <row r="69" spans="1:12" s="131" customFormat="1">
      <c r="A69" s="169"/>
      <c r="B69" s="57"/>
      <c r="C69" s="57"/>
      <c r="D69" s="57"/>
      <c r="E69" s="57"/>
      <c r="F69" s="165"/>
      <c r="G69" s="57"/>
      <c r="H69" s="57"/>
      <c r="I69" s="57"/>
      <c r="J69" s="57"/>
      <c r="K69" s="126"/>
      <c r="L69" s="167"/>
    </row>
    <row r="70" spans="1:12" ht="15.75">
      <c r="F70" s="61"/>
      <c r="L70" s="177"/>
    </row>
    <row r="71" spans="1:12">
      <c r="F71" s="55"/>
      <c r="L71" s="177"/>
    </row>
    <row r="72" spans="1:12">
      <c r="F72" s="165"/>
    </row>
    <row r="73" spans="1:12">
      <c r="F73" s="55"/>
      <c r="K73" s="57"/>
      <c r="L73" s="57"/>
    </row>
    <row r="74" spans="1:12">
      <c r="F74" s="55"/>
      <c r="K74" s="57"/>
      <c r="L74" s="57"/>
    </row>
    <row r="75" spans="1:12">
      <c r="F75" s="55"/>
      <c r="K75" s="57"/>
      <c r="L75" s="177"/>
    </row>
    <row r="76" spans="1:12">
      <c r="F76" s="55"/>
      <c r="L76" s="177"/>
    </row>
    <row r="77" spans="1:12">
      <c r="F77" s="55"/>
    </row>
    <row r="78" spans="1:12">
      <c r="F78" s="55"/>
    </row>
    <row r="79" spans="1:12">
      <c r="F79" s="55"/>
    </row>
    <row r="80" spans="1:12">
      <c r="F80" s="76"/>
    </row>
    <row r="81" spans="6:18">
      <c r="F81" s="55"/>
    </row>
    <row r="82" spans="6:18">
      <c r="F82" s="55"/>
    </row>
    <row r="83" spans="6:18">
      <c r="F83" s="55"/>
    </row>
    <row r="84" spans="6:18">
      <c r="F84" s="55"/>
    </row>
    <row r="85" spans="6:18">
      <c r="F85" s="55"/>
    </row>
    <row r="86" spans="6:18">
      <c r="F86" s="55"/>
    </row>
    <row r="87" spans="6:18">
      <c r="F87" s="55"/>
    </row>
    <row r="88" spans="6:18">
      <c r="F88" s="55"/>
    </row>
    <row r="89" spans="6:18" ht="15.75">
      <c r="F89" s="55"/>
      <c r="L89" s="165"/>
      <c r="M89" s="132"/>
      <c r="N89" s="132"/>
    </row>
    <row r="90" spans="6:18">
      <c r="F90" s="294"/>
    </row>
    <row r="91" spans="6:18">
      <c r="F91" s="55"/>
    </row>
    <row r="92" spans="6:18">
      <c r="F92" s="55"/>
    </row>
    <row r="93" spans="6:18">
      <c r="F93" s="163"/>
      <c r="K93" s="163"/>
      <c r="L93" s="163"/>
      <c r="M93" s="163"/>
      <c r="N93" s="163"/>
      <c r="O93" s="163"/>
      <c r="P93" s="163"/>
      <c r="Q93" s="163"/>
      <c r="R93" s="163"/>
    </row>
    <row r="94" spans="6:18">
      <c r="F94" s="163"/>
      <c r="K94" s="163"/>
      <c r="L94" s="163"/>
      <c r="M94" s="163"/>
      <c r="N94" s="163"/>
      <c r="O94" s="163"/>
      <c r="P94" s="163"/>
      <c r="Q94" s="163"/>
      <c r="R94" s="163"/>
    </row>
  </sheetData>
  <mergeCells count="11">
    <mergeCell ref="B1:J1"/>
    <mergeCell ref="B2:J2"/>
    <mergeCell ref="D9:D10"/>
    <mergeCell ref="E9:E10"/>
    <mergeCell ref="I9:I10"/>
    <mergeCell ref="J9:J10"/>
    <mergeCell ref="B9:B10"/>
    <mergeCell ref="G9:G10"/>
    <mergeCell ref="B4:J5"/>
    <mergeCell ref="B6:J6"/>
    <mergeCell ref="B52:J52"/>
  </mergeCells>
  <printOptions horizontalCentered="1" verticalCentered="1"/>
  <pageMargins left="0.51181102362204722" right="0.51181102362204722" top="0.78740157480314965" bottom="0.78740157480314965" header="0.31496062992125984" footer="0.31496062992125984"/>
  <pageSetup paperSize="9" scale="65"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BC6C"/>
    <pageSetUpPr fitToPage="1"/>
  </sheetPr>
  <dimension ref="A1:J58"/>
  <sheetViews>
    <sheetView showGridLines="0" view="pageBreakPreview" zoomScale="80" zoomScaleSheetLayoutView="80" workbookViewId="0"/>
  </sheetViews>
  <sheetFormatPr defaultRowHeight="15"/>
  <cols>
    <col min="1" max="1" width="5.85546875" style="169" customWidth="1"/>
    <col min="2" max="2" width="70.7109375" style="57" customWidth="1"/>
    <col min="3" max="5" width="16.7109375" style="57" customWidth="1"/>
    <col min="6" max="6" width="12.28515625" style="57" bestFit="1" customWidth="1"/>
    <col min="7" max="7" width="11.5703125" style="57" bestFit="1" customWidth="1"/>
    <col min="8" max="251" width="9.140625" style="57"/>
    <col min="252" max="252" width="70.7109375" style="57" customWidth="1"/>
    <col min="253" max="255" width="0" style="57" hidden="1" customWidth="1"/>
    <col min="256" max="261" width="16.7109375" style="57" customWidth="1"/>
    <col min="262" max="507" width="9.140625" style="57"/>
    <col min="508" max="508" width="70.7109375" style="57" customWidth="1"/>
    <col min="509" max="511" width="0" style="57" hidden="1" customWidth="1"/>
    <col min="512" max="517" width="16.7109375" style="57" customWidth="1"/>
    <col min="518" max="763" width="9.140625" style="57"/>
    <col min="764" max="764" width="70.7109375" style="57" customWidth="1"/>
    <col min="765" max="767" width="0" style="57" hidden="1" customWidth="1"/>
    <col min="768" max="773" width="16.7109375" style="57" customWidth="1"/>
    <col min="774" max="1019" width="9.140625" style="57"/>
    <col min="1020" max="1020" width="70.7109375" style="57" customWidth="1"/>
    <col min="1021" max="1023" width="0" style="57" hidden="1" customWidth="1"/>
    <col min="1024" max="1029" width="16.7109375" style="57" customWidth="1"/>
    <col min="1030" max="1275" width="9.140625" style="57"/>
    <col min="1276" max="1276" width="70.7109375" style="57" customWidth="1"/>
    <col min="1277" max="1279" width="0" style="57" hidden="1" customWidth="1"/>
    <col min="1280" max="1285" width="16.7109375" style="57" customWidth="1"/>
    <col min="1286" max="1531" width="9.140625" style="57"/>
    <col min="1532" max="1532" width="70.7109375" style="57" customWidth="1"/>
    <col min="1533" max="1535" width="0" style="57" hidden="1" customWidth="1"/>
    <col min="1536" max="1541" width="16.7109375" style="57" customWidth="1"/>
    <col min="1542" max="1787" width="9.140625" style="57"/>
    <col min="1788" max="1788" width="70.7109375" style="57" customWidth="1"/>
    <col min="1789" max="1791" width="0" style="57" hidden="1" customWidth="1"/>
    <col min="1792" max="1797" width="16.7109375" style="57" customWidth="1"/>
    <col min="1798" max="2043" width="9.140625" style="57"/>
    <col min="2044" max="2044" width="70.7109375" style="57" customWidth="1"/>
    <col min="2045" max="2047" width="0" style="57" hidden="1" customWidth="1"/>
    <col min="2048" max="2053" width="16.7109375" style="57" customWidth="1"/>
    <col min="2054" max="2299" width="9.140625" style="57"/>
    <col min="2300" max="2300" width="70.7109375" style="57" customWidth="1"/>
    <col min="2301" max="2303" width="0" style="57" hidden="1" customWidth="1"/>
    <col min="2304" max="2309" width="16.7109375" style="57" customWidth="1"/>
    <col min="2310" max="2555" width="9.140625" style="57"/>
    <col min="2556" max="2556" width="70.7109375" style="57" customWidth="1"/>
    <col min="2557" max="2559" width="0" style="57" hidden="1" customWidth="1"/>
    <col min="2560" max="2565" width="16.7109375" style="57" customWidth="1"/>
    <col min="2566" max="2811" width="9.140625" style="57"/>
    <col min="2812" max="2812" width="70.7109375" style="57" customWidth="1"/>
    <col min="2813" max="2815" width="0" style="57" hidden="1" customWidth="1"/>
    <col min="2816" max="2821" width="16.7109375" style="57" customWidth="1"/>
    <col min="2822" max="3067" width="9.140625" style="57"/>
    <col min="3068" max="3068" width="70.7109375" style="57" customWidth="1"/>
    <col min="3069" max="3071" width="0" style="57" hidden="1" customWidth="1"/>
    <col min="3072" max="3077" width="16.7109375" style="57" customWidth="1"/>
    <col min="3078" max="3323" width="9.140625" style="57"/>
    <col min="3324" max="3324" width="70.7109375" style="57" customWidth="1"/>
    <col min="3325" max="3327" width="0" style="57" hidden="1" customWidth="1"/>
    <col min="3328" max="3333" width="16.7109375" style="57" customWidth="1"/>
    <col min="3334" max="3579" width="9.140625" style="57"/>
    <col min="3580" max="3580" width="70.7109375" style="57" customWidth="1"/>
    <col min="3581" max="3583" width="0" style="57" hidden="1" customWidth="1"/>
    <col min="3584" max="3589" width="16.7109375" style="57" customWidth="1"/>
    <col min="3590" max="3835" width="9.140625" style="57"/>
    <col min="3836" max="3836" width="70.7109375" style="57" customWidth="1"/>
    <col min="3837" max="3839" width="0" style="57" hidden="1" customWidth="1"/>
    <col min="3840" max="3845" width="16.7109375" style="57" customWidth="1"/>
    <col min="3846" max="4091" width="9.140625" style="57"/>
    <col min="4092" max="4092" width="70.7109375" style="57" customWidth="1"/>
    <col min="4093" max="4095" width="0" style="57" hidden="1" customWidth="1"/>
    <col min="4096" max="4101" width="16.7109375" style="57" customWidth="1"/>
    <col min="4102" max="4347" width="9.140625" style="57"/>
    <col min="4348" max="4348" width="70.7109375" style="57" customWidth="1"/>
    <col min="4349" max="4351" width="0" style="57" hidden="1" customWidth="1"/>
    <col min="4352" max="4357" width="16.7109375" style="57" customWidth="1"/>
    <col min="4358" max="4603" width="9.140625" style="57"/>
    <col min="4604" max="4604" width="70.7109375" style="57" customWidth="1"/>
    <col min="4605" max="4607" width="0" style="57" hidden="1" customWidth="1"/>
    <col min="4608" max="4613" width="16.7109375" style="57" customWidth="1"/>
    <col min="4614" max="4859" width="9.140625" style="57"/>
    <col min="4860" max="4860" width="70.7109375" style="57" customWidth="1"/>
    <col min="4861" max="4863" width="0" style="57" hidden="1" customWidth="1"/>
    <col min="4864" max="4869" width="16.7109375" style="57" customWidth="1"/>
    <col min="4870" max="5115" width="9.140625" style="57"/>
    <col min="5116" max="5116" width="70.7109375" style="57" customWidth="1"/>
    <col min="5117" max="5119" width="0" style="57" hidden="1" customWidth="1"/>
    <col min="5120" max="5125" width="16.7109375" style="57" customWidth="1"/>
    <col min="5126" max="5371" width="9.140625" style="57"/>
    <col min="5372" max="5372" width="70.7109375" style="57" customWidth="1"/>
    <col min="5373" max="5375" width="0" style="57" hidden="1" customWidth="1"/>
    <col min="5376" max="5381" width="16.7109375" style="57" customWidth="1"/>
    <col min="5382" max="5627" width="9.140625" style="57"/>
    <col min="5628" max="5628" width="70.7109375" style="57" customWidth="1"/>
    <col min="5629" max="5631" width="0" style="57" hidden="1" customWidth="1"/>
    <col min="5632" max="5637" width="16.7109375" style="57" customWidth="1"/>
    <col min="5638" max="5883" width="9.140625" style="57"/>
    <col min="5884" max="5884" width="70.7109375" style="57" customWidth="1"/>
    <col min="5885" max="5887" width="0" style="57" hidden="1" customWidth="1"/>
    <col min="5888" max="5893" width="16.7109375" style="57" customWidth="1"/>
    <col min="5894" max="6139" width="9.140625" style="57"/>
    <col min="6140" max="6140" width="70.7109375" style="57" customWidth="1"/>
    <col min="6141" max="6143" width="0" style="57" hidden="1" customWidth="1"/>
    <col min="6144" max="6149" width="16.7109375" style="57" customWidth="1"/>
    <col min="6150" max="6395" width="9.140625" style="57"/>
    <col min="6396" max="6396" width="70.7109375" style="57" customWidth="1"/>
    <col min="6397" max="6399" width="0" style="57" hidden="1" customWidth="1"/>
    <col min="6400" max="6405" width="16.7109375" style="57" customWidth="1"/>
    <col min="6406" max="6651" width="9.140625" style="57"/>
    <col min="6652" max="6652" width="70.7109375" style="57" customWidth="1"/>
    <col min="6653" max="6655" width="0" style="57" hidden="1" customWidth="1"/>
    <col min="6656" max="6661" width="16.7109375" style="57" customWidth="1"/>
    <col min="6662" max="6907" width="9.140625" style="57"/>
    <col min="6908" max="6908" width="70.7109375" style="57" customWidth="1"/>
    <col min="6909" max="6911" width="0" style="57" hidden="1" customWidth="1"/>
    <col min="6912" max="6917" width="16.7109375" style="57" customWidth="1"/>
    <col min="6918" max="7163" width="9.140625" style="57"/>
    <col min="7164" max="7164" width="70.7109375" style="57" customWidth="1"/>
    <col min="7165" max="7167" width="0" style="57" hidden="1" customWidth="1"/>
    <col min="7168" max="7173" width="16.7109375" style="57" customWidth="1"/>
    <col min="7174" max="7419" width="9.140625" style="57"/>
    <col min="7420" max="7420" width="70.7109375" style="57" customWidth="1"/>
    <col min="7421" max="7423" width="0" style="57" hidden="1" customWidth="1"/>
    <col min="7424" max="7429" width="16.7109375" style="57" customWidth="1"/>
    <col min="7430" max="7675" width="9.140625" style="57"/>
    <col min="7676" max="7676" width="70.7109375" style="57" customWidth="1"/>
    <col min="7677" max="7679" width="0" style="57" hidden="1" customWidth="1"/>
    <col min="7680" max="7685" width="16.7109375" style="57" customWidth="1"/>
    <col min="7686" max="7931" width="9.140625" style="57"/>
    <col min="7932" max="7932" width="70.7109375" style="57" customWidth="1"/>
    <col min="7933" max="7935" width="0" style="57" hidden="1" customWidth="1"/>
    <col min="7936" max="7941" width="16.7109375" style="57" customWidth="1"/>
    <col min="7942" max="8187" width="9.140625" style="57"/>
    <col min="8188" max="8188" width="70.7109375" style="57" customWidth="1"/>
    <col min="8189" max="8191" width="0" style="57" hidden="1" customWidth="1"/>
    <col min="8192" max="8197" width="16.7109375" style="57" customWidth="1"/>
    <col min="8198" max="8443" width="9.140625" style="57"/>
    <col min="8444" max="8444" width="70.7109375" style="57" customWidth="1"/>
    <col min="8445" max="8447" width="0" style="57" hidden="1" customWidth="1"/>
    <col min="8448" max="8453" width="16.7109375" style="57" customWidth="1"/>
    <col min="8454" max="8699" width="9.140625" style="57"/>
    <col min="8700" max="8700" width="70.7109375" style="57" customWidth="1"/>
    <col min="8701" max="8703" width="0" style="57" hidden="1" customWidth="1"/>
    <col min="8704" max="8709" width="16.7109375" style="57" customWidth="1"/>
    <col min="8710" max="8955" width="9.140625" style="57"/>
    <col min="8956" max="8956" width="70.7109375" style="57" customWidth="1"/>
    <col min="8957" max="8959" width="0" style="57" hidden="1" customWidth="1"/>
    <col min="8960" max="8965" width="16.7109375" style="57" customWidth="1"/>
    <col min="8966" max="9211" width="9.140625" style="57"/>
    <col min="9212" max="9212" width="70.7109375" style="57" customWidth="1"/>
    <col min="9213" max="9215" width="0" style="57" hidden="1" customWidth="1"/>
    <col min="9216" max="9221" width="16.7109375" style="57" customWidth="1"/>
    <col min="9222" max="9467" width="9.140625" style="57"/>
    <col min="9468" max="9468" width="70.7109375" style="57" customWidth="1"/>
    <col min="9469" max="9471" width="0" style="57" hidden="1" customWidth="1"/>
    <col min="9472" max="9477" width="16.7109375" style="57" customWidth="1"/>
    <col min="9478" max="9723" width="9.140625" style="57"/>
    <col min="9724" max="9724" width="70.7109375" style="57" customWidth="1"/>
    <col min="9725" max="9727" width="0" style="57" hidden="1" customWidth="1"/>
    <col min="9728" max="9733" width="16.7109375" style="57" customWidth="1"/>
    <col min="9734" max="9979" width="9.140625" style="57"/>
    <col min="9980" max="9980" width="70.7109375" style="57" customWidth="1"/>
    <col min="9981" max="9983" width="0" style="57" hidden="1" customWidth="1"/>
    <col min="9984" max="9989" width="16.7109375" style="57" customWidth="1"/>
    <col min="9990" max="10235" width="9.140625" style="57"/>
    <col min="10236" max="10236" width="70.7109375" style="57" customWidth="1"/>
    <col min="10237" max="10239" width="0" style="57" hidden="1" customWidth="1"/>
    <col min="10240" max="10245" width="16.7109375" style="57" customWidth="1"/>
    <col min="10246" max="10491" width="9.140625" style="57"/>
    <col min="10492" max="10492" width="70.7109375" style="57" customWidth="1"/>
    <col min="10493" max="10495" width="0" style="57" hidden="1" customWidth="1"/>
    <col min="10496" max="10501" width="16.7109375" style="57" customWidth="1"/>
    <col min="10502" max="10747" width="9.140625" style="57"/>
    <col min="10748" max="10748" width="70.7109375" style="57" customWidth="1"/>
    <col min="10749" max="10751" width="0" style="57" hidden="1" customWidth="1"/>
    <col min="10752" max="10757" width="16.7109375" style="57" customWidth="1"/>
    <col min="10758" max="11003" width="9.140625" style="57"/>
    <col min="11004" max="11004" width="70.7109375" style="57" customWidth="1"/>
    <col min="11005" max="11007" width="0" style="57" hidden="1" customWidth="1"/>
    <col min="11008" max="11013" width="16.7109375" style="57" customWidth="1"/>
    <col min="11014" max="11259" width="9.140625" style="57"/>
    <col min="11260" max="11260" width="70.7109375" style="57" customWidth="1"/>
    <col min="11261" max="11263" width="0" style="57" hidden="1" customWidth="1"/>
    <col min="11264" max="11269" width="16.7109375" style="57" customWidth="1"/>
    <col min="11270" max="11515" width="9.140625" style="57"/>
    <col min="11516" max="11516" width="70.7109375" style="57" customWidth="1"/>
    <col min="11517" max="11519" width="0" style="57" hidden="1" customWidth="1"/>
    <col min="11520" max="11525" width="16.7109375" style="57" customWidth="1"/>
    <col min="11526" max="11771" width="9.140625" style="57"/>
    <col min="11772" max="11772" width="70.7109375" style="57" customWidth="1"/>
    <col min="11773" max="11775" width="0" style="57" hidden="1" customWidth="1"/>
    <col min="11776" max="11781" width="16.7109375" style="57" customWidth="1"/>
    <col min="11782" max="12027" width="9.140625" style="57"/>
    <col min="12028" max="12028" width="70.7109375" style="57" customWidth="1"/>
    <col min="12029" max="12031" width="0" style="57" hidden="1" customWidth="1"/>
    <col min="12032" max="12037" width="16.7109375" style="57" customWidth="1"/>
    <col min="12038" max="12283" width="9.140625" style="57"/>
    <col min="12284" max="12284" width="70.7109375" style="57" customWidth="1"/>
    <col min="12285" max="12287" width="0" style="57" hidden="1" customWidth="1"/>
    <col min="12288" max="12293" width="16.7109375" style="57" customWidth="1"/>
    <col min="12294" max="12539" width="9.140625" style="57"/>
    <col min="12540" max="12540" width="70.7109375" style="57" customWidth="1"/>
    <col min="12541" max="12543" width="0" style="57" hidden="1" customWidth="1"/>
    <col min="12544" max="12549" width="16.7109375" style="57" customWidth="1"/>
    <col min="12550" max="12795" width="9.140625" style="57"/>
    <col min="12796" max="12796" width="70.7109375" style="57" customWidth="1"/>
    <col min="12797" max="12799" width="0" style="57" hidden="1" customWidth="1"/>
    <col min="12800" max="12805" width="16.7109375" style="57" customWidth="1"/>
    <col min="12806" max="13051" width="9.140625" style="57"/>
    <col min="13052" max="13052" width="70.7109375" style="57" customWidth="1"/>
    <col min="13053" max="13055" width="0" style="57" hidden="1" customWidth="1"/>
    <col min="13056" max="13061" width="16.7109375" style="57" customWidth="1"/>
    <col min="13062" max="13307" width="9.140625" style="57"/>
    <col min="13308" max="13308" width="70.7109375" style="57" customWidth="1"/>
    <col min="13309" max="13311" width="0" style="57" hidden="1" customWidth="1"/>
    <col min="13312" max="13317" width="16.7109375" style="57" customWidth="1"/>
    <col min="13318" max="13563" width="9.140625" style="57"/>
    <col min="13564" max="13564" width="70.7109375" style="57" customWidth="1"/>
    <col min="13565" max="13567" width="0" style="57" hidden="1" customWidth="1"/>
    <col min="13568" max="13573" width="16.7109375" style="57" customWidth="1"/>
    <col min="13574" max="13819" width="9.140625" style="57"/>
    <col min="13820" max="13820" width="70.7109375" style="57" customWidth="1"/>
    <col min="13821" max="13823" width="0" style="57" hidden="1" customWidth="1"/>
    <col min="13824" max="13829" width="16.7109375" style="57" customWidth="1"/>
    <col min="13830" max="14075" width="9.140625" style="57"/>
    <col min="14076" max="14076" width="70.7109375" style="57" customWidth="1"/>
    <col min="14077" max="14079" width="0" style="57" hidden="1" customWidth="1"/>
    <col min="14080" max="14085" width="16.7109375" style="57" customWidth="1"/>
    <col min="14086" max="14331" width="9.140625" style="57"/>
    <col min="14332" max="14332" width="70.7109375" style="57" customWidth="1"/>
    <col min="14333" max="14335" width="0" style="57" hidden="1" customWidth="1"/>
    <col min="14336" max="14341" width="16.7109375" style="57" customWidth="1"/>
    <col min="14342" max="14587" width="9.140625" style="57"/>
    <col min="14588" max="14588" width="70.7109375" style="57" customWidth="1"/>
    <col min="14589" max="14591" width="0" style="57" hidden="1" customWidth="1"/>
    <col min="14592" max="14597" width="16.7109375" style="57" customWidth="1"/>
    <col min="14598" max="14843" width="9.140625" style="57"/>
    <col min="14844" max="14844" width="70.7109375" style="57" customWidth="1"/>
    <col min="14845" max="14847" width="0" style="57" hidden="1" customWidth="1"/>
    <col min="14848" max="14853" width="16.7109375" style="57" customWidth="1"/>
    <col min="14854" max="15099" width="9.140625" style="57"/>
    <col min="15100" max="15100" width="70.7109375" style="57" customWidth="1"/>
    <col min="15101" max="15103" width="0" style="57" hidden="1" customWidth="1"/>
    <col min="15104" max="15109" width="16.7109375" style="57" customWidth="1"/>
    <col min="15110" max="15355" width="9.140625" style="57"/>
    <col min="15356" max="15356" width="70.7109375" style="57" customWidth="1"/>
    <col min="15357" max="15359" width="0" style="57" hidden="1" customWidth="1"/>
    <col min="15360" max="15365" width="16.7109375" style="57" customWidth="1"/>
    <col min="15366" max="15611" width="9.140625" style="57"/>
    <col min="15612" max="15612" width="70.7109375" style="57" customWidth="1"/>
    <col min="15613" max="15615" width="0" style="57" hidden="1" customWidth="1"/>
    <col min="15616" max="15621" width="16.7109375" style="57" customWidth="1"/>
    <col min="15622" max="15867" width="9.140625" style="57"/>
    <col min="15868" max="15868" width="70.7109375" style="57" customWidth="1"/>
    <col min="15869" max="15871" width="0" style="57" hidden="1" customWidth="1"/>
    <col min="15872" max="15877" width="16.7109375" style="57" customWidth="1"/>
    <col min="15878" max="16123" width="9.140625" style="57"/>
    <col min="16124" max="16124" width="70.7109375" style="57" customWidth="1"/>
    <col min="16125" max="16127" width="0" style="57" hidden="1" customWidth="1"/>
    <col min="16128" max="16133" width="16.7109375" style="57" customWidth="1"/>
    <col min="16134" max="16384" width="9.140625" style="57"/>
  </cols>
  <sheetData>
    <row r="1" spans="2:6" ht="15.75">
      <c r="B1" s="325" t="s">
        <v>79</v>
      </c>
      <c r="C1" s="325"/>
      <c r="D1" s="325"/>
      <c r="E1" s="325"/>
    </row>
    <row r="2" spans="2:6" ht="15.75">
      <c r="B2" s="325" t="s">
        <v>247</v>
      </c>
      <c r="C2" s="325"/>
      <c r="D2" s="325"/>
      <c r="E2" s="325"/>
    </row>
    <row r="3" spans="2:6" ht="15.75">
      <c r="B3" s="173"/>
      <c r="C3" s="173"/>
      <c r="D3" s="333"/>
      <c r="E3" s="333"/>
    </row>
    <row r="4" spans="2:6" ht="33" customHeight="1">
      <c r="B4" s="329" t="s">
        <v>449</v>
      </c>
      <c r="C4" s="329"/>
      <c r="D4" s="329"/>
      <c r="E4" s="329"/>
    </row>
    <row r="5" spans="2:6" ht="15" customHeight="1">
      <c r="B5" s="325" t="s">
        <v>450</v>
      </c>
      <c r="C5" s="325"/>
      <c r="D5" s="325"/>
      <c r="E5" s="325"/>
    </row>
    <row r="6" spans="2:6" ht="15.75">
      <c r="B6" s="173"/>
      <c r="C6" s="173"/>
      <c r="D6" s="333"/>
      <c r="E6" s="333"/>
    </row>
    <row r="7" spans="2:6" ht="24.95" customHeight="1">
      <c r="B7" s="328" t="s">
        <v>80</v>
      </c>
      <c r="C7" s="133"/>
      <c r="D7" s="133"/>
      <c r="E7" s="133"/>
    </row>
    <row r="8" spans="2:6" ht="24.95" customHeight="1">
      <c r="B8" s="327"/>
      <c r="C8" s="134" t="s">
        <v>327</v>
      </c>
      <c r="D8" s="135">
        <v>42735</v>
      </c>
      <c r="E8" s="135">
        <v>42369</v>
      </c>
    </row>
    <row r="9" spans="2:6" ht="15.75">
      <c r="B9" s="173"/>
      <c r="C9" s="173"/>
      <c r="D9" s="334"/>
      <c r="E9" s="334"/>
    </row>
    <row r="10" spans="2:6">
      <c r="B10" s="136" t="s">
        <v>81</v>
      </c>
      <c r="C10" s="137">
        <v>1922320.36</v>
      </c>
      <c r="D10" s="137">
        <v>3458074.25</v>
      </c>
      <c r="E10" s="137">
        <v>2980436.05</v>
      </c>
    </row>
    <row r="11" spans="2:6">
      <c r="B11" s="65" t="s">
        <v>82</v>
      </c>
      <c r="C11" s="138">
        <v>1922320.36</v>
      </c>
      <c r="D11" s="138">
        <v>3458074.25</v>
      </c>
      <c r="E11" s="138">
        <v>2980436.05</v>
      </c>
    </row>
    <row r="12" spans="2:6" ht="15.75">
      <c r="B12" s="173"/>
      <c r="C12" s="175"/>
      <c r="D12" s="140"/>
      <c r="E12" s="140"/>
    </row>
    <row r="13" spans="2:6">
      <c r="B13" s="136" t="s">
        <v>83</v>
      </c>
      <c r="C13" s="137">
        <v>-479676.06</v>
      </c>
      <c r="D13" s="137">
        <v>-977041.89999999991</v>
      </c>
      <c r="E13" s="137">
        <v>-936958.14999999991</v>
      </c>
    </row>
    <row r="14" spans="2:6">
      <c r="B14" s="65" t="s">
        <v>84</v>
      </c>
      <c r="C14" s="138">
        <v>-415443.3</v>
      </c>
      <c r="D14" s="138">
        <v>-772544.3899999999</v>
      </c>
      <c r="E14" s="138">
        <v>-433846.99</v>
      </c>
    </row>
    <row r="15" spans="2:6">
      <c r="B15" s="65" t="s">
        <v>85</v>
      </c>
      <c r="C15" s="138">
        <v>0</v>
      </c>
      <c r="D15" s="138">
        <v>-17466.72</v>
      </c>
      <c r="E15" s="138">
        <v>-188581.2</v>
      </c>
    </row>
    <row r="16" spans="2:6">
      <c r="B16" s="65" t="s">
        <v>86</v>
      </c>
      <c r="C16" s="138">
        <v>-64232.76</v>
      </c>
      <c r="D16" s="138">
        <v>-187030.79</v>
      </c>
      <c r="E16" s="138">
        <v>-314529.96000000002</v>
      </c>
      <c r="F16" s="139"/>
    </row>
    <row r="17" spans="2:6" ht="15.75">
      <c r="B17" s="173"/>
      <c r="C17" s="140"/>
      <c r="D17" s="140"/>
      <c r="E17" s="140"/>
    </row>
    <row r="18" spans="2:6">
      <c r="B18" s="136" t="s">
        <v>87</v>
      </c>
      <c r="C18" s="137">
        <v>1442644.3</v>
      </c>
      <c r="D18" s="137">
        <v>2481032.35</v>
      </c>
      <c r="E18" s="137">
        <v>2043477.9</v>
      </c>
    </row>
    <row r="19" spans="2:6" ht="15.75">
      <c r="B19" s="173"/>
      <c r="C19" s="175"/>
      <c r="D19" s="178"/>
      <c r="E19" s="178"/>
    </row>
    <row r="20" spans="2:6">
      <c r="B20" s="136" t="s">
        <v>269</v>
      </c>
      <c r="C20" s="137">
        <v>-812064.5299999998</v>
      </c>
      <c r="D20" s="137">
        <v>-1592907.5700000003</v>
      </c>
      <c r="E20" s="137">
        <v>-1833894.4500000004</v>
      </c>
    </row>
    <row r="21" spans="2:6">
      <c r="B21" s="65" t="s">
        <v>268</v>
      </c>
      <c r="C21" s="138">
        <v>34561.93</v>
      </c>
      <c r="D21" s="138">
        <v>61564.46</v>
      </c>
      <c r="E21" s="138">
        <v>152417.66</v>
      </c>
    </row>
    <row r="22" spans="2:6">
      <c r="B22" s="65" t="s">
        <v>88</v>
      </c>
      <c r="C22" s="138">
        <v>39105.280000000006</v>
      </c>
      <c r="D22" s="138">
        <v>69055.62000000001</v>
      </c>
      <c r="E22" s="138">
        <v>48681.3</v>
      </c>
    </row>
    <row r="23" spans="2:6">
      <c r="B23" s="65" t="s">
        <v>271</v>
      </c>
      <c r="C23" s="138">
        <v>-1304823.92</v>
      </c>
      <c r="D23" s="138">
        <v>-2425869.7800000003</v>
      </c>
      <c r="E23" s="138">
        <v>-2301922.2000000002</v>
      </c>
    </row>
    <row r="24" spans="2:6">
      <c r="B24" s="65" t="s">
        <v>270</v>
      </c>
      <c r="C24" s="138">
        <v>-761539.55999999982</v>
      </c>
      <c r="D24" s="138">
        <v>-1355456.4</v>
      </c>
      <c r="E24" s="138">
        <v>-1059281.6000000001</v>
      </c>
    </row>
    <row r="25" spans="2:6">
      <c r="B25" s="65" t="s">
        <v>272</v>
      </c>
      <c r="C25" s="138">
        <v>-14636</v>
      </c>
      <c r="D25" s="138">
        <v>-29789.18</v>
      </c>
      <c r="E25" s="138">
        <v>-32842.620000000003</v>
      </c>
    </row>
    <row r="26" spans="2:6">
      <c r="B26" s="65" t="s">
        <v>393</v>
      </c>
      <c r="C26" s="138">
        <v>1232040.48</v>
      </c>
      <c r="D26" s="138">
        <v>2157693.69</v>
      </c>
      <c r="E26" s="138">
        <v>1417582.96</v>
      </c>
      <c r="F26" s="78"/>
    </row>
    <row r="27" spans="2:6">
      <c r="B27" s="65" t="s">
        <v>392</v>
      </c>
      <c r="C27" s="138">
        <v>-36772.74</v>
      </c>
      <c r="D27" s="138">
        <v>-70105.98</v>
      </c>
      <c r="E27" s="138">
        <v>-58529.95</v>
      </c>
    </row>
    <row r="28" spans="2:6" ht="15.75">
      <c r="B28" s="173"/>
      <c r="C28" s="175"/>
      <c r="D28" s="272"/>
      <c r="E28" s="272"/>
    </row>
    <row r="29" spans="2:6">
      <c r="B29" s="136" t="s">
        <v>89</v>
      </c>
      <c r="C29" s="137">
        <v>630579.77000000025</v>
      </c>
      <c r="D29" s="137">
        <v>888124.7799999998</v>
      </c>
      <c r="E29" s="137">
        <v>209583.44999999949</v>
      </c>
    </row>
    <row r="30" spans="2:6" ht="15.75">
      <c r="B30" s="173"/>
      <c r="C30" s="141"/>
      <c r="D30" s="141"/>
      <c r="E30" s="141"/>
    </row>
    <row r="31" spans="2:6">
      <c r="B31" s="136" t="s">
        <v>394</v>
      </c>
      <c r="C31" s="137">
        <v>-1425.6</v>
      </c>
      <c r="D31" s="271">
        <v>4118.7899999999991</v>
      </c>
      <c r="E31" s="271">
        <v>28706.33</v>
      </c>
      <c r="F31" s="293"/>
    </row>
    <row r="32" spans="2:6" ht="15.75">
      <c r="B32" s="173"/>
      <c r="C32" s="175"/>
      <c r="D32" s="336"/>
      <c r="E32" s="336"/>
    </row>
    <row r="33" spans="2:7">
      <c r="B33" s="142" t="s">
        <v>98</v>
      </c>
      <c r="C33" s="137">
        <v>629154.17000000027</v>
      </c>
      <c r="D33" s="137">
        <v>892243.56999999983</v>
      </c>
      <c r="E33" s="137">
        <v>238289.7799999995</v>
      </c>
    </row>
    <row r="34" spans="2:7">
      <c r="B34" s="66"/>
      <c r="C34" s="143"/>
      <c r="D34" s="143"/>
      <c r="E34" s="143"/>
    </row>
    <row r="35" spans="2:7">
      <c r="B35" s="144" t="s">
        <v>273</v>
      </c>
      <c r="C35" s="138">
        <v>-742.71</v>
      </c>
      <c r="D35" s="138">
        <v>-2096.0699999999997</v>
      </c>
      <c r="E35" s="138">
        <v>-5311.8</v>
      </c>
      <c r="G35" s="145"/>
    </row>
    <row r="36" spans="2:7">
      <c r="B36" s="144" t="s">
        <v>274</v>
      </c>
      <c r="C36" s="138">
        <v>-841.74</v>
      </c>
      <c r="D36" s="138">
        <v>-2375.3599999999997</v>
      </c>
      <c r="E36" s="138">
        <v>-5830.69</v>
      </c>
      <c r="G36" s="129"/>
    </row>
    <row r="37" spans="2:7">
      <c r="B37" s="66"/>
      <c r="C37" s="146"/>
      <c r="D37" s="146"/>
      <c r="E37" s="146"/>
    </row>
    <row r="38" spans="2:7">
      <c r="B38" s="142" t="s">
        <v>315</v>
      </c>
      <c r="C38" s="137">
        <v>627569.72000000032</v>
      </c>
      <c r="D38" s="137">
        <v>887772.1399999999</v>
      </c>
      <c r="E38" s="137">
        <v>227147.28999999951</v>
      </c>
      <c r="F38" s="129"/>
      <c r="G38" s="129"/>
    </row>
    <row r="39" spans="2:7">
      <c r="B39" s="156"/>
      <c r="C39" s="146"/>
      <c r="D39" s="146"/>
      <c r="E39" s="146"/>
      <c r="F39" s="129"/>
    </row>
    <row r="40" spans="2:7">
      <c r="B40" s="67" t="s">
        <v>329</v>
      </c>
      <c r="C40" s="138">
        <v>0</v>
      </c>
      <c r="D40" s="225">
        <v>-9111.4500000000007</v>
      </c>
      <c r="E40" s="210">
        <v>-40552.36</v>
      </c>
      <c r="F40" s="129"/>
    </row>
    <row r="41" spans="2:7">
      <c r="B41" s="67" t="s">
        <v>328</v>
      </c>
      <c r="C41" s="138">
        <v>0</v>
      </c>
      <c r="D41" s="225">
        <v>-175732.14</v>
      </c>
      <c r="E41" s="210">
        <v>-40552.36</v>
      </c>
      <c r="F41" s="129"/>
    </row>
    <row r="42" spans="2:7">
      <c r="B42" s="67" t="s">
        <v>316</v>
      </c>
      <c r="C42" s="138">
        <v>0</v>
      </c>
      <c r="D42" s="225">
        <v>-87866.07</v>
      </c>
      <c r="E42" s="210">
        <v>-20276.18</v>
      </c>
      <c r="F42" s="129"/>
    </row>
    <row r="43" spans="2:7">
      <c r="B43" s="67"/>
      <c r="C43" s="138"/>
      <c r="D43" s="146"/>
      <c r="E43" s="146"/>
      <c r="F43" s="129"/>
    </row>
    <row r="44" spans="2:7">
      <c r="B44" s="158" t="s">
        <v>317</v>
      </c>
      <c r="C44" s="157">
        <v>627569.72000000032</v>
      </c>
      <c r="D44" s="157">
        <v>615062.48</v>
      </c>
      <c r="E44" s="157">
        <v>125766.38999999955</v>
      </c>
      <c r="F44" s="129"/>
    </row>
    <row r="45" spans="2:7">
      <c r="B45" s="66"/>
      <c r="C45" s="146"/>
      <c r="D45" s="146"/>
      <c r="E45" s="146"/>
    </row>
    <row r="46" spans="2:7">
      <c r="B46" s="335" t="s">
        <v>78</v>
      </c>
      <c r="C46" s="335"/>
      <c r="D46" s="335"/>
      <c r="E46" s="335"/>
      <c r="G46" s="145"/>
    </row>
    <row r="47" spans="2:7">
      <c r="B47" s="147"/>
      <c r="C47" s="148"/>
      <c r="D47" s="149"/>
      <c r="E47" s="149"/>
      <c r="G47" s="145"/>
    </row>
    <row r="48" spans="2:7">
      <c r="B48" s="147"/>
      <c r="G48" s="145"/>
    </row>
    <row r="49" spans="2:10">
      <c r="B49" s="163" t="s">
        <v>425</v>
      </c>
      <c r="C49" s="128"/>
      <c r="D49" s="128"/>
      <c r="G49" s="145"/>
    </row>
    <row r="50" spans="2:10">
      <c r="B50" s="120"/>
      <c r="C50" s="120"/>
      <c r="D50" s="120"/>
      <c r="E50" s="120"/>
      <c r="F50" s="120"/>
      <c r="G50" s="164"/>
      <c r="H50" s="164"/>
      <c r="I50" s="164"/>
      <c r="J50" s="164"/>
    </row>
    <row r="51" spans="2:10">
      <c r="B51" s="120"/>
      <c r="C51" s="120"/>
      <c r="D51" s="120"/>
      <c r="E51" s="120"/>
      <c r="F51" s="120"/>
      <c r="G51" s="176"/>
      <c r="H51" s="176"/>
      <c r="I51" s="176"/>
      <c r="J51" s="176"/>
    </row>
    <row r="52" spans="2:10">
      <c r="B52" s="120"/>
      <c r="C52" s="120"/>
      <c r="D52" s="120"/>
      <c r="E52" s="120"/>
      <c r="F52" s="120"/>
      <c r="G52" s="120"/>
      <c r="H52" s="120"/>
      <c r="I52" s="120"/>
      <c r="J52" s="120"/>
    </row>
    <row r="53" spans="2:10">
      <c r="B53" s="116"/>
      <c r="C53" s="116"/>
      <c r="D53" s="116"/>
      <c r="E53" s="116"/>
      <c r="F53" s="116"/>
      <c r="G53" s="116"/>
      <c r="H53" s="116"/>
      <c r="I53" s="116"/>
      <c r="J53" s="116"/>
    </row>
    <row r="54" spans="2:10">
      <c r="B54" s="162"/>
      <c r="C54" s="162"/>
      <c r="D54" s="162"/>
      <c r="E54" s="162"/>
      <c r="F54" s="162"/>
      <c r="G54" s="162"/>
      <c r="H54" s="162"/>
      <c r="I54" s="162"/>
      <c r="J54" s="174"/>
    </row>
    <row r="55" spans="2:10">
      <c r="B55" s="162"/>
      <c r="C55" s="162"/>
      <c r="D55" s="162"/>
      <c r="E55" s="162"/>
      <c r="F55" s="162"/>
      <c r="G55" s="330"/>
      <c r="H55" s="330"/>
      <c r="I55" s="330"/>
      <c r="J55" s="330"/>
    </row>
    <row r="56" spans="2:10">
      <c r="B56" s="162"/>
      <c r="C56" s="162"/>
      <c r="D56" s="162"/>
      <c r="E56" s="162"/>
      <c r="F56" s="162"/>
      <c r="G56" s="331"/>
      <c r="H56" s="331"/>
      <c r="I56" s="331"/>
      <c r="J56" s="331"/>
    </row>
    <row r="57" spans="2:10">
      <c r="B57" s="164"/>
      <c r="C57" s="164"/>
      <c r="D57" s="164"/>
      <c r="E57" s="164"/>
      <c r="F57" s="164"/>
      <c r="G57" s="330"/>
      <c r="H57" s="330"/>
      <c r="I57" s="330"/>
      <c r="J57" s="330"/>
    </row>
    <row r="58" spans="2:10">
      <c r="B58" s="55"/>
      <c r="C58" s="55"/>
      <c r="D58" s="55"/>
      <c r="E58" s="55"/>
      <c r="F58" s="55"/>
      <c r="G58" s="55"/>
      <c r="H58" s="55"/>
      <c r="I58" s="55"/>
      <c r="J58" s="55"/>
    </row>
  </sheetData>
  <mergeCells count="13">
    <mergeCell ref="G56:J56"/>
    <mergeCell ref="G57:J57"/>
    <mergeCell ref="G55:J55"/>
    <mergeCell ref="D6:E6"/>
    <mergeCell ref="B7:B8"/>
    <mergeCell ref="D9:E9"/>
    <mergeCell ref="B46:E46"/>
    <mergeCell ref="D32:E32"/>
    <mergeCell ref="B1:E1"/>
    <mergeCell ref="B2:E2"/>
    <mergeCell ref="D3:E3"/>
    <mergeCell ref="B4:E4"/>
    <mergeCell ref="B5:E5"/>
  </mergeCells>
  <printOptions horizontalCentered="1"/>
  <pageMargins left="0.51181102362204722" right="0.51181102362204722" top="0.78740157480314965" bottom="0.78740157480314965" header="0.31496062992125984" footer="0.31496062992125984"/>
  <pageSetup paperSize="9" scale="81"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BC6C"/>
    <pageSetUpPr fitToPage="1"/>
  </sheetPr>
  <dimension ref="B1:K47"/>
  <sheetViews>
    <sheetView showGridLines="0" view="pageBreakPreview" zoomScale="90" zoomScaleSheetLayoutView="90" workbookViewId="0"/>
  </sheetViews>
  <sheetFormatPr defaultRowHeight="15"/>
  <cols>
    <col min="1" max="1" width="9.140625" style="57"/>
    <col min="2" max="2" width="49.140625" style="57" customWidth="1"/>
    <col min="3" max="3" width="14.5703125" style="57" bestFit="1" customWidth="1"/>
    <col min="4" max="5" width="14.28515625" style="57" customWidth="1"/>
    <col min="6" max="6" width="14.5703125" style="57" bestFit="1" customWidth="1"/>
    <col min="7" max="7" width="16.7109375" style="57" customWidth="1"/>
    <col min="8" max="8" width="14" style="177" customWidth="1"/>
    <col min="9" max="10" width="16.7109375" style="177" customWidth="1"/>
    <col min="11" max="12" width="16.7109375" style="57" customWidth="1"/>
    <col min="13" max="256" width="9.140625" style="57"/>
    <col min="257" max="257" width="50.7109375" style="57" customWidth="1"/>
    <col min="258" max="268" width="16.7109375" style="57" customWidth="1"/>
    <col min="269" max="512" width="9.140625" style="57"/>
    <col min="513" max="513" width="50.7109375" style="57" customWidth="1"/>
    <col min="514" max="524" width="16.7109375" style="57" customWidth="1"/>
    <col min="525" max="768" width="9.140625" style="57"/>
    <col min="769" max="769" width="50.7109375" style="57" customWidth="1"/>
    <col min="770" max="780" width="16.7109375" style="57" customWidth="1"/>
    <col min="781" max="1024" width="9.140625" style="57"/>
    <col min="1025" max="1025" width="50.7109375" style="57" customWidth="1"/>
    <col min="1026" max="1036" width="16.7109375" style="57" customWidth="1"/>
    <col min="1037" max="1280" width="9.140625" style="57"/>
    <col min="1281" max="1281" width="50.7109375" style="57" customWidth="1"/>
    <col min="1282" max="1292" width="16.7109375" style="57" customWidth="1"/>
    <col min="1293" max="1536" width="9.140625" style="57"/>
    <col min="1537" max="1537" width="50.7109375" style="57" customWidth="1"/>
    <col min="1538" max="1548" width="16.7109375" style="57" customWidth="1"/>
    <col min="1549" max="1792" width="9.140625" style="57"/>
    <col min="1793" max="1793" width="50.7109375" style="57" customWidth="1"/>
    <col min="1794" max="1804" width="16.7109375" style="57" customWidth="1"/>
    <col min="1805" max="2048" width="9.140625" style="57"/>
    <col min="2049" max="2049" width="50.7109375" style="57" customWidth="1"/>
    <col min="2050" max="2060" width="16.7109375" style="57" customWidth="1"/>
    <col min="2061" max="2304" width="9.140625" style="57"/>
    <col min="2305" max="2305" width="50.7109375" style="57" customWidth="1"/>
    <col min="2306" max="2316" width="16.7109375" style="57" customWidth="1"/>
    <col min="2317" max="2560" width="9.140625" style="57"/>
    <col min="2561" max="2561" width="50.7109375" style="57" customWidth="1"/>
    <col min="2562" max="2572" width="16.7109375" style="57" customWidth="1"/>
    <col min="2573" max="2816" width="9.140625" style="57"/>
    <col min="2817" max="2817" width="50.7109375" style="57" customWidth="1"/>
    <col min="2818" max="2828" width="16.7109375" style="57" customWidth="1"/>
    <col min="2829" max="3072" width="9.140625" style="57"/>
    <col min="3073" max="3073" width="50.7109375" style="57" customWidth="1"/>
    <col min="3074" max="3084" width="16.7109375" style="57" customWidth="1"/>
    <col min="3085" max="3328" width="9.140625" style="57"/>
    <col min="3329" max="3329" width="50.7109375" style="57" customWidth="1"/>
    <col min="3330" max="3340" width="16.7109375" style="57" customWidth="1"/>
    <col min="3341" max="3584" width="9.140625" style="57"/>
    <col min="3585" max="3585" width="50.7109375" style="57" customWidth="1"/>
    <col min="3586" max="3596" width="16.7109375" style="57" customWidth="1"/>
    <col min="3597" max="3840" width="9.140625" style="57"/>
    <col min="3841" max="3841" width="50.7109375" style="57" customWidth="1"/>
    <col min="3842" max="3852" width="16.7109375" style="57" customWidth="1"/>
    <col min="3853" max="4096" width="9.140625" style="57"/>
    <col min="4097" max="4097" width="50.7109375" style="57" customWidth="1"/>
    <col min="4098" max="4108" width="16.7109375" style="57" customWidth="1"/>
    <col min="4109" max="4352" width="9.140625" style="57"/>
    <col min="4353" max="4353" width="50.7109375" style="57" customWidth="1"/>
    <col min="4354" max="4364" width="16.7109375" style="57" customWidth="1"/>
    <col min="4365" max="4608" width="9.140625" style="57"/>
    <col min="4609" max="4609" width="50.7109375" style="57" customWidth="1"/>
    <col min="4610" max="4620" width="16.7109375" style="57" customWidth="1"/>
    <col min="4621" max="4864" width="9.140625" style="57"/>
    <col min="4865" max="4865" width="50.7109375" style="57" customWidth="1"/>
    <col min="4866" max="4876" width="16.7109375" style="57" customWidth="1"/>
    <col min="4877" max="5120" width="9.140625" style="57"/>
    <col min="5121" max="5121" width="50.7109375" style="57" customWidth="1"/>
    <col min="5122" max="5132" width="16.7109375" style="57" customWidth="1"/>
    <col min="5133" max="5376" width="9.140625" style="57"/>
    <col min="5377" max="5377" width="50.7109375" style="57" customWidth="1"/>
    <col min="5378" max="5388" width="16.7109375" style="57" customWidth="1"/>
    <col min="5389" max="5632" width="9.140625" style="57"/>
    <col min="5633" max="5633" width="50.7109375" style="57" customWidth="1"/>
    <col min="5634" max="5644" width="16.7109375" style="57" customWidth="1"/>
    <col min="5645" max="5888" width="9.140625" style="57"/>
    <col min="5889" max="5889" width="50.7109375" style="57" customWidth="1"/>
    <col min="5890" max="5900" width="16.7109375" style="57" customWidth="1"/>
    <col min="5901" max="6144" width="9.140625" style="57"/>
    <col min="6145" max="6145" width="50.7109375" style="57" customWidth="1"/>
    <col min="6146" max="6156" width="16.7109375" style="57" customWidth="1"/>
    <col min="6157" max="6400" width="9.140625" style="57"/>
    <col min="6401" max="6401" width="50.7109375" style="57" customWidth="1"/>
    <col min="6402" max="6412" width="16.7109375" style="57" customWidth="1"/>
    <col min="6413" max="6656" width="9.140625" style="57"/>
    <col min="6657" max="6657" width="50.7109375" style="57" customWidth="1"/>
    <col min="6658" max="6668" width="16.7109375" style="57" customWidth="1"/>
    <col min="6669" max="6912" width="9.140625" style="57"/>
    <col min="6913" max="6913" width="50.7109375" style="57" customWidth="1"/>
    <col min="6914" max="6924" width="16.7109375" style="57" customWidth="1"/>
    <col min="6925" max="7168" width="9.140625" style="57"/>
    <col min="7169" max="7169" width="50.7109375" style="57" customWidth="1"/>
    <col min="7170" max="7180" width="16.7109375" style="57" customWidth="1"/>
    <col min="7181" max="7424" width="9.140625" style="57"/>
    <col min="7425" max="7425" width="50.7109375" style="57" customWidth="1"/>
    <col min="7426" max="7436" width="16.7109375" style="57" customWidth="1"/>
    <col min="7437" max="7680" width="9.140625" style="57"/>
    <col min="7681" max="7681" width="50.7109375" style="57" customWidth="1"/>
    <col min="7682" max="7692" width="16.7109375" style="57" customWidth="1"/>
    <col min="7693" max="7936" width="9.140625" style="57"/>
    <col min="7937" max="7937" width="50.7109375" style="57" customWidth="1"/>
    <col min="7938" max="7948" width="16.7109375" style="57" customWidth="1"/>
    <col min="7949" max="8192" width="9.140625" style="57"/>
    <col min="8193" max="8193" width="50.7109375" style="57" customWidth="1"/>
    <col min="8194" max="8204" width="16.7109375" style="57" customWidth="1"/>
    <col min="8205" max="8448" width="9.140625" style="57"/>
    <col min="8449" max="8449" width="50.7109375" style="57" customWidth="1"/>
    <col min="8450" max="8460" width="16.7109375" style="57" customWidth="1"/>
    <col min="8461" max="8704" width="9.140625" style="57"/>
    <col min="8705" max="8705" width="50.7109375" style="57" customWidth="1"/>
    <col min="8706" max="8716" width="16.7109375" style="57" customWidth="1"/>
    <col min="8717" max="8960" width="9.140625" style="57"/>
    <col min="8961" max="8961" width="50.7109375" style="57" customWidth="1"/>
    <col min="8962" max="8972" width="16.7109375" style="57" customWidth="1"/>
    <col min="8973" max="9216" width="9.140625" style="57"/>
    <col min="9217" max="9217" width="50.7109375" style="57" customWidth="1"/>
    <col min="9218" max="9228" width="16.7109375" style="57" customWidth="1"/>
    <col min="9229" max="9472" width="9.140625" style="57"/>
    <col min="9473" max="9473" width="50.7109375" style="57" customWidth="1"/>
    <col min="9474" max="9484" width="16.7109375" style="57" customWidth="1"/>
    <col min="9485" max="9728" width="9.140625" style="57"/>
    <col min="9729" max="9729" width="50.7109375" style="57" customWidth="1"/>
    <col min="9730" max="9740" width="16.7109375" style="57" customWidth="1"/>
    <col min="9741" max="9984" width="9.140625" style="57"/>
    <col min="9985" max="9985" width="50.7109375" style="57" customWidth="1"/>
    <col min="9986" max="9996" width="16.7109375" style="57" customWidth="1"/>
    <col min="9997" max="10240" width="9.140625" style="57"/>
    <col min="10241" max="10241" width="50.7109375" style="57" customWidth="1"/>
    <col min="10242" max="10252" width="16.7109375" style="57" customWidth="1"/>
    <col min="10253" max="10496" width="9.140625" style="57"/>
    <col min="10497" max="10497" width="50.7109375" style="57" customWidth="1"/>
    <col min="10498" max="10508" width="16.7109375" style="57" customWidth="1"/>
    <col min="10509" max="10752" width="9.140625" style="57"/>
    <col min="10753" max="10753" width="50.7109375" style="57" customWidth="1"/>
    <col min="10754" max="10764" width="16.7109375" style="57" customWidth="1"/>
    <col min="10765" max="11008" width="9.140625" style="57"/>
    <col min="11009" max="11009" width="50.7109375" style="57" customWidth="1"/>
    <col min="11010" max="11020" width="16.7109375" style="57" customWidth="1"/>
    <col min="11021" max="11264" width="9.140625" style="57"/>
    <col min="11265" max="11265" width="50.7109375" style="57" customWidth="1"/>
    <col min="11266" max="11276" width="16.7109375" style="57" customWidth="1"/>
    <col min="11277" max="11520" width="9.140625" style="57"/>
    <col min="11521" max="11521" width="50.7109375" style="57" customWidth="1"/>
    <col min="11522" max="11532" width="16.7109375" style="57" customWidth="1"/>
    <col min="11533" max="11776" width="9.140625" style="57"/>
    <col min="11777" max="11777" width="50.7109375" style="57" customWidth="1"/>
    <col min="11778" max="11788" width="16.7109375" style="57" customWidth="1"/>
    <col min="11789" max="12032" width="9.140625" style="57"/>
    <col min="12033" max="12033" width="50.7109375" style="57" customWidth="1"/>
    <col min="12034" max="12044" width="16.7109375" style="57" customWidth="1"/>
    <col min="12045" max="12288" width="9.140625" style="57"/>
    <col min="12289" max="12289" width="50.7109375" style="57" customWidth="1"/>
    <col min="12290" max="12300" width="16.7109375" style="57" customWidth="1"/>
    <col min="12301" max="12544" width="9.140625" style="57"/>
    <col min="12545" max="12545" width="50.7109375" style="57" customWidth="1"/>
    <col min="12546" max="12556" width="16.7109375" style="57" customWidth="1"/>
    <col min="12557" max="12800" width="9.140625" style="57"/>
    <col min="12801" max="12801" width="50.7109375" style="57" customWidth="1"/>
    <col min="12802" max="12812" width="16.7109375" style="57" customWidth="1"/>
    <col min="12813" max="13056" width="9.140625" style="57"/>
    <col min="13057" max="13057" width="50.7109375" style="57" customWidth="1"/>
    <col min="13058" max="13068" width="16.7109375" style="57" customWidth="1"/>
    <col min="13069" max="13312" width="9.140625" style="57"/>
    <col min="13313" max="13313" width="50.7109375" style="57" customWidth="1"/>
    <col min="13314" max="13324" width="16.7109375" style="57" customWidth="1"/>
    <col min="13325" max="13568" width="9.140625" style="57"/>
    <col min="13569" max="13569" width="50.7109375" style="57" customWidth="1"/>
    <col min="13570" max="13580" width="16.7109375" style="57" customWidth="1"/>
    <col min="13581" max="13824" width="9.140625" style="57"/>
    <col min="13825" max="13825" width="50.7109375" style="57" customWidth="1"/>
    <col min="13826" max="13836" width="16.7109375" style="57" customWidth="1"/>
    <col min="13837" max="14080" width="9.140625" style="57"/>
    <col min="14081" max="14081" width="50.7109375" style="57" customWidth="1"/>
    <col min="14082" max="14092" width="16.7109375" style="57" customWidth="1"/>
    <col min="14093" max="14336" width="9.140625" style="57"/>
    <col min="14337" max="14337" width="50.7109375" style="57" customWidth="1"/>
    <col min="14338" max="14348" width="16.7109375" style="57" customWidth="1"/>
    <col min="14349" max="14592" width="9.140625" style="57"/>
    <col min="14593" max="14593" width="50.7109375" style="57" customWidth="1"/>
    <col min="14594" max="14604" width="16.7109375" style="57" customWidth="1"/>
    <col min="14605" max="14848" width="9.140625" style="57"/>
    <col min="14849" max="14849" width="50.7109375" style="57" customWidth="1"/>
    <col min="14850" max="14860" width="16.7109375" style="57" customWidth="1"/>
    <col min="14861" max="15104" width="9.140625" style="57"/>
    <col min="15105" max="15105" width="50.7109375" style="57" customWidth="1"/>
    <col min="15106" max="15116" width="16.7109375" style="57" customWidth="1"/>
    <col min="15117" max="15360" width="9.140625" style="57"/>
    <col min="15361" max="15361" width="50.7109375" style="57" customWidth="1"/>
    <col min="15362" max="15372" width="16.7109375" style="57" customWidth="1"/>
    <col min="15373" max="15616" width="9.140625" style="57"/>
    <col min="15617" max="15617" width="50.7109375" style="57" customWidth="1"/>
    <col min="15618" max="15628" width="16.7109375" style="57" customWidth="1"/>
    <col min="15629" max="15872" width="9.140625" style="57"/>
    <col min="15873" max="15873" width="50.7109375" style="57" customWidth="1"/>
    <col min="15874" max="15884" width="16.7109375" style="57" customWidth="1"/>
    <col min="15885" max="16128" width="9.140625" style="57"/>
    <col min="16129" max="16129" width="50.7109375" style="57" customWidth="1"/>
    <col min="16130" max="16140" width="16.7109375" style="57" customWidth="1"/>
    <col min="16141" max="16384" width="9.140625" style="57"/>
  </cols>
  <sheetData>
    <row r="1" spans="2:11" ht="15" customHeight="1">
      <c r="B1" s="333" t="s">
        <v>90</v>
      </c>
      <c r="C1" s="333"/>
      <c r="D1" s="333"/>
      <c r="E1" s="333"/>
      <c r="F1" s="333"/>
      <c r="G1" s="333"/>
    </row>
    <row r="2" spans="2:11" ht="15" customHeight="1">
      <c r="B2" s="333" t="s">
        <v>247</v>
      </c>
      <c r="C2" s="333"/>
      <c r="D2" s="333"/>
      <c r="E2" s="333"/>
      <c r="F2" s="333"/>
      <c r="G2" s="333"/>
    </row>
    <row r="3" spans="2:11" ht="15.75">
      <c r="B3" s="325"/>
      <c r="C3" s="325"/>
      <c r="D3" s="325"/>
      <c r="E3" s="325"/>
      <c r="F3" s="325"/>
      <c r="G3" s="325"/>
      <c r="H3" s="90"/>
      <c r="I3" s="90"/>
      <c r="J3" s="90"/>
      <c r="K3" s="89"/>
    </row>
    <row r="4" spans="2:11" ht="30" customHeight="1">
      <c r="B4" s="329" t="s">
        <v>449</v>
      </c>
      <c r="C4" s="329"/>
      <c r="D4" s="329"/>
      <c r="E4" s="329"/>
      <c r="F4" s="329"/>
      <c r="G4" s="329"/>
    </row>
    <row r="5" spans="2:11" ht="30" customHeight="1">
      <c r="B5" s="333" t="s">
        <v>450</v>
      </c>
      <c r="C5" s="333"/>
      <c r="D5" s="333"/>
      <c r="E5" s="333"/>
      <c r="F5" s="333"/>
      <c r="G5" s="333"/>
    </row>
    <row r="6" spans="2:11" ht="15.75">
      <c r="B6" s="325"/>
      <c r="C6" s="325"/>
      <c r="D6" s="325"/>
      <c r="E6" s="325"/>
      <c r="F6" s="325"/>
      <c r="G6" s="325"/>
      <c r="H6" s="325"/>
      <c r="I6" s="325"/>
      <c r="J6" s="325"/>
      <c r="K6" s="325"/>
    </row>
    <row r="7" spans="2:11" ht="39" customHeight="1">
      <c r="B7" s="88"/>
      <c r="C7" s="88" t="s">
        <v>103</v>
      </c>
      <c r="D7" s="88" t="s">
        <v>411</v>
      </c>
      <c r="E7" s="88" t="s">
        <v>91</v>
      </c>
      <c r="F7" s="88" t="s">
        <v>92</v>
      </c>
      <c r="G7" s="88" t="s">
        <v>3</v>
      </c>
    </row>
    <row r="8" spans="2:11">
      <c r="B8" s="217" t="s">
        <v>278</v>
      </c>
      <c r="C8" s="152">
        <v>4032497.61</v>
      </c>
      <c r="D8" s="152">
        <v>-792</v>
      </c>
      <c r="E8" s="152">
        <v>664883.6</v>
      </c>
      <c r="F8" s="152">
        <v>364410.59</v>
      </c>
      <c r="G8" s="152">
        <v>5060999.8</v>
      </c>
    </row>
    <row r="9" spans="2:11">
      <c r="B9" s="68" t="s">
        <v>99</v>
      </c>
      <c r="C9" s="84"/>
      <c r="D9" s="84"/>
      <c r="E9" s="84"/>
      <c r="F9" s="84"/>
      <c r="G9" s="84"/>
    </row>
    <row r="10" spans="2:11">
      <c r="B10" s="67" t="s">
        <v>363</v>
      </c>
      <c r="C10" s="84">
        <v>0</v>
      </c>
      <c r="D10" s="84">
        <v>0</v>
      </c>
      <c r="E10" s="84">
        <v>0</v>
      </c>
      <c r="F10" s="84">
        <v>-255087.41</v>
      </c>
      <c r="G10" s="84">
        <v>-255087.41</v>
      </c>
    </row>
    <row r="11" spans="2:11">
      <c r="B11" s="67" t="s">
        <v>412</v>
      </c>
      <c r="C11" s="84">
        <v>0</v>
      </c>
      <c r="D11" s="84">
        <v>0</v>
      </c>
      <c r="E11" s="84">
        <v>0</v>
      </c>
      <c r="F11" s="84">
        <v>-4249.6899999999996</v>
      </c>
      <c r="G11" s="84">
        <v>-4249.6899999999996</v>
      </c>
    </row>
    <row r="12" spans="2:11">
      <c r="B12" s="67" t="s">
        <v>369</v>
      </c>
      <c r="C12" s="84">
        <v>105073.49</v>
      </c>
      <c r="D12" s="84"/>
      <c r="E12" s="84"/>
      <c r="F12" s="84">
        <v>-105073.49</v>
      </c>
      <c r="G12" s="84">
        <v>0</v>
      </c>
    </row>
    <row r="13" spans="2:11">
      <c r="B13" s="87" t="s">
        <v>100</v>
      </c>
      <c r="C13" s="86"/>
      <c r="D13" s="86"/>
      <c r="E13" s="86"/>
      <c r="F13" s="86"/>
      <c r="G13" s="86"/>
    </row>
    <row r="14" spans="2:11">
      <c r="B14" s="67" t="s">
        <v>101</v>
      </c>
      <c r="C14" s="84">
        <v>598651.69999999995</v>
      </c>
      <c r="D14" s="84">
        <v>17</v>
      </c>
      <c r="E14" s="84">
        <v>0</v>
      </c>
      <c r="F14" s="84">
        <v>0</v>
      </c>
      <c r="G14" s="84">
        <v>598668.69999999995</v>
      </c>
    </row>
    <row r="15" spans="2:11">
      <c r="B15" s="67" t="s">
        <v>102</v>
      </c>
      <c r="C15" s="84">
        <v>-449969.58</v>
      </c>
      <c r="D15" s="84">
        <v>0</v>
      </c>
      <c r="E15" s="84">
        <v>0</v>
      </c>
      <c r="F15" s="84">
        <v>0</v>
      </c>
      <c r="G15" s="84">
        <v>-449969.58</v>
      </c>
    </row>
    <row r="16" spans="2:11">
      <c r="B16" s="67" t="s">
        <v>364</v>
      </c>
      <c r="C16" s="84">
        <v>0</v>
      </c>
      <c r="D16" s="84">
        <v>0</v>
      </c>
      <c r="E16" s="84">
        <v>0</v>
      </c>
      <c r="F16" s="84">
        <v>227147.29</v>
      </c>
      <c r="G16" s="84">
        <v>227147.29</v>
      </c>
    </row>
    <row r="17" spans="2:11">
      <c r="B17" s="67" t="s">
        <v>365</v>
      </c>
      <c r="C17" s="84">
        <v>0</v>
      </c>
      <c r="D17" s="84">
        <v>0</v>
      </c>
      <c r="E17" s="84">
        <v>0</v>
      </c>
      <c r="F17" s="84">
        <v>-24385.51</v>
      </c>
      <c r="G17" s="84">
        <v>-24385.51</v>
      </c>
    </row>
    <row r="18" spans="2:11">
      <c r="B18" s="68" t="s">
        <v>255</v>
      </c>
      <c r="C18" s="84"/>
      <c r="D18" s="84"/>
      <c r="E18" s="84"/>
      <c r="F18" s="84"/>
      <c r="G18" s="84">
        <v>0</v>
      </c>
    </row>
    <row r="19" spans="2:11">
      <c r="B19" s="67" t="s">
        <v>256</v>
      </c>
      <c r="C19" s="84">
        <v>0</v>
      </c>
      <c r="D19" s="84">
        <v>0</v>
      </c>
      <c r="E19" s="84">
        <v>20276.18</v>
      </c>
      <c r="F19" s="84">
        <v>-20276.18</v>
      </c>
      <c r="G19" s="84">
        <v>0</v>
      </c>
    </row>
    <row r="20" spans="2:11">
      <c r="B20" s="67" t="s">
        <v>257</v>
      </c>
      <c r="C20" s="84">
        <v>0</v>
      </c>
      <c r="D20" s="84">
        <v>0</v>
      </c>
      <c r="E20" s="84">
        <v>0</v>
      </c>
      <c r="F20" s="84">
        <v>-40552.36</v>
      </c>
      <c r="G20" s="84">
        <v>-40552.36</v>
      </c>
    </row>
    <row r="21" spans="2:11">
      <c r="B21" s="96" t="s">
        <v>313</v>
      </c>
      <c r="C21" s="95">
        <v>4286253.22</v>
      </c>
      <c r="D21" s="95">
        <v>-775</v>
      </c>
      <c r="E21" s="95">
        <v>685159.78</v>
      </c>
      <c r="F21" s="95">
        <v>141933.24000000005</v>
      </c>
      <c r="G21" s="95">
        <v>5112571.2399999993</v>
      </c>
      <c r="H21" s="93">
        <f>G21-'1 - BALANÇO PATRIMONIAL'!J29</f>
        <v>0</v>
      </c>
    </row>
    <row r="22" spans="2:11">
      <c r="B22" s="87" t="s">
        <v>100</v>
      </c>
      <c r="C22" s="86"/>
      <c r="D22" s="86"/>
      <c r="E22" s="86"/>
      <c r="F22" s="86"/>
      <c r="G22" s="86"/>
    </row>
    <row r="23" spans="2:11">
      <c r="B23" s="68" t="s">
        <v>99</v>
      </c>
      <c r="C23" s="84"/>
      <c r="D23" s="84"/>
      <c r="E23" s="84"/>
      <c r="F23" s="84"/>
      <c r="G23" s="84"/>
    </row>
    <row r="24" spans="2:11">
      <c r="B24" s="67" t="s">
        <v>363</v>
      </c>
      <c r="C24" s="84">
        <v>0</v>
      </c>
      <c r="D24" s="84">
        <v>0</v>
      </c>
      <c r="E24" s="84">
        <v>0</v>
      </c>
      <c r="F24" s="84">
        <v>-141933.24</v>
      </c>
      <c r="G24" s="84">
        <v>-141933.24</v>
      </c>
    </row>
    <row r="25" spans="2:11">
      <c r="B25" s="87" t="s">
        <v>100</v>
      </c>
      <c r="C25" s="86"/>
      <c r="D25" s="86"/>
      <c r="E25" s="86"/>
      <c r="F25" s="86"/>
      <c r="G25" s="86"/>
    </row>
    <row r="26" spans="2:11">
      <c r="B26" s="67" t="s">
        <v>101</v>
      </c>
      <c r="C26" s="84">
        <v>927347.86</v>
      </c>
      <c r="D26" s="84">
        <v>65</v>
      </c>
      <c r="E26" s="84">
        <v>0</v>
      </c>
      <c r="F26" s="84">
        <v>0</v>
      </c>
      <c r="G26" s="84">
        <v>927412.86</v>
      </c>
    </row>
    <row r="27" spans="2:11">
      <c r="B27" s="67" t="s">
        <v>102</v>
      </c>
      <c r="C27" s="84">
        <v>-506311.2</v>
      </c>
      <c r="D27" s="84">
        <v>0</v>
      </c>
      <c r="E27" s="84">
        <v>0</v>
      </c>
      <c r="F27" s="84">
        <v>0</v>
      </c>
      <c r="G27" s="84">
        <v>-506311.2</v>
      </c>
    </row>
    <row r="28" spans="2:11">
      <c r="B28" s="67" t="s">
        <v>364</v>
      </c>
      <c r="C28" s="84">
        <v>0</v>
      </c>
      <c r="D28" s="84">
        <v>0</v>
      </c>
      <c r="E28" s="84">
        <v>0</v>
      </c>
      <c r="F28" s="84">
        <v>887772.1399999999</v>
      </c>
      <c r="G28" s="84">
        <v>887772.1399999999</v>
      </c>
      <c r="K28" s="78"/>
    </row>
    <row r="29" spans="2:11">
      <c r="B29" s="67" t="s">
        <v>365</v>
      </c>
      <c r="C29" s="84">
        <v>0</v>
      </c>
      <c r="D29" s="84">
        <v>0</v>
      </c>
      <c r="E29" s="84">
        <v>0</v>
      </c>
      <c r="F29" s="84">
        <v>-9111.4500000000007</v>
      </c>
      <c r="G29" s="84">
        <v>-9111.4500000000007</v>
      </c>
    </row>
    <row r="30" spans="2:11">
      <c r="B30" s="68" t="s">
        <v>255</v>
      </c>
      <c r="C30" s="84"/>
      <c r="D30" s="84"/>
      <c r="E30" s="84"/>
      <c r="F30" s="84"/>
      <c r="G30" s="84">
        <v>0</v>
      </c>
    </row>
    <row r="31" spans="2:11">
      <c r="B31" s="67" t="s">
        <v>256</v>
      </c>
      <c r="C31" s="84">
        <v>0</v>
      </c>
      <c r="D31" s="84">
        <v>0</v>
      </c>
      <c r="E31" s="84">
        <v>87866.07</v>
      </c>
      <c r="F31" s="84">
        <v>-87866.07</v>
      </c>
      <c r="G31" s="84">
        <v>0</v>
      </c>
      <c r="K31" s="78"/>
    </row>
    <row r="32" spans="2:11">
      <c r="B32" s="67" t="s">
        <v>257</v>
      </c>
      <c r="C32" s="84">
        <v>0</v>
      </c>
      <c r="D32" s="84">
        <v>0</v>
      </c>
      <c r="E32" s="84">
        <v>0</v>
      </c>
      <c r="F32" s="84">
        <v>-175732.14</v>
      </c>
      <c r="G32" s="84">
        <v>-175732.14</v>
      </c>
    </row>
    <row r="33" spans="2:10">
      <c r="B33" s="96" t="s">
        <v>335</v>
      </c>
      <c r="C33" s="95">
        <v>4707289.88</v>
      </c>
      <c r="D33" s="95">
        <v>-710</v>
      </c>
      <c r="E33" s="95">
        <v>773025.85000000009</v>
      </c>
      <c r="F33" s="95">
        <v>615062.48</v>
      </c>
      <c r="G33" s="95">
        <v>6094668.209999999</v>
      </c>
      <c r="H33" s="177">
        <f>G33-'1 - BALANÇO PATRIMONIAL'!I29</f>
        <v>0</v>
      </c>
    </row>
    <row r="35" spans="2:10" s="91" customFormat="1" ht="15" customHeight="1">
      <c r="B35" s="337" t="s">
        <v>78</v>
      </c>
      <c r="C35" s="337"/>
      <c r="D35" s="337"/>
      <c r="E35" s="337"/>
      <c r="F35" s="337"/>
      <c r="G35" s="337"/>
      <c r="H35" s="92"/>
      <c r="I35" s="92"/>
      <c r="J35" s="92"/>
    </row>
    <row r="36" spans="2:10">
      <c r="C36" s="177"/>
    </row>
    <row r="37" spans="2:10">
      <c r="C37" s="78"/>
    </row>
    <row r="38" spans="2:10">
      <c r="B38" s="163" t="s">
        <v>425</v>
      </c>
    </row>
    <row r="47" spans="2:10">
      <c r="B47" s="94"/>
      <c r="C47" s="93"/>
      <c r="D47" s="93"/>
      <c r="E47" s="93"/>
      <c r="F47" s="93"/>
      <c r="G47" s="93"/>
    </row>
  </sheetData>
  <mergeCells count="7">
    <mergeCell ref="B35:G35"/>
    <mergeCell ref="B1:G1"/>
    <mergeCell ref="B2:G2"/>
    <mergeCell ref="B4:G4"/>
    <mergeCell ref="B5:G5"/>
    <mergeCell ref="B6:K6"/>
    <mergeCell ref="B3:G3"/>
  </mergeCells>
  <printOptions horizontalCentered="1"/>
  <pageMargins left="0.51181102362204722" right="0.19685039370078741" top="0.78740157480314965" bottom="0.78740157480314965" header="0.31496062992125984" footer="0.31496062992125984"/>
  <pageSetup paperSize="9" scale="83"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BC6C"/>
    <pageSetUpPr fitToPage="1"/>
  </sheetPr>
  <dimension ref="B1:Q43"/>
  <sheetViews>
    <sheetView showGridLines="0" view="pageBreakPreview" zoomScale="90" zoomScaleSheetLayoutView="90" workbookViewId="0"/>
  </sheetViews>
  <sheetFormatPr defaultRowHeight="15"/>
  <cols>
    <col min="1" max="1" width="9.140625" style="179"/>
    <col min="2" max="2" width="80.7109375" style="179" customWidth="1"/>
    <col min="3" max="3" width="16.7109375" style="194" customWidth="1"/>
    <col min="4" max="5" width="16.7109375" style="179" customWidth="1"/>
    <col min="6" max="6" width="17.140625" style="177" bestFit="1" customWidth="1"/>
    <col min="7" max="7" width="16" style="179" customWidth="1"/>
    <col min="8" max="8" width="14" style="177" bestFit="1" customWidth="1"/>
    <col min="9" max="10" width="14.5703125" style="177" bestFit="1" customWidth="1"/>
    <col min="11" max="11" width="14.5703125" style="179" bestFit="1" customWidth="1"/>
    <col min="12" max="12" width="12.140625" style="177" bestFit="1" customWidth="1"/>
    <col min="13" max="13" width="14" style="177" bestFit="1" customWidth="1"/>
    <col min="14" max="14" width="10" style="179" bestFit="1" customWidth="1"/>
    <col min="15" max="16" width="9.140625" style="179"/>
    <col min="17" max="17" width="11.7109375" style="177" bestFit="1" customWidth="1"/>
    <col min="18" max="257" width="9.140625" style="179"/>
    <col min="258" max="258" width="80.7109375" style="179" customWidth="1"/>
    <col min="259" max="260" width="16.7109375" style="179" customWidth="1"/>
    <col min="261" max="513" width="9.140625" style="179"/>
    <col min="514" max="514" width="80.7109375" style="179" customWidth="1"/>
    <col min="515" max="516" width="16.7109375" style="179" customWidth="1"/>
    <col min="517" max="769" width="9.140625" style="179"/>
    <col min="770" max="770" width="80.7109375" style="179" customWidth="1"/>
    <col min="771" max="772" width="16.7109375" style="179" customWidth="1"/>
    <col min="773" max="1025" width="9.140625" style="179"/>
    <col min="1026" max="1026" width="80.7109375" style="179" customWidth="1"/>
    <col min="1027" max="1028" width="16.7109375" style="179" customWidth="1"/>
    <col min="1029" max="1281" width="9.140625" style="179"/>
    <col min="1282" max="1282" width="80.7109375" style="179" customWidth="1"/>
    <col min="1283" max="1284" width="16.7109375" style="179" customWidth="1"/>
    <col min="1285" max="1537" width="9.140625" style="179"/>
    <col min="1538" max="1538" width="80.7109375" style="179" customWidth="1"/>
    <col min="1539" max="1540" width="16.7109375" style="179" customWidth="1"/>
    <col min="1541" max="1793" width="9.140625" style="179"/>
    <col min="1794" max="1794" width="80.7109375" style="179" customWidth="1"/>
    <col min="1795" max="1796" width="16.7109375" style="179" customWidth="1"/>
    <col min="1797" max="2049" width="9.140625" style="179"/>
    <col min="2050" max="2050" width="80.7109375" style="179" customWidth="1"/>
    <col min="2051" max="2052" width="16.7109375" style="179" customWidth="1"/>
    <col min="2053" max="2305" width="9.140625" style="179"/>
    <col min="2306" max="2306" width="80.7109375" style="179" customWidth="1"/>
    <col min="2307" max="2308" width="16.7109375" style="179" customWidth="1"/>
    <col min="2309" max="2561" width="9.140625" style="179"/>
    <col min="2562" max="2562" width="80.7109375" style="179" customWidth="1"/>
    <col min="2563" max="2564" width="16.7109375" style="179" customWidth="1"/>
    <col min="2565" max="2817" width="9.140625" style="179"/>
    <col min="2818" max="2818" width="80.7109375" style="179" customWidth="1"/>
    <col min="2819" max="2820" width="16.7109375" style="179" customWidth="1"/>
    <col min="2821" max="3073" width="9.140625" style="179"/>
    <col min="3074" max="3074" width="80.7109375" style="179" customWidth="1"/>
    <col min="3075" max="3076" width="16.7109375" style="179" customWidth="1"/>
    <col min="3077" max="3329" width="9.140625" style="179"/>
    <col min="3330" max="3330" width="80.7109375" style="179" customWidth="1"/>
    <col min="3331" max="3332" width="16.7109375" style="179" customWidth="1"/>
    <col min="3333" max="3585" width="9.140625" style="179"/>
    <col min="3586" max="3586" width="80.7109375" style="179" customWidth="1"/>
    <col min="3587" max="3588" width="16.7109375" style="179" customWidth="1"/>
    <col min="3589" max="3841" width="9.140625" style="179"/>
    <col min="3842" max="3842" width="80.7109375" style="179" customWidth="1"/>
    <col min="3843" max="3844" width="16.7109375" style="179" customWidth="1"/>
    <col min="3845" max="4097" width="9.140625" style="179"/>
    <col min="4098" max="4098" width="80.7109375" style="179" customWidth="1"/>
    <col min="4099" max="4100" width="16.7109375" style="179" customWidth="1"/>
    <col min="4101" max="4353" width="9.140625" style="179"/>
    <col min="4354" max="4354" width="80.7109375" style="179" customWidth="1"/>
    <col min="4355" max="4356" width="16.7109375" style="179" customWidth="1"/>
    <col min="4357" max="4609" width="9.140625" style="179"/>
    <col min="4610" max="4610" width="80.7109375" style="179" customWidth="1"/>
    <col min="4611" max="4612" width="16.7109375" style="179" customWidth="1"/>
    <col min="4613" max="4865" width="9.140625" style="179"/>
    <col min="4866" max="4866" width="80.7109375" style="179" customWidth="1"/>
    <col min="4867" max="4868" width="16.7109375" style="179" customWidth="1"/>
    <col min="4869" max="5121" width="9.140625" style="179"/>
    <col min="5122" max="5122" width="80.7109375" style="179" customWidth="1"/>
    <col min="5123" max="5124" width="16.7109375" style="179" customWidth="1"/>
    <col min="5125" max="5377" width="9.140625" style="179"/>
    <col min="5378" max="5378" width="80.7109375" style="179" customWidth="1"/>
    <col min="5379" max="5380" width="16.7109375" style="179" customWidth="1"/>
    <col min="5381" max="5633" width="9.140625" style="179"/>
    <col min="5634" max="5634" width="80.7109375" style="179" customWidth="1"/>
    <col min="5635" max="5636" width="16.7109375" style="179" customWidth="1"/>
    <col min="5637" max="5889" width="9.140625" style="179"/>
    <col min="5890" max="5890" width="80.7109375" style="179" customWidth="1"/>
    <col min="5891" max="5892" width="16.7109375" style="179" customWidth="1"/>
    <col min="5893" max="6145" width="9.140625" style="179"/>
    <col min="6146" max="6146" width="80.7109375" style="179" customWidth="1"/>
    <col min="6147" max="6148" width="16.7109375" style="179" customWidth="1"/>
    <col min="6149" max="6401" width="9.140625" style="179"/>
    <col min="6402" max="6402" width="80.7109375" style="179" customWidth="1"/>
    <col min="6403" max="6404" width="16.7109375" style="179" customWidth="1"/>
    <col min="6405" max="6657" width="9.140625" style="179"/>
    <col min="6658" max="6658" width="80.7109375" style="179" customWidth="1"/>
    <col min="6659" max="6660" width="16.7109375" style="179" customWidth="1"/>
    <col min="6661" max="6913" width="9.140625" style="179"/>
    <col min="6914" max="6914" width="80.7109375" style="179" customWidth="1"/>
    <col min="6915" max="6916" width="16.7109375" style="179" customWidth="1"/>
    <col min="6917" max="7169" width="9.140625" style="179"/>
    <col min="7170" max="7170" width="80.7109375" style="179" customWidth="1"/>
    <col min="7171" max="7172" width="16.7109375" style="179" customWidth="1"/>
    <col min="7173" max="7425" width="9.140625" style="179"/>
    <col min="7426" max="7426" width="80.7109375" style="179" customWidth="1"/>
    <col min="7427" max="7428" width="16.7109375" style="179" customWidth="1"/>
    <col min="7429" max="7681" width="9.140625" style="179"/>
    <col min="7682" max="7682" width="80.7109375" style="179" customWidth="1"/>
    <col min="7683" max="7684" width="16.7109375" style="179" customWidth="1"/>
    <col min="7685" max="7937" width="9.140625" style="179"/>
    <col min="7938" max="7938" width="80.7109375" style="179" customWidth="1"/>
    <col min="7939" max="7940" width="16.7109375" style="179" customWidth="1"/>
    <col min="7941" max="8193" width="9.140625" style="179"/>
    <col min="8194" max="8194" width="80.7109375" style="179" customWidth="1"/>
    <col min="8195" max="8196" width="16.7109375" style="179" customWidth="1"/>
    <col min="8197" max="8449" width="9.140625" style="179"/>
    <col min="8450" max="8450" width="80.7109375" style="179" customWidth="1"/>
    <col min="8451" max="8452" width="16.7109375" style="179" customWidth="1"/>
    <col min="8453" max="8705" width="9.140625" style="179"/>
    <col min="8706" max="8706" width="80.7109375" style="179" customWidth="1"/>
    <col min="8707" max="8708" width="16.7109375" style="179" customWidth="1"/>
    <col min="8709" max="8961" width="9.140625" style="179"/>
    <col min="8962" max="8962" width="80.7109375" style="179" customWidth="1"/>
    <col min="8963" max="8964" width="16.7109375" style="179" customWidth="1"/>
    <col min="8965" max="9217" width="9.140625" style="179"/>
    <col min="9218" max="9218" width="80.7109375" style="179" customWidth="1"/>
    <col min="9219" max="9220" width="16.7109375" style="179" customWidth="1"/>
    <col min="9221" max="9473" width="9.140625" style="179"/>
    <col min="9474" max="9474" width="80.7109375" style="179" customWidth="1"/>
    <col min="9475" max="9476" width="16.7109375" style="179" customWidth="1"/>
    <col min="9477" max="9729" width="9.140625" style="179"/>
    <col min="9730" max="9730" width="80.7109375" style="179" customWidth="1"/>
    <col min="9731" max="9732" width="16.7109375" style="179" customWidth="1"/>
    <col min="9733" max="9985" width="9.140625" style="179"/>
    <col min="9986" max="9986" width="80.7109375" style="179" customWidth="1"/>
    <col min="9987" max="9988" width="16.7109375" style="179" customWidth="1"/>
    <col min="9989" max="10241" width="9.140625" style="179"/>
    <col min="10242" max="10242" width="80.7109375" style="179" customWidth="1"/>
    <col min="10243" max="10244" width="16.7109375" style="179" customWidth="1"/>
    <col min="10245" max="10497" width="9.140625" style="179"/>
    <col min="10498" max="10498" width="80.7109375" style="179" customWidth="1"/>
    <col min="10499" max="10500" width="16.7109375" style="179" customWidth="1"/>
    <col min="10501" max="10753" width="9.140625" style="179"/>
    <col min="10754" max="10754" width="80.7109375" style="179" customWidth="1"/>
    <col min="10755" max="10756" width="16.7109375" style="179" customWidth="1"/>
    <col min="10757" max="11009" width="9.140625" style="179"/>
    <col min="11010" max="11010" width="80.7109375" style="179" customWidth="1"/>
    <col min="11011" max="11012" width="16.7109375" style="179" customWidth="1"/>
    <col min="11013" max="11265" width="9.140625" style="179"/>
    <col min="11266" max="11266" width="80.7109375" style="179" customWidth="1"/>
    <col min="11267" max="11268" width="16.7109375" style="179" customWidth="1"/>
    <col min="11269" max="11521" width="9.140625" style="179"/>
    <col min="11522" max="11522" width="80.7109375" style="179" customWidth="1"/>
    <col min="11523" max="11524" width="16.7109375" style="179" customWidth="1"/>
    <col min="11525" max="11777" width="9.140625" style="179"/>
    <col min="11778" max="11778" width="80.7109375" style="179" customWidth="1"/>
    <col min="11779" max="11780" width="16.7109375" style="179" customWidth="1"/>
    <col min="11781" max="12033" width="9.140625" style="179"/>
    <col min="12034" max="12034" width="80.7109375" style="179" customWidth="1"/>
    <col min="12035" max="12036" width="16.7109375" style="179" customWidth="1"/>
    <col min="12037" max="12289" width="9.140625" style="179"/>
    <col min="12290" max="12290" width="80.7109375" style="179" customWidth="1"/>
    <col min="12291" max="12292" width="16.7109375" style="179" customWidth="1"/>
    <col min="12293" max="12545" width="9.140625" style="179"/>
    <col min="12546" max="12546" width="80.7109375" style="179" customWidth="1"/>
    <col min="12547" max="12548" width="16.7109375" style="179" customWidth="1"/>
    <col min="12549" max="12801" width="9.140625" style="179"/>
    <col min="12802" max="12802" width="80.7109375" style="179" customWidth="1"/>
    <col min="12803" max="12804" width="16.7109375" style="179" customWidth="1"/>
    <col min="12805" max="13057" width="9.140625" style="179"/>
    <col min="13058" max="13058" width="80.7109375" style="179" customWidth="1"/>
    <col min="13059" max="13060" width="16.7109375" style="179" customWidth="1"/>
    <col min="13061" max="13313" width="9.140625" style="179"/>
    <col min="13314" max="13314" width="80.7109375" style="179" customWidth="1"/>
    <col min="13315" max="13316" width="16.7109375" style="179" customWidth="1"/>
    <col min="13317" max="13569" width="9.140625" style="179"/>
    <col min="13570" max="13570" width="80.7109375" style="179" customWidth="1"/>
    <col min="13571" max="13572" width="16.7109375" style="179" customWidth="1"/>
    <col min="13573" max="13825" width="9.140625" style="179"/>
    <col min="13826" max="13826" width="80.7109375" style="179" customWidth="1"/>
    <col min="13827" max="13828" width="16.7109375" style="179" customWidth="1"/>
    <col min="13829" max="14081" width="9.140625" style="179"/>
    <col min="14082" max="14082" width="80.7109375" style="179" customWidth="1"/>
    <col min="14083" max="14084" width="16.7109375" style="179" customWidth="1"/>
    <col min="14085" max="14337" width="9.140625" style="179"/>
    <col min="14338" max="14338" width="80.7109375" style="179" customWidth="1"/>
    <col min="14339" max="14340" width="16.7109375" style="179" customWidth="1"/>
    <col min="14341" max="14593" width="9.140625" style="179"/>
    <col min="14594" max="14594" width="80.7109375" style="179" customWidth="1"/>
    <col min="14595" max="14596" width="16.7109375" style="179" customWidth="1"/>
    <col min="14597" max="14849" width="9.140625" style="179"/>
    <col min="14850" max="14850" width="80.7109375" style="179" customWidth="1"/>
    <col min="14851" max="14852" width="16.7109375" style="179" customWidth="1"/>
    <col min="14853" max="15105" width="9.140625" style="179"/>
    <col min="15106" max="15106" width="80.7109375" style="179" customWidth="1"/>
    <col min="15107" max="15108" width="16.7109375" style="179" customWidth="1"/>
    <col min="15109" max="15361" width="9.140625" style="179"/>
    <col min="15362" max="15362" width="80.7109375" style="179" customWidth="1"/>
    <col min="15363" max="15364" width="16.7109375" style="179" customWidth="1"/>
    <col min="15365" max="15617" width="9.140625" style="179"/>
    <col min="15618" max="15618" width="80.7109375" style="179" customWidth="1"/>
    <col min="15619" max="15620" width="16.7109375" style="179" customWidth="1"/>
    <col min="15621" max="15873" width="9.140625" style="179"/>
    <col min="15874" max="15874" width="80.7109375" style="179" customWidth="1"/>
    <col min="15875" max="15876" width="16.7109375" style="179" customWidth="1"/>
    <col min="15877" max="16129" width="9.140625" style="179"/>
    <col min="16130" max="16130" width="80.7109375" style="179" customWidth="1"/>
    <col min="16131" max="16132" width="16.7109375" style="179" customWidth="1"/>
    <col min="16133" max="16384" width="9.140625" style="179"/>
  </cols>
  <sheetData>
    <row r="1" spans="2:17" ht="15.75">
      <c r="B1" s="338" t="s">
        <v>93</v>
      </c>
      <c r="C1" s="338"/>
      <c r="D1" s="338"/>
      <c r="E1" s="338"/>
    </row>
    <row r="2" spans="2:17" ht="15.75">
      <c r="B2" s="338" t="s">
        <v>247</v>
      </c>
      <c r="C2" s="338"/>
      <c r="D2" s="338"/>
      <c r="E2" s="338"/>
    </row>
    <row r="3" spans="2:17" ht="15.75">
      <c r="B3" s="180"/>
      <c r="C3" s="181"/>
      <c r="D3" s="182"/>
      <c r="E3" s="183"/>
    </row>
    <row r="4" spans="2:17" ht="36.75" customHeight="1">
      <c r="B4" s="339" t="s">
        <v>449</v>
      </c>
      <c r="C4" s="339"/>
      <c r="D4" s="339"/>
      <c r="E4" s="339"/>
      <c r="F4" s="184"/>
      <c r="G4" s="184"/>
      <c r="I4" s="274"/>
      <c r="J4" s="274"/>
      <c r="K4" s="184"/>
    </row>
    <row r="5" spans="2:17" ht="15.75">
      <c r="B5" s="340" t="s">
        <v>319</v>
      </c>
      <c r="C5" s="340"/>
      <c r="D5" s="340"/>
      <c r="E5" s="340"/>
      <c r="F5" s="182"/>
      <c r="G5" s="182"/>
      <c r="I5" s="275"/>
      <c r="J5" s="276"/>
      <c r="K5" s="182"/>
    </row>
    <row r="6" spans="2:17" ht="15.75">
      <c r="B6" s="180"/>
      <c r="C6" s="185"/>
      <c r="D6" s="183"/>
      <c r="E6" s="183"/>
    </row>
    <row r="7" spans="2:17" ht="25.5">
      <c r="B7" s="186"/>
      <c r="C7" s="187" t="s">
        <v>327</v>
      </c>
      <c r="D7" s="188">
        <v>42735</v>
      </c>
      <c r="E7" s="188">
        <v>42369</v>
      </c>
    </row>
    <row r="8" spans="2:17">
      <c r="B8" s="189" t="s">
        <v>105</v>
      </c>
      <c r="C8" s="190"/>
      <c r="D8" s="191"/>
      <c r="E8" s="191"/>
    </row>
    <row r="9" spans="2:17">
      <c r="B9" s="192" t="s">
        <v>104</v>
      </c>
      <c r="C9" s="193">
        <v>629154.17000000027</v>
      </c>
      <c r="D9" s="193">
        <v>892243.56999999983</v>
      </c>
      <c r="E9" s="193">
        <v>238289.78</v>
      </c>
    </row>
    <row r="10" spans="2:17">
      <c r="B10" s="192" t="s">
        <v>106</v>
      </c>
      <c r="C10" s="193">
        <v>-1584.45</v>
      </c>
      <c r="D10" s="193">
        <v>-4471.4299999999994</v>
      </c>
      <c r="E10" s="193">
        <v>-11142.49</v>
      </c>
    </row>
    <row r="11" spans="2:17">
      <c r="B11" s="192" t="s">
        <v>107</v>
      </c>
      <c r="C11" s="193">
        <v>16613.420000000002</v>
      </c>
      <c r="D11" s="193">
        <v>32897.15</v>
      </c>
      <c r="E11" s="193">
        <v>29020.23</v>
      </c>
      <c r="G11" s="194"/>
    </row>
    <row r="12" spans="2:17" s="197" customFormat="1">
      <c r="B12" s="186" t="s">
        <v>250</v>
      </c>
      <c r="C12" s="195">
        <v>644183.14000000036</v>
      </c>
      <c r="D12" s="195">
        <v>920669.2899999998</v>
      </c>
      <c r="E12" s="195">
        <v>256167.52000000002</v>
      </c>
      <c r="F12" s="150"/>
      <c r="G12" s="196"/>
      <c r="H12" s="177"/>
      <c r="I12" s="150"/>
      <c r="J12" s="150"/>
      <c r="L12" s="150"/>
      <c r="M12" s="150"/>
      <c r="Q12" s="150"/>
    </row>
    <row r="13" spans="2:17">
      <c r="B13" s="189" t="s">
        <v>108</v>
      </c>
      <c r="C13" s="190"/>
      <c r="D13" s="190"/>
      <c r="E13" s="191"/>
      <c r="G13" s="194"/>
    </row>
    <row r="14" spans="2:17">
      <c r="B14" s="192" t="s">
        <v>110</v>
      </c>
      <c r="C14" s="198">
        <v>-2293293.9599999995</v>
      </c>
      <c r="D14" s="198">
        <v>-2305144.7499999995</v>
      </c>
      <c r="E14" s="199">
        <v>2261245.4500000002</v>
      </c>
    </row>
    <row r="15" spans="2:17">
      <c r="B15" s="192" t="s">
        <v>109</v>
      </c>
      <c r="C15" s="198">
        <v>19719.199999999953</v>
      </c>
      <c r="D15" s="198">
        <v>-37857.619999999937</v>
      </c>
      <c r="E15" s="198">
        <v>-52180.51</v>
      </c>
    </row>
    <row r="16" spans="2:17">
      <c r="B16" s="192" t="s">
        <v>111</v>
      </c>
      <c r="C16" s="198">
        <v>-1373.6399999999994</v>
      </c>
      <c r="D16" s="198">
        <v>-7245.9700000000012</v>
      </c>
      <c r="E16" s="198">
        <v>-4029.18</v>
      </c>
    </row>
    <row r="17" spans="2:14">
      <c r="B17" s="192" t="s">
        <v>112</v>
      </c>
      <c r="C17" s="198">
        <v>76969.75</v>
      </c>
      <c r="D17" s="198">
        <v>116923.04000000004</v>
      </c>
      <c r="E17" s="198">
        <v>99074.92</v>
      </c>
    </row>
    <row r="18" spans="2:14">
      <c r="B18" s="192" t="s">
        <v>113</v>
      </c>
      <c r="C18" s="198">
        <v>1143255.5299999993</v>
      </c>
      <c r="D18" s="198">
        <v>3136464.8299999996</v>
      </c>
      <c r="E18" s="198">
        <v>340462.78</v>
      </c>
      <c r="J18" s="277"/>
    </row>
    <row r="19" spans="2:14">
      <c r="B19" s="192" t="s">
        <v>114</v>
      </c>
      <c r="C19" s="198">
        <v>323582.3899999999</v>
      </c>
      <c r="D19" s="193">
        <v>318043.2799999998</v>
      </c>
      <c r="E19" s="193">
        <v>181740.16</v>
      </c>
    </row>
    <row r="20" spans="2:14">
      <c r="B20" s="192" t="s">
        <v>115</v>
      </c>
      <c r="C20" s="193">
        <v>0</v>
      </c>
      <c r="D20" s="193">
        <v>-2460804.79</v>
      </c>
      <c r="E20" s="193">
        <v>-1262403.31</v>
      </c>
    </row>
    <row r="21" spans="2:14">
      <c r="B21" s="189" t="s">
        <v>94</v>
      </c>
      <c r="C21" s="190">
        <v>-86957.590000000317</v>
      </c>
      <c r="D21" s="190">
        <v>-318952.69000000064</v>
      </c>
      <c r="E21" s="190">
        <v>1820077.83</v>
      </c>
      <c r="G21" s="202"/>
      <c r="M21" s="193"/>
    </row>
    <row r="22" spans="2:14">
      <c r="B22" s="192" t="s">
        <v>116</v>
      </c>
      <c r="C22" s="193">
        <v>4012.65</v>
      </c>
      <c r="D22" s="193">
        <v>4012.65</v>
      </c>
      <c r="E22" s="193">
        <v>36988.47</v>
      </c>
    </row>
    <row r="23" spans="2:14">
      <c r="B23" s="192" t="s">
        <v>117</v>
      </c>
      <c r="C23" s="193">
        <v>0</v>
      </c>
      <c r="D23" s="193"/>
      <c r="E23" s="193">
        <v>-14225.12</v>
      </c>
      <c r="F23" s="273"/>
    </row>
    <row r="24" spans="2:14">
      <c r="B24" s="200" t="s">
        <v>289</v>
      </c>
      <c r="C24" s="205">
        <v>0</v>
      </c>
      <c r="D24" s="193">
        <v>0</v>
      </c>
      <c r="E24" s="193">
        <v>6236.59</v>
      </c>
      <c r="G24" s="202"/>
    </row>
    <row r="25" spans="2:14">
      <c r="B25" s="201" t="s">
        <v>370</v>
      </c>
      <c r="C25" s="193">
        <v>-7148.98</v>
      </c>
      <c r="D25" s="198">
        <v>-16980.53</v>
      </c>
      <c r="E25" s="198">
        <v>-121767.64</v>
      </c>
      <c r="G25" s="202"/>
    </row>
    <row r="26" spans="2:14">
      <c r="B26" s="201" t="s">
        <v>371</v>
      </c>
      <c r="C26" s="193">
        <v>-99270.87</v>
      </c>
      <c r="D26" s="198">
        <v>-127461.57</v>
      </c>
      <c r="E26" s="198">
        <v>-47899.18</v>
      </c>
      <c r="G26" s="177"/>
      <c r="N26" s="202"/>
    </row>
    <row r="27" spans="2:14">
      <c r="B27" s="189" t="s">
        <v>95</v>
      </c>
      <c r="C27" s="190">
        <v>-102407.2</v>
      </c>
      <c r="D27" s="190">
        <v>-140429.45000000001</v>
      </c>
      <c r="E27" s="190">
        <v>-140666.88</v>
      </c>
      <c r="G27" s="202"/>
    </row>
    <row r="28" spans="2:14">
      <c r="B28" s="203" t="s">
        <v>122</v>
      </c>
      <c r="C28" s="205">
        <v>594811.31999999995</v>
      </c>
      <c r="D28" s="204">
        <v>927412.86</v>
      </c>
      <c r="E28" s="204">
        <v>598668.69999999995</v>
      </c>
      <c r="F28" s="85"/>
      <c r="I28" s="240"/>
    </row>
    <row r="29" spans="2:14">
      <c r="B29" s="203" t="s">
        <v>121</v>
      </c>
      <c r="C29" s="205">
        <v>-316844.51</v>
      </c>
      <c r="D29" s="204">
        <v>-506311.2</v>
      </c>
      <c r="E29" s="204">
        <v>-449969.58</v>
      </c>
      <c r="F29" s="85"/>
      <c r="G29" s="206"/>
      <c r="I29" s="240"/>
    </row>
    <row r="30" spans="2:14">
      <c r="B30" s="203" t="s">
        <v>251</v>
      </c>
      <c r="C30" s="204"/>
      <c r="D30" s="204">
        <v>0</v>
      </c>
      <c r="E30" s="204">
        <v>-4249.6899999999996</v>
      </c>
    </row>
    <row r="31" spans="2:14">
      <c r="B31" s="203" t="s">
        <v>456</v>
      </c>
      <c r="C31" s="204"/>
      <c r="D31" s="204">
        <v>-141933.24</v>
      </c>
      <c r="E31" s="204">
        <v>-255087.41</v>
      </c>
    </row>
    <row r="32" spans="2:14">
      <c r="B32" s="192" t="s">
        <v>318</v>
      </c>
      <c r="C32" s="204">
        <v>-9111.4500000000007</v>
      </c>
      <c r="D32" s="204">
        <v>-9111.4500000000007</v>
      </c>
      <c r="E32" s="204">
        <v>-24385.51</v>
      </c>
    </row>
    <row r="33" spans="2:7">
      <c r="B33" s="203" t="s">
        <v>120</v>
      </c>
      <c r="C33" s="204">
        <v>-175732.14</v>
      </c>
      <c r="D33" s="204">
        <v>-175732.14</v>
      </c>
      <c r="E33" s="204">
        <v>-40552.36</v>
      </c>
      <c r="G33" s="194"/>
    </row>
    <row r="34" spans="2:7">
      <c r="B34" s="189" t="s">
        <v>96</v>
      </c>
      <c r="C34" s="190">
        <v>93123.219999999914</v>
      </c>
      <c r="D34" s="190">
        <v>94324.829999999958</v>
      </c>
      <c r="E34" s="190">
        <v>-175575.85000000009</v>
      </c>
    </row>
    <row r="35" spans="2:7">
      <c r="B35" s="189" t="s">
        <v>97</v>
      </c>
      <c r="C35" s="190">
        <v>-96241.570000000414</v>
      </c>
      <c r="D35" s="190">
        <v>-365057.3100000007</v>
      </c>
      <c r="E35" s="190">
        <v>1503835.1</v>
      </c>
    </row>
    <row r="36" spans="2:7">
      <c r="B36" s="192" t="s">
        <v>118</v>
      </c>
      <c r="C36" s="198">
        <v>3079351.6199999996</v>
      </c>
      <c r="D36" s="198">
        <v>3348167.36</v>
      </c>
      <c r="E36" s="198">
        <v>1844332.26</v>
      </c>
    </row>
    <row r="37" spans="2:7">
      <c r="B37" s="192" t="s">
        <v>119</v>
      </c>
      <c r="C37" s="198">
        <v>2983110.0500000003</v>
      </c>
      <c r="D37" s="198">
        <v>2983110.0500000003</v>
      </c>
      <c r="E37" s="198">
        <v>3348167.36</v>
      </c>
    </row>
    <row r="38" spans="2:7">
      <c r="B38" s="189" t="s">
        <v>292</v>
      </c>
      <c r="C38" s="124">
        <v>-96241.569999999367</v>
      </c>
      <c r="D38" s="124">
        <v>-365057.30999999959</v>
      </c>
      <c r="E38" s="124">
        <v>1503835.0999999999</v>
      </c>
    </row>
    <row r="39" spans="2:7">
      <c r="B39" s="192"/>
      <c r="C39" s="240"/>
      <c r="D39" s="240"/>
      <c r="E39" s="240"/>
    </row>
    <row r="40" spans="2:7">
      <c r="B40" s="341" t="s">
        <v>78</v>
      </c>
      <c r="C40" s="341"/>
      <c r="D40" s="341"/>
      <c r="E40" s="207"/>
    </row>
    <row r="41" spans="2:7">
      <c r="D41" s="206"/>
      <c r="E41" s="206"/>
    </row>
    <row r="42" spans="2:7">
      <c r="B42" s="163" t="s">
        <v>425</v>
      </c>
      <c r="C42" s="151"/>
      <c r="D42" s="128"/>
      <c r="E42" s="128"/>
    </row>
    <row r="43" spans="2:7">
      <c r="B43" s="163"/>
      <c r="C43" s="151"/>
      <c r="D43" s="128"/>
      <c r="E43" s="128"/>
    </row>
  </sheetData>
  <mergeCells count="5">
    <mergeCell ref="B1:E1"/>
    <mergeCell ref="B2:E2"/>
    <mergeCell ref="B4:E4"/>
    <mergeCell ref="B5:E5"/>
    <mergeCell ref="B40:D40"/>
  </mergeCells>
  <printOptions horizontalCentered="1"/>
  <pageMargins left="0.51181102362204722" right="0.51181102362204722" top="0.78740157480314965" bottom="0.78740157480314965" header="0.31496062992125984" footer="0.31496062992125984"/>
  <pageSetup paperSize="9" scale="75"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REL_8">
    <tabColor rgb="FF6CBC6C"/>
  </sheetPr>
  <dimension ref="A1:X498"/>
  <sheetViews>
    <sheetView showGridLines="0" view="pageBreakPreview" zoomScaleNormal="80" zoomScaleSheetLayoutView="100" workbookViewId="0"/>
  </sheetViews>
  <sheetFormatPr defaultColWidth="9.140625" defaultRowHeight="12.75"/>
  <cols>
    <col min="1" max="1" width="9.140625" style="48" customWidth="1"/>
    <col min="2" max="2" width="16.7109375" style="4" customWidth="1"/>
    <col min="3" max="5" width="6.7109375" style="10" customWidth="1"/>
    <col min="6" max="6" width="15.28515625" style="4" customWidth="1"/>
    <col min="7" max="7" width="2.5703125" style="4" customWidth="1"/>
    <col min="8" max="8" width="13.140625" style="4" customWidth="1"/>
    <col min="9" max="9" width="7.5703125" style="4" customWidth="1"/>
    <col min="10" max="10" width="9.140625" style="4" customWidth="1"/>
    <col min="11" max="11" width="6.140625" style="4" customWidth="1"/>
    <col min="12" max="12" width="8.42578125" style="4" customWidth="1"/>
    <col min="13" max="13" width="4.5703125" style="4" customWidth="1"/>
    <col min="14" max="14" width="12.7109375" style="4" customWidth="1"/>
    <col min="15" max="15" width="6.7109375" style="4" customWidth="1"/>
    <col min="16" max="16" width="11.28515625" style="4" customWidth="1"/>
    <col min="17" max="17" width="6.7109375" style="4" customWidth="1"/>
    <col min="18" max="18" width="13.7109375" style="4" customWidth="1"/>
    <col min="19" max="19" width="16" style="7" bestFit="1" customWidth="1"/>
    <col min="20" max="20" width="15" style="7" bestFit="1" customWidth="1"/>
    <col min="21" max="21" width="15.85546875" style="7" customWidth="1"/>
    <col min="22" max="22" width="13.28515625" style="7" bestFit="1" customWidth="1"/>
    <col min="23" max="23" width="11.42578125" style="7" bestFit="1" customWidth="1"/>
    <col min="24" max="16384" width="9.140625" style="7"/>
  </cols>
  <sheetData>
    <row r="1" spans="1:18" ht="15" customHeight="1">
      <c r="B1" s="496" t="s">
        <v>353</v>
      </c>
      <c r="C1" s="496"/>
      <c r="D1" s="496"/>
      <c r="E1" s="496"/>
      <c r="F1" s="496"/>
      <c r="G1" s="496"/>
      <c r="H1" s="496"/>
      <c r="I1" s="496"/>
      <c r="J1" s="496"/>
      <c r="K1" s="496"/>
      <c r="L1" s="496"/>
      <c r="M1" s="496"/>
      <c r="N1" s="496"/>
      <c r="O1" s="496"/>
      <c r="P1" s="496"/>
      <c r="Q1" s="496"/>
      <c r="R1" s="496"/>
    </row>
    <row r="2" spans="1:18" ht="11.25" customHeight="1">
      <c r="B2" s="497"/>
      <c r="C2" s="497"/>
      <c r="D2" s="497"/>
      <c r="E2" s="497"/>
      <c r="F2" s="497"/>
      <c r="G2" s="497"/>
      <c r="H2" s="497"/>
      <c r="I2" s="497"/>
      <c r="J2" s="497"/>
      <c r="K2" s="497"/>
      <c r="L2" s="497"/>
      <c r="M2" s="497"/>
      <c r="N2" s="497"/>
      <c r="O2" s="497"/>
      <c r="P2" s="497"/>
      <c r="Q2" s="497"/>
      <c r="R2" s="497"/>
    </row>
    <row r="3" spans="1:18" ht="15" customHeight="1">
      <c r="B3" s="388" t="s">
        <v>32</v>
      </c>
      <c r="C3" s="388"/>
      <c r="D3" s="388"/>
      <c r="E3" s="388"/>
      <c r="F3" s="388"/>
      <c r="G3" s="388"/>
      <c r="H3" s="388"/>
      <c r="I3" s="388"/>
      <c r="J3" s="388"/>
      <c r="K3" s="388"/>
      <c r="L3" s="388"/>
      <c r="M3" s="388"/>
      <c r="N3" s="388"/>
      <c r="O3" s="388"/>
      <c r="P3" s="388"/>
      <c r="Q3" s="388"/>
      <c r="R3" s="388"/>
    </row>
    <row r="4" spans="1:18" s="98" customFormat="1" ht="15" customHeight="1">
      <c r="B4" s="109"/>
      <c r="C4" s="109"/>
      <c r="D4" s="109"/>
      <c r="E4" s="109"/>
      <c r="F4" s="109"/>
      <c r="G4" s="109"/>
      <c r="H4" s="109"/>
      <c r="I4" s="109"/>
      <c r="J4" s="109"/>
      <c r="K4" s="109"/>
      <c r="L4" s="109"/>
      <c r="M4" s="109"/>
      <c r="N4" s="109"/>
      <c r="O4" s="109"/>
      <c r="P4" s="109"/>
      <c r="Q4" s="109"/>
      <c r="R4" s="109"/>
    </row>
    <row r="5" spans="1:18" ht="84" customHeight="1">
      <c r="B5" s="555" t="s">
        <v>459</v>
      </c>
      <c r="C5" s="555"/>
      <c r="D5" s="555"/>
      <c r="E5" s="555"/>
      <c r="F5" s="555"/>
      <c r="G5" s="555"/>
      <c r="H5" s="555"/>
      <c r="I5" s="555"/>
      <c r="J5" s="555"/>
      <c r="K5" s="555"/>
      <c r="L5" s="555"/>
      <c r="M5" s="555"/>
      <c r="N5" s="555"/>
      <c r="O5" s="555"/>
      <c r="P5" s="555"/>
      <c r="Q5" s="555"/>
      <c r="R5" s="555"/>
    </row>
    <row r="6" spans="1:18" ht="17.25" customHeight="1">
      <c r="B6" s="364" t="s">
        <v>123</v>
      </c>
      <c r="C6" s="364"/>
      <c r="D6" s="364"/>
      <c r="E6" s="364"/>
      <c r="F6" s="364"/>
      <c r="G6" s="364"/>
      <c r="H6" s="364"/>
      <c r="I6" s="364"/>
      <c r="J6" s="364"/>
      <c r="K6" s="364"/>
      <c r="L6" s="364"/>
      <c r="M6" s="364"/>
      <c r="N6" s="364"/>
      <c r="O6" s="364"/>
      <c r="P6" s="364"/>
      <c r="Q6" s="364"/>
      <c r="R6" s="364"/>
    </row>
    <row r="7" spans="1:18" ht="13.5" customHeight="1">
      <c r="B7" s="364" t="s">
        <v>124</v>
      </c>
      <c r="C7" s="364"/>
      <c r="D7" s="364"/>
      <c r="E7" s="364"/>
      <c r="F7" s="364"/>
      <c r="G7" s="364"/>
      <c r="H7" s="364"/>
      <c r="I7" s="364"/>
      <c r="J7" s="364"/>
      <c r="K7" s="364"/>
      <c r="L7" s="364"/>
      <c r="M7" s="364"/>
      <c r="N7" s="364"/>
      <c r="O7" s="364"/>
      <c r="P7" s="364"/>
      <c r="Q7" s="364"/>
      <c r="R7" s="364"/>
    </row>
    <row r="8" spans="1:18" ht="42.75" customHeight="1">
      <c r="B8" s="364" t="s">
        <v>125</v>
      </c>
      <c r="C8" s="364"/>
      <c r="D8" s="364"/>
      <c r="E8" s="364"/>
      <c r="F8" s="364"/>
      <c r="G8" s="364"/>
      <c r="H8" s="364"/>
      <c r="I8" s="364"/>
      <c r="J8" s="364"/>
      <c r="K8" s="364"/>
      <c r="L8" s="364"/>
      <c r="M8" s="364"/>
      <c r="N8" s="364"/>
      <c r="O8" s="364"/>
      <c r="P8" s="364"/>
      <c r="Q8" s="364"/>
      <c r="R8" s="364"/>
    </row>
    <row r="9" spans="1:18" s="26" customFormat="1" ht="15" customHeight="1">
      <c r="A9" s="48"/>
      <c r="B9" s="287"/>
      <c r="C9" s="287"/>
      <c r="D9" s="287"/>
      <c r="E9" s="287"/>
      <c r="F9" s="287"/>
      <c r="G9" s="287"/>
      <c r="H9" s="287"/>
      <c r="I9" s="287"/>
      <c r="J9" s="287"/>
      <c r="K9" s="287"/>
      <c r="L9" s="287"/>
      <c r="M9" s="287"/>
      <c r="N9" s="287"/>
      <c r="O9" s="287"/>
      <c r="P9" s="287"/>
      <c r="Q9" s="287"/>
      <c r="R9" s="287"/>
    </row>
    <row r="10" spans="1:18" ht="15" customHeight="1">
      <c r="B10" s="388" t="s">
        <v>33</v>
      </c>
      <c r="C10" s="388"/>
      <c r="D10" s="388"/>
      <c r="E10" s="388"/>
      <c r="F10" s="388"/>
      <c r="G10" s="388"/>
      <c r="H10" s="388"/>
      <c r="I10" s="388"/>
      <c r="J10" s="388"/>
      <c r="K10" s="388"/>
      <c r="L10" s="388"/>
      <c r="M10" s="388"/>
      <c r="N10" s="388"/>
      <c r="O10" s="388"/>
      <c r="P10" s="388"/>
      <c r="Q10" s="388"/>
      <c r="R10" s="388"/>
    </row>
    <row r="11" spans="1:18" s="98" customFormat="1" ht="15" customHeight="1">
      <c r="B11" s="104"/>
      <c r="C11" s="104"/>
      <c r="D11" s="104"/>
      <c r="E11" s="104"/>
      <c r="F11" s="104"/>
      <c r="G11" s="104"/>
      <c r="H11" s="104"/>
      <c r="I11" s="104"/>
      <c r="J11" s="104"/>
      <c r="K11" s="104"/>
      <c r="L11" s="104"/>
      <c r="M11" s="104"/>
      <c r="N11" s="104"/>
      <c r="O11" s="104"/>
      <c r="P11" s="104"/>
      <c r="Q11" s="104"/>
      <c r="R11" s="104"/>
    </row>
    <row r="12" spans="1:18" s="219" customFormat="1">
      <c r="B12" s="402" t="s">
        <v>460</v>
      </c>
      <c r="C12" s="402"/>
      <c r="D12" s="402"/>
      <c r="E12" s="402"/>
      <c r="F12" s="402"/>
      <c r="G12" s="402"/>
      <c r="H12" s="402"/>
      <c r="I12" s="402"/>
      <c r="J12" s="402"/>
      <c r="K12" s="402"/>
      <c r="L12" s="402"/>
      <c r="M12" s="402"/>
      <c r="N12" s="402"/>
      <c r="O12" s="402"/>
      <c r="P12" s="402"/>
      <c r="Q12" s="402"/>
      <c r="R12" s="402"/>
    </row>
    <row r="13" spans="1:18" s="219" customFormat="1">
      <c r="B13" s="402"/>
      <c r="C13" s="402"/>
      <c r="D13" s="402"/>
      <c r="E13" s="402"/>
      <c r="F13" s="402"/>
      <c r="G13" s="402"/>
      <c r="H13" s="402"/>
      <c r="I13" s="402"/>
      <c r="J13" s="402"/>
      <c r="K13" s="402"/>
      <c r="L13" s="402"/>
      <c r="M13" s="402"/>
      <c r="N13" s="402"/>
      <c r="O13" s="402"/>
      <c r="P13" s="402"/>
      <c r="Q13" s="402"/>
      <c r="R13" s="402"/>
    </row>
    <row r="14" spans="1:18" s="219" customFormat="1">
      <c r="B14" s="402"/>
      <c r="C14" s="402"/>
      <c r="D14" s="402"/>
      <c r="E14" s="402"/>
      <c r="F14" s="402"/>
      <c r="G14" s="402"/>
      <c r="H14" s="402"/>
      <c r="I14" s="402"/>
      <c r="J14" s="402"/>
      <c r="K14" s="402"/>
      <c r="L14" s="402"/>
      <c r="M14" s="402"/>
      <c r="N14" s="402"/>
      <c r="O14" s="402"/>
      <c r="P14" s="402"/>
      <c r="Q14" s="402"/>
      <c r="R14" s="402"/>
    </row>
    <row r="15" spans="1:18" s="221" customFormat="1">
      <c r="B15" s="223"/>
      <c r="C15" s="223"/>
      <c r="D15" s="223"/>
      <c r="E15" s="223"/>
      <c r="F15" s="223"/>
      <c r="G15" s="223"/>
      <c r="H15" s="223"/>
      <c r="I15" s="223"/>
      <c r="J15" s="223"/>
      <c r="K15" s="223"/>
      <c r="L15" s="223"/>
      <c r="M15" s="223"/>
      <c r="N15" s="223"/>
      <c r="O15" s="223"/>
      <c r="P15" s="223"/>
      <c r="Q15" s="223"/>
      <c r="R15" s="223"/>
    </row>
    <row r="16" spans="1:18" s="221" customFormat="1" ht="15" customHeight="1">
      <c r="B16" s="538" t="s">
        <v>357</v>
      </c>
      <c r="C16" s="538"/>
      <c r="D16" s="538"/>
      <c r="E16" s="538"/>
      <c r="F16" s="538"/>
      <c r="G16" s="538"/>
      <c r="H16" s="538"/>
      <c r="I16" s="538"/>
      <c r="J16" s="538"/>
      <c r="K16" s="538"/>
      <c r="L16" s="538"/>
      <c r="M16" s="538"/>
      <c r="N16" s="538"/>
      <c r="O16" s="538"/>
      <c r="P16" s="538"/>
      <c r="Q16" s="538"/>
      <c r="R16" s="538"/>
    </row>
    <row r="17" spans="1:18" s="221" customFormat="1">
      <c r="B17" s="538"/>
      <c r="C17" s="538"/>
      <c r="D17" s="538"/>
      <c r="E17" s="538"/>
      <c r="F17" s="538"/>
      <c r="G17" s="538"/>
      <c r="H17" s="538"/>
      <c r="I17" s="538"/>
      <c r="J17" s="538"/>
      <c r="K17" s="538"/>
      <c r="L17" s="538"/>
      <c r="M17" s="538"/>
      <c r="N17" s="538"/>
      <c r="O17" s="538"/>
      <c r="P17" s="538"/>
      <c r="Q17" s="538"/>
      <c r="R17" s="538"/>
    </row>
    <row r="18" spans="1:18" s="221" customFormat="1">
      <c r="B18" s="538"/>
      <c r="C18" s="538"/>
      <c r="D18" s="538"/>
      <c r="E18" s="538"/>
      <c r="F18" s="538"/>
      <c r="G18" s="538"/>
      <c r="H18" s="538"/>
      <c r="I18" s="538"/>
      <c r="J18" s="538"/>
      <c r="K18" s="538"/>
      <c r="L18" s="538"/>
      <c r="M18" s="538"/>
      <c r="N18" s="538"/>
      <c r="O18" s="538"/>
      <c r="P18" s="538"/>
      <c r="Q18" s="538"/>
      <c r="R18" s="538"/>
    </row>
    <row r="19" spans="1:18" s="221" customFormat="1">
      <c r="B19" s="538"/>
      <c r="C19" s="538"/>
      <c r="D19" s="538"/>
      <c r="E19" s="538"/>
      <c r="F19" s="538"/>
      <c r="G19" s="538"/>
      <c r="H19" s="538"/>
      <c r="I19" s="538"/>
      <c r="J19" s="538"/>
      <c r="K19" s="538"/>
      <c r="L19" s="538"/>
      <c r="M19" s="538"/>
      <c r="N19" s="538"/>
      <c r="O19" s="538"/>
      <c r="P19" s="538"/>
      <c r="Q19" s="538"/>
      <c r="R19" s="538"/>
    </row>
    <row r="20" spans="1:18" s="221" customFormat="1">
      <c r="B20" s="538"/>
      <c r="C20" s="538"/>
      <c r="D20" s="538"/>
      <c r="E20" s="538"/>
      <c r="F20" s="538"/>
      <c r="G20" s="538"/>
      <c r="H20" s="538"/>
      <c r="I20" s="538"/>
      <c r="J20" s="538"/>
      <c r="K20" s="538"/>
      <c r="L20" s="538"/>
      <c r="M20" s="538"/>
      <c r="N20" s="538"/>
      <c r="O20" s="538"/>
      <c r="P20" s="538"/>
      <c r="Q20" s="538"/>
      <c r="R20" s="538"/>
    </row>
    <row r="21" spans="1:18" s="221" customFormat="1">
      <c r="B21" s="538"/>
      <c r="C21" s="538"/>
      <c r="D21" s="538"/>
      <c r="E21" s="538"/>
      <c r="F21" s="538"/>
      <c r="G21" s="538"/>
      <c r="H21" s="538"/>
      <c r="I21" s="538"/>
      <c r="J21" s="538"/>
      <c r="K21" s="538"/>
      <c r="L21" s="538"/>
      <c r="M21" s="538"/>
      <c r="N21" s="538"/>
      <c r="O21" s="538"/>
      <c r="P21" s="538"/>
      <c r="Q21" s="538"/>
      <c r="R21" s="538"/>
    </row>
    <row r="22" spans="1:18" s="221" customFormat="1">
      <c r="B22" s="538"/>
      <c r="C22" s="538"/>
      <c r="D22" s="538"/>
      <c r="E22" s="538"/>
      <c r="F22" s="538"/>
      <c r="G22" s="538"/>
      <c r="H22" s="538"/>
      <c r="I22" s="538"/>
      <c r="J22" s="538"/>
      <c r="K22" s="538"/>
      <c r="L22" s="538"/>
      <c r="M22" s="538"/>
      <c r="N22" s="538"/>
      <c r="O22" s="538"/>
      <c r="P22" s="538"/>
      <c r="Q22" s="538"/>
      <c r="R22" s="538"/>
    </row>
    <row r="23" spans="1:18" s="209" customFormat="1">
      <c r="B23" s="208"/>
      <c r="C23" s="208"/>
      <c r="D23" s="208"/>
      <c r="E23" s="208"/>
      <c r="F23" s="208"/>
      <c r="G23" s="208"/>
      <c r="H23" s="208"/>
      <c r="I23" s="208"/>
      <c r="J23" s="208"/>
      <c r="K23" s="208"/>
      <c r="L23" s="208"/>
      <c r="M23" s="208"/>
      <c r="N23" s="208"/>
      <c r="O23" s="208"/>
      <c r="P23" s="208"/>
      <c r="Q23" s="208"/>
      <c r="R23" s="208"/>
    </row>
    <row r="24" spans="1:18" ht="15" customHeight="1">
      <c r="B24" s="388" t="s">
        <v>34</v>
      </c>
      <c r="C24" s="388"/>
      <c r="D24" s="388"/>
      <c r="E24" s="388"/>
      <c r="F24" s="388"/>
      <c r="G24" s="388"/>
      <c r="H24" s="388"/>
      <c r="I24" s="388"/>
      <c r="J24" s="388"/>
      <c r="K24" s="388"/>
      <c r="L24" s="388"/>
      <c r="M24" s="388"/>
      <c r="N24" s="388"/>
      <c r="O24" s="388"/>
      <c r="P24" s="388"/>
      <c r="Q24" s="388"/>
      <c r="R24" s="388"/>
    </row>
    <row r="25" spans="1:18" s="98" customFormat="1" ht="15" customHeight="1">
      <c r="B25" s="104"/>
      <c r="C25" s="104"/>
      <c r="D25" s="104"/>
      <c r="E25" s="104"/>
      <c r="F25" s="104"/>
      <c r="G25" s="104"/>
      <c r="H25" s="104"/>
      <c r="I25" s="104"/>
      <c r="J25" s="104"/>
      <c r="K25" s="104"/>
      <c r="L25" s="104"/>
      <c r="M25" s="104"/>
      <c r="N25" s="104"/>
      <c r="O25" s="104"/>
      <c r="P25" s="104"/>
      <c r="Q25" s="104"/>
      <c r="R25" s="104"/>
    </row>
    <row r="26" spans="1:18" ht="15" customHeight="1">
      <c r="B26" s="551" t="s">
        <v>8</v>
      </c>
      <c r="C26" s="551"/>
      <c r="D26" s="551"/>
      <c r="E26" s="551"/>
      <c r="F26" s="551"/>
      <c r="G26" s="551"/>
      <c r="H26" s="551"/>
      <c r="I26" s="551"/>
      <c r="J26" s="551"/>
      <c r="K26" s="551"/>
      <c r="L26" s="551"/>
      <c r="M26" s="551"/>
      <c r="N26" s="551"/>
      <c r="O26" s="551"/>
      <c r="P26" s="551"/>
      <c r="Q26" s="551"/>
      <c r="R26" s="551"/>
    </row>
    <row r="27" spans="1:18" ht="56.25" customHeight="1">
      <c r="B27" s="499" t="s">
        <v>126</v>
      </c>
      <c r="C27" s="499"/>
      <c r="D27" s="499"/>
      <c r="E27" s="499"/>
      <c r="F27" s="499"/>
      <c r="G27" s="499"/>
      <c r="H27" s="499"/>
      <c r="I27" s="499"/>
      <c r="J27" s="499"/>
      <c r="K27" s="499"/>
      <c r="L27" s="499"/>
      <c r="M27" s="499"/>
      <c r="N27" s="499"/>
      <c r="O27" s="499"/>
      <c r="P27" s="499"/>
      <c r="Q27" s="499"/>
      <c r="R27" s="499"/>
    </row>
    <row r="28" spans="1:18" s="26" customFormat="1" ht="40.5" customHeight="1">
      <c r="A28" s="48"/>
      <c r="B28" s="499" t="s">
        <v>127</v>
      </c>
      <c r="C28" s="499"/>
      <c r="D28" s="499"/>
      <c r="E28" s="499"/>
      <c r="F28" s="499"/>
      <c r="G28" s="499"/>
      <c r="H28" s="499"/>
      <c r="I28" s="499"/>
      <c r="J28" s="499"/>
      <c r="K28" s="499"/>
      <c r="L28" s="499"/>
      <c r="M28" s="499"/>
      <c r="N28" s="499"/>
      <c r="O28" s="499"/>
      <c r="P28" s="499"/>
      <c r="Q28" s="499"/>
      <c r="R28" s="499"/>
    </row>
    <row r="29" spans="1:18" s="21" customFormat="1" ht="27" customHeight="1">
      <c r="A29" s="48"/>
      <c r="B29" s="499" t="s">
        <v>128</v>
      </c>
      <c r="C29" s="499"/>
      <c r="D29" s="499"/>
      <c r="E29" s="499"/>
      <c r="F29" s="499"/>
      <c r="G29" s="499"/>
      <c r="H29" s="499"/>
      <c r="I29" s="499"/>
      <c r="J29" s="499"/>
      <c r="K29" s="499"/>
      <c r="L29" s="499"/>
      <c r="M29" s="499"/>
      <c r="N29" s="499"/>
      <c r="O29" s="499"/>
      <c r="P29" s="499"/>
      <c r="Q29" s="499"/>
      <c r="R29" s="499"/>
    </row>
    <row r="30" spans="1:18" s="21" customFormat="1" ht="28.5" customHeight="1">
      <c r="A30" s="48"/>
      <c r="B30" s="499" t="s">
        <v>30</v>
      </c>
      <c r="C30" s="499"/>
      <c r="D30" s="499"/>
      <c r="E30" s="499"/>
      <c r="F30" s="499"/>
      <c r="G30" s="499"/>
      <c r="H30" s="499"/>
      <c r="I30" s="499"/>
      <c r="J30" s="499"/>
      <c r="K30" s="499"/>
      <c r="L30" s="499"/>
      <c r="M30" s="499"/>
      <c r="N30" s="499"/>
      <c r="O30" s="499"/>
      <c r="P30" s="499"/>
      <c r="Q30" s="499"/>
      <c r="R30" s="499"/>
    </row>
    <row r="31" spans="1:18" ht="15" customHeight="1">
      <c r="B31" s="482" t="s">
        <v>129</v>
      </c>
      <c r="C31" s="482"/>
      <c r="D31" s="482"/>
      <c r="E31" s="482"/>
      <c r="F31" s="482"/>
      <c r="G31" s="482"/>
      <c r="H31" s="482"/>
      <c r="I31" s="482"/>
      <c r="J31" s="482"/>
      <c r="K31" s="482"/>
      <c r="L31" s="482"/>
      <c r="M31" s="482"/>
      <c r="N31" s="482"/>
      <c r="O31" s="482"/>
      <c r="P31" s="482"/>
      <c r="Q31" s="482"/>
      <c r="R31" s="482"/>
    </row>
    <row r="32" spans="1:18" ht="45" customHeight="1">
      <c r="B32" s="499" t="s">
        <v>130</v>
      </c>
      <c r="C32" s="499"/>
      <c r="D32" s="499"/>
      <c r="E32" s="499"/>
      <c r="F32" s="499"/>
      <c r="G32" s="499"/>
      <c r="H32" s="499"/>
      <c r="I32" s="499"/>
      <c r="J32" s="499"/>
      <c r="K32" s="499"/>
      <c r="L32" s="499"/>
      <c r="M32" s="499"/>
      <c r="N32" s="499"/>
      <c r="O32" s="499"/>
      <c r="P32" s="499"/>
      <c r="Q32" s="499"/>
      <c r="R32" s="499"/>
    </row>
    <row r="33" spans="1:18" s="12" customFormat="1">
      <c r="A33" s="48"/>
      <c r="B33" s="482" t="s">
        <v>131</v>
      </c>
      <c r="C33" s="482"/>
      <c r="D33" s="482"/>
      <c r="E33" s="482"/>
      <c r="F33" s="482"/>
      <c r="G33" s="482"/>
      <c r="H33" s="482"/>
      <c r="I33" s="482"/>
      <c r="J33" s="482"/>
      <c r="K33" s="482"/>
      <c r="L33" s="482"/>
      <c r="M33" s="482"/>
      <c r="N33" s="482"/>
      <c r="O33" s="482"/>
      <c r="P33" s="482"/>
      <c r="Q33" s="482"/>
      <c r="R33" s="482"/>
    </row>
    <row r="34" spans="1:18" s="12" customFormat="1" ht="28.5" customHeight="1">
      <c r="A34" s="48"/>
      <c r="B34" s="346" t="s">
        <v>225</v>
      </c>
      <c r="C34" s="346"/>
      <c r="D34" s="346"/>
      <c r="E34" s="346"/>
      <c r="F34" s="346"/>
      <c r="G34" s="346"/>
      <c r="H34" s="346"/>
      <c r="I34" s="346"/>
      <c r="J34" s="346"/>
      <c r="K34" s="346"/>
      <c r="L34" s="346"/>
      <c r="M34" s="346"/>
      <c r="N34" s="346"/>
      <c r="O34" s="346"/>
      <c r="P34" s="346"/>
      <c r="Q34" s="346"/>
      <c r="R34" s="346"/>
    </row>
    <row r="35" spans="1:18" ht="20.25" customHeight="1">
      <c r="B35" s="557" t="s">
        <v>132</v>
      </c>
      <c r="C35" s="557"/>
      <c r="D35" s="557"/>
      <c r="E35" s="557"/>
      <c r="F35" s="557"/>
      <c r="G35" s="557"/>
      <c r="H35" s="557"/>
      <c r="I35" s="557"/>
      <c r="J35" s="557"/>
      <c r="K35" s="557"/>
      <c r="L35" s="557"/>
      <c r="M35" s="557"/>
      <c r="N35" s="557"/>
      <c r="O35" s="557"/>
      <c r="P35" s="557"/>
      <c r="Q35" s="557"/>
      <c r="R35" s="557"/>
    </row>
    <row r="36" spans="1:18" s="26" customFormat="1">
      <c r="A36" s="48"/>
      <c r="B36" s="433" t="s">
        <v>28</v>
      </c>
      <c r="C36" s="434"/>
      <c r="D36" s="434"/>
      <c r="E36" s="434"/>
      <c r="F36" s="434"/>
      <c r="G36" s="434"/>
      <c r="H36" s="434"/>
      <c r="I36" s="434"/>
      <c r="J36" s="434"/>
      <c r="K36" s="434"/>
      <c r="L36" s="435"/>
      <c r="M36" s="440">
        <v>42735</v>
      </c>
      <c r="N36" s="441"/>
      <c r="O36" s="442"/>
      <c r="P36" s="440">
        <v>42369</v>
      </c>
      <c r="Q36" s="441"/>
      <c r="R36" s="442"/>
    </row>
    <row r="37" spans="1:18" s="26" customFormat="1" ht="15" customHeight="1">
      <c r="A37" s="69"/>
      <c r="B37" s="374" t="s">
        <v>133</v>
      </c>
      <c r="C37" s="375"/>
      <c r="D37" s="375"/>
      <c r="E37" s="375"/>
      <c r="F37" s="375"/>
      <c r="G37" s="375"/>
      <c r="H37" s="375"/>
      <c r="I37" s="375"/>
      <c r="J37" s="375"/>
      <c r="K37" s="375"/>
      <c r="L37" s="376"/>
      <c r="M37" s="377">
        <v>103429.32999999999</v>
      </c>
      <c r="N37" s="378"/>
      <c r="O37" s="379"/>
      <c r="P37" s="377">
        <v>107966.26</v>
      </c>
      <c r="Q37" s="378"/>
      <c r="R37" s="379"/>
    </row>
    <row r="38" spans="1:18" s="26" customFormat="1" ht="15" customHeight="1">
      <c r="A38" s="69"/>
      <c r="B38" s="374" t="s">
        <v>134</v>
      </c>
      <c r="C38" s="375"/>
      <c r="D38" s="375"/>
      <c r="E38" s="375"/>
      <c r="F38" s="375"/>
      <c r="G38" s="375"/>
      <c r="H38" s="375"/>
      <c r="I38" s="375"/>
      <c r="J38" s="375"/>
      <c r="K38" s="375"/>
      <c r="L38" s="376"/>
      <c r="M38" s="377">
        <v>2879680.72</v>
      </c>
      <c r="N38" s="378"/>
      <c r="O38" s="379"/>
      <c r="P38" s="377">
        <v>3240201.1</v>
      </c>
      <c r="Q38" s="378"/>
      <c r="R38" s="379"/>
    </row>
    <row r="39" spans="1:18" s="26" customFormat="1" ht="15" customHeight="1">
      <c r="A39" s="48"/>
      <c r="B39" s="503" t="s">
        <v>3</v>
      </c>
      <c r="C39" s="504"/>
      <c r="D39" s="504"/>
      <c r="E39" s="504"/>
      <c r="F39" s="504"/>
      <c r="G39" s="504"/>
      <c r="H39" s="504"/>
      <c r="I39" s="504"/>
      <c r="J39" s="504"/>
      <c r="K39" s="504"/>
      <c r="L39" s="505"/>
      <c r="M39" s="500">
        <f>SUM(M37:O38)</f>
        <v>2983110.0500000003</v>
      </c>
      <c r="N39" s="501"/>
      <c r="O39" s="502"/>
      <c r="P39" s="500">
        <f>SUM(P37:R38)</f>
        <v>3348167.36</v>
      </c>
      <c r="Q39" s="501"/>
      <c r="R39" s="502"/>
    </row>
    <row r="40" spans="1:18" s="26" customFormat="1" ht="15" customHeight="1">
      <c r="A40" s="48"/>
      <c r="B40" s="345" t="s">
        <v>198</v>
      </c>
      <c r="C40" s="345"/>
      <c r="D40" s="345"/>
      <c r="E40" s="345"/>
      <c r="F40" s="345" t="s">
        <v>2</v>
      </c>
      <c r="G40" s="345" t="s">
        <v>7</v>
      </c>
      <c r="H40" s="345" t="s">
        <v>1</v>
      </c>
      <c r="I40" s="345" t="s">
        <v>2</v>
      </c>
      <c r="J40" s="345" t="s">
        <v>7</v>
      </c>
      <c r="K40" s="345"/>
      <c r="L40" s="345"/>
      <c r="M40" s="345"/>
      <c r="N40" s="345"/>
      <c r="O40" s="345"/>
      <c r="P40" s="345"/>
      <c r="Q40" s="345"/>
      <c r="R40" s="345"/>
    </row>
    <row r="41" spans="1:18" s="106" customFormat="1" ht="15" customHeight="1">
      <c r="B41" s="107"/>
      <c r="C41" s="107"/>
      <c r="D41" s="107"/>
      <c r="E41" s="107"/>
      <c r="F41" s="107"/>
      <c r="G41" s="107"/>
      <c r="H41" s="107"/>
      <c r="I41" s="107"/>
      <c r="J41" s="107"/>
      <c r="K41" s="107"/>
      <c r="L41" s="107"/>
      <c r="M41" s="107"/>
      <c r="N41" s="107"/>
      <c r="O41" s="107"/>
      <c r="P41" s="107"/>
      <c r="Q41" s="107"/>
      <c r="R41" s="107"/>
    </row>
    <row r="42" spans="1:18" s="26" customFormat="1">
      <c r="A42" s="48"/>
      <c r="B42" s="498" t="s">
        <v>226</v>
      </c>
      <c r="C42" s="498"/>
      <c r="D42" s="498"/>
      <c r="E42" s="498"/>
      <c r="F42" s="498"/>
      <c r="G42" s="498"/>
      <c r="H42" s="498"/>
      <c r="I42" s="498"/>
      <c r="J42" s="498"/>
      <c r="K42" s="498"/>
      <c r="L42" s="498"/>
      <c r="M42" s="498"/>
      <c r="N42" s="498"/>
      <c r="O42" s="498"/>
      <c r="P42" s="498"/>
      <c r="Q42" s="498"/>
      <c r="R42" s="498"/>
    </row>
    <row r="43" spans="1:18" s="18" customFormat="1" ht="27.75" customHeight="1">
      <c r="A43" s="48"/>
      <c r="B43" s="556" t="s">
        <v>135</v>
      </c>
      <c r="C43" s="556"/>
      <c r="D43" s="556"/>
      <c r="E43" s="556"/>
      <c r="F43" s="556"/>
      <c r="G43" s="556"/>
      <c r="H43" s="556"/>
      <c r="I43" s="556"/>
      <c r="J43" s="556"/>
      <c r="K43" s="556"/>
      <c r="L43" s="556"/>
      <c r="M43" s="556"/>
      <c r="N43" s="556"/>
      <c r="O43" s="556"/>
      <c r="P43" s="556"/>
      <c r="Q43" s="556"/>
      <c r="R43" s="556"/>
    </row>
    <row r="44" spans="1:18" s="26" customFormat="1">
      <c r="A44" s="48"/>
      <c r="B44" s="498" t="s">
        <v>227</v>
      </c>
      <c r="C44" s="498"/>
      <c r="D44" s="498"/>
      <c r="E44" s="498"/>
      <c r="F44" s="498"/>
      <c r="G44" s="498"/>
      <c r="H44" s="498"/>
      <c r="I44" s="498"/>
      <c r="J44" s="498"/>
      <c r="K44" s="498"/>
      <c r="L44" s="498"/>
      <c r="M44" s="498"/>
      <c r="N44" s="498"/>
      <c r="O44" s="498"/>
      <c r="P44" s="498"/>
      <c r="Q44" s="498"/>
      <c r="R44" s="498"/>
    </row>
    <row r="45" spans="1:18" s="25" customFormat="1" ht="66.75" customHeight="1">
      <c r="A45" s="48"/>
      <c r="B45" s="402" t="s">
        <v>232</v>
      </c>
      <c r="C45" s="402"/>
      <c r="D45" s="402"/>
      <c r="E45" s="402"/>
      <c r="F45" s="402"/>
      <c r="G45" s="402"/>
      <c r="H45" s="402"/>
      <c r="I45" s="402"/>
      <c r="J45" s="402"/>
      <c r="K45" s="402"/>
      <c r="L45" s="402"/>
      <c r="M45" s="402"/>
      <c r="N45" s="402"/>
      <c r="O45" s="402"/>
      <c r="P45" s="402"/>
      <c r="Q45" s="402"/>
      <c r="R45" s="402"/>
    </row>
    <row r="46" spans="1:18" s="13" customFormat="1" ht="15" customHeight="1">
      <c r="A46" s="48"/>
      <c r="B46" s="498" t="s">
        <v>330</v>
      </c>
      <c r="C46" s="498"/>
      <c r="D46" s="498"/>
      <c r="E46" s="498"/>
      <c r="F46" s="498"/>
      <c r="G46" s="498"/>
      <c r="H46" s="498"/>
      <c r="I46" s="498"/>
      <c r="J46" s="498"/>
      <c r="K46" s="498"/>
      <c r="L46" s="498"/>
      <c r="M46" s="498"/>
      <c r="N46" s="498"/>
      <c r="O46" s="498"/>
      <c r="P46" s="498"/>
      <c r="Q46" s="498"/>
      <c r="R46" s="498"/>
    </row>
    <row r="47" spans="1:18" s="13" customFormat="1" ht="12.75" customHeight="1">
      <c r="A47" s="48"/>
      <c r="B47" s="499" t="s">
        <v>366</v>
      </c>
      <c r="C47" s="499"/>
      <c r="D47" s="499"/>
      <c r="E47" s="499"/>
      <c r="F47" s="499"/>
      <c r="G47" s="499"/>
      <c r="H47" s="499"/>
      <c r="I47" s="499"/>
      <c r="J47" s="499"/>
      <c r="K47" s="499"/>
      <c r="L47" s="499"/>
      <c r="M47" s="499"/>
      <c r="N47" s="499"/>
      <c r="O47" s="499"/>
      <c r="P47" s="499"/>
      <c r="Q47" s="499"/>
      <c r="R47" s="499"/>
    </row>
    <row r="48" spans="1:18" s="28" customFormat="1">
      <c r="A48" s="48"/>
      <c r="B48" s="498" t="s">
        <v>331</v>
      </c>
      <c r="C48" s="498"/>
      <c r="D48" s="498"/>
      <c r="E48" s="498"/>
      <c r="F48" s="498"/>
      <c r="G48" s="498"/>
      <c r="H48" s="498"/>
      <c r="I48" s="498"/>
      <c r="J48" s="498"/>
      <c r="K48" s="498"/>
      <c r="L48" s="498"/>
      <c r="M48" s="498"/>
      <c r="N48" s="498"/>
      <c r="O48" s="498"/>
      <c r="P48" s="498"/>
      <c r="Q48" s="498"/>
      <c r="R48" s="498"/>
    </row>
    <row r="49" spans="1:18" s="28" customFormat="1" ht="40.5" customHeight="1">
      <c r="A49" s="48"/>
      <c r="B49" s="499" t="s">
        <v>136</v>
      </c>
      <c r="C49" s="499"/>
      <c r="D49" s="499"/>
      <c r="E49" s="499"/>
      <c r="F49" s="499"/>
      <c r="G49" s="499"/>
      <c r="H49" s="499"/>
      <c r="I49" s="499"/>
      <c r="J49" s="499"/>
      <c r="K49" s="499"/>
      <c r="L49" s="499"/>
      <c r="M49" s="499"/>
      <c r="N49" s="499"/>
      <c r="O49" s="499"/>
      <c r="P49" s="499"/>
      <c r="Q49" s="499"/>
      <c r="R49" s="499"/>
    </row>
    <row r="50" spans="1:18" s="224" customFormat="1">
      <c r="B50" s="577" t="s">
        <v>428</v>
      </c>
      <c r="C50" s="577"/>
      <c r="D50" s="577"/>
      <c r="E50" s="577"/>
      <c r="F50" s="577"/>
      <c r="G50" s="577"/>
      <c r="H50" s="577"/>
      <c r="I50" s="577"/>
      <c r="J50" s="577"/>
      <c r="K50" s="577"/>
      <c r="L50" s="577"/>
      <c r="M50" s="577"/>
      <c r="N50" s="577"/>
      <c r="O50" s="577"/>
      <c r="P50" s="577"/>
      <c r="Q50" s="577"/>
      <c r="R50" s="577"/>
    </row>
    <row r="51" spans="1:18" s="224" customFormat="1" ht="42.75" customHeight="1">
      <c r="B51" s="402" t="s">
        <v>137</v>
      </c>
      <c r="C51" s="402"/>
      <c r="D51" s="402"/>
      <c r="E51" s="402"/>
      <c r="F51" s="402"/>
      <c r="G51" s="402"/>
      <c r="H51" s="402"/>
      <c r="I51" s="402"/>
      <c r="J51" s="402"/>
      <c r="K51" s="402"/>
      <c r="L51" s="402"/>
      <c r="M51" s="402"/>
      <c r="N51" s="402"/>
      <c r="O51" s="402"/>
      <c r="P51" s="402"/>
      <c r="Q51" s="402"/>
      <c r="R51" s="402"/>
    </row>
    <row r="52" spans="1:18" s="224" customFormat="1">
      <c r="B52" s="577" t="s">
        <v>429</v>
      </c>
      <c r="C52" s="577"/>
      <c r="D52" s="577"/>
      <c r="E52" s="577"/>
      <c r="F52" s="577"/>
      <c r="G52" s="577"/>
      <c r="H52" s="577"/>
      <c r="I52" s="577"/>
      <c r="J52" s="577"/>
      <c r="K52" s="577"/>
      <c r="L52" s="577"/>
      <c r="M52" s="577"/>
      <c r="N52" s="577"/>
      <c r="O52" s="577"/>
      <c r="P52" s="577"/>
      <c r="Q52" s="577"/>
      <c r="R52" s="577"/>
    </row>
    <row r="53" spans="1:18" s="224" customFormat="1" ht="44.25" customHeight="1">
      <c r="B53" s="402" t="s">
        <v>138</v>
      </c>
      <c r="C53" s="402"/>
      <c r="D53" s="402"/>
      <c r="E53" s="402"/>
      <c r="F53" s="402"/>
      <c r="G53" s="402"/>
      <c r="H53" s="402"/>
      <c r="I53" s="402"/>
      <c r="J53" s="402"/>
      <c r="K53" s="402"/>
      <c r="L53" s="402"/>
      <c r="M53" s="402"/>
      <c r="N53" s="402"/>
      <c r="O53" s="402"/>
      <c r="P53" s="402"/>
      <c r="Q53" s="402"/>
      <c r="R53" s="402"/>
    </row>
    <row r="54" spans="1:18" s="13" customFormat="1">
      <c r="A54" s="48"/>
      <c r="B54" s="578" t="s">
        <v>430</v>
      </c>
      <c r="C54" s="578"/>
      <c r="D54" s="578"/>
      <c r="E54" s="578"/>
      <c r="F54" s="578"/>
      <c r="G54" s="578"/>
      <c r="H54" s="578"/>
      <c r="I54" s="578"/>
      <c r="J54" s="578"/>
      <c r="K54" s="578"/>
      <c r="L54" s="578"/>
      <c r="M54" s="578"/>
      <c r="N54" s="578"/>
      <c r="O54" s="578"/>
      <c r="P54" s="578"/>
      <c r="Q54" s="578"/>
      <c r="R54" s="578"/>
    </row>
    <row r="55" spans="1:18" s="13" customFormat="1" ht="33" customHeight="1">
      <c r="A55" s="48"/>
      <c r="B55" s="364" t="s">
        <v>139</v>
      </c>
      <c r="C55" s="364"/>
      <c r="D55" s="364"/>
      <c r="E55" s="364"/>
      <c r="F55" s="364"/>
      <c r="G55" s="364"/>
      <c r="H55" s="364"/>
      <c r="I55" s="364"/>
      <c r="J55" s="364"/>
      <c r="K55" s="364"/>
      <c r="L55" s="364"/>
      <c r="M55" s="364"/>
      <c r="N55" s="364"/>
      <c r="O55" s="364"/>
      <c r="P55" s="364"/>
      <c r="Q55" s="364"/>
      <c r="R55" s="364"/>
    </row>
    <row r="56" spans="1:18" s="26" customFormat="1" ht="15" customHeight="1">
      <c r="A56" s="48"/>
      <c r="B56" s="578" t="s">
        <v>431</v>
      </c>
      <c r="C56" s="578"/>
      <c r="D56" s="578"/>
      <c r="E56" s="578"/>
      <c r="F56" s="578"/>
      <c r="G56" s="578"/>
      <c r="H56" s="578"/>
      <c r="I56" s="578"/>
      <c r="J56" s="578"/>
      <c r="K56" s="578"/>
      <c r="L56" s="578"/>
      <c r="M56" s="578"/>
      <c r="N56" s="578"/>
      <c r="O56" s="578"/>
      <c r="P56" s="578"/>
      <c r="Q56" s="578"/>
      <c r="R56" s="578"/>
    </row>
    <row r="57" spans="1:18" s="19" customFormat="1" ht="29.25" customHeight="1">
      <c r="A57" s="48"/>
      <c r="B57" s="364" t="s">
        <v>140</v>
      </c>
      <c r="C57" s="364"/>
      <c r="D57" s="364"/>
      <c r="E57" s="364"/>
      <c r="F57" s="364"/>
      <c r="G57" s="364"/>
      <c r="H57" s="364"/>
      <c r="I57" s="364"/>
      <c r="J57" s="364"/>
      <c r="K57" s="364"/>
      <c r="L57" s="364"/>
      <c r="M57" s="364"/>
      <c r="N57" s="364"/>
      <c r="O57" s="364"/>
      <c r="P57" s="364"/>
      <c r="Q57" s="364"/>
      <c r="R57" s="364"/>
    </row>
    <row r="58" spans="1:18" s="26" customFormat="1" ht="15" customHeight="1">
      <c r="A58" s="48"/>
      <c r="B58" s="578" t="s">
        <v>432</v>
      </c>
      <c r="C58" s="578"/>
      <c r="D58" s="578"/>
      <c r="E58" s="578"/>
      <c r="F58" s="578"/>
      <c r="G58" s="578"/>
      <c r="H58" s="578"/>
      <c r="I58" s="578"/>
      <c r="J58" s="578"/>
      <c r="K58" s="578"/>
      <c r="L58" s="578"/>
      <c r="M58" s="578"/>
      <c r="N58" s="578"/>
      <c r="O58" s="578"/>
      <c r="P58" s="578"/>
      <c r="Q58" s="578"/>
      <c r="R58" s="578"/>
    </row>
    <row r="59" spans="1:18" s="19" customFormat="1" ht="43.5" customHeight="1">
      <c r="A59" s="48"/>
      <c r="B59" s="364" t="s">
        <v>141</v>
      </c>
      <c r="C59" s="364"/>
      <c r="D59" s="364"/>
      <c r="E59" s="364"/>
      <c r="F59" s="364"/>
      <c r="G59" s="364"/>
      <c r="H59" s="364"/>
      <c r="I59" s="364"/>
      <c r="J59" s="364"/>
      <c r="K59" s="364"/>
      <c r="L59" s="364"/>
      <c r="M59" s="364"/>
      <c r="N59" s="364"/>
      <c r="O59" s="364"/>
      <c r="P59" s="364"/>
      <c r="Q59" s="364"/>
      <c r="R59" s="364"/>
    </row>
    <row r="60" spans="1:18" s="13" customFormat="1">
      <c r="A60" s="48"/>
      <c r="B60" s="482" t="s">
        <v>433</v>
      </c>
      <c r="C60" s="482"/>
      <c r="D60" s="482"/>
      <c r="E60" s="482"/>
      <c r="F60" s="482"/>
      <c r="G60" s="482"/>
      <c r="H60" s="482"/>
      <c r="I60" s="482"/>
      <c r="J60" s="482"/>
      <c r="K60" s="482"/>
      <c r="L60" s="482"/>
      <c r="M60" s="482"/>
      <c r="N60" s="482"/>
      <c r="O60" s="482"/>
      <c r="P60" s="482"/>
      <c r="Q60" s="482"/>
      <c r="R60" s="482"/>
    </row>
    <row r="61" spans="1:18" s="13" customFormat="1">
      <c r="A61" s="48"/>
      <c r="B61" s="346" t="s">
        <v>142</v>
      </c>
      <c r="C61" s="346"/>
      <c r="D61" s="346"/>
      <c r="E61" s="346"/>
      <c r="F61" s="346"/>
      <c r="G61" s="346"/>
      <c r="H61" s="346"/>
      <c r="I61" s="346"/>
      <c r="J61" s="346"/>
      <c r="K61" s="346"/>
      <c r="L61" s="346"/>
      <c r="M61" s="346"/>
      <c r="N61" s="346"/>
      <c r="O61" s="346"/>
      <c r="P61" s="346"/>
      <c r="Q61" s="346"/>
      <c r="R61" s="346"/>
    </row>
    <row r="62" spans="1:18" s="28" customFormat="1" ht="12.75" customHeight="1">
      <c r="A62" s="48"/>
      <c r="B62" s="578" t="s">
        <v>434</v>
      </c>
      <c r="C62" s="578"/>
      <c r="D62" s="578"/>
      <c r="E62" s="578"/>
      <c r="F62" s="578"/>
      <c r="G62" s="578"/>
      <c r="H62" s="578"/>
      <c r="I62" s="578"/>
      <c r="J62" s="578"/>
      <c r="K62" s="578"/>
      <c r="L62" s="578"/>
      <c r="M62" s="578"/>
      <c r="N62" s="578"/>
      <c r="O62" s="578"/>
      <c r="P62" s="578"/>
      <c r="Q62" s="578"/>
      <c r="R62" s="578"/>
    </row>
    <row r="63" spans="1:18" s="28" customFormat="1" ht="30.75" customHeight="1">
      <c r="A63" s="48"/>
      <c r="B63" s="364" t="s">
        <v>233</v>
      </c>
      <c r="C63" s="364"/>
      <c r="D63" s="364"/>
      <c r="E63" s="364"/>
      <c r="F63" s="364"/>
      <c r="G63" s="364"/>
      <c r="H63" s="364"/>
      <c r="I63" s="364"/>
      <c r="J63" s="364"/>
      <c r="K63" s="364"/>
      <c r="L63" s="364"/>
      <c r="M63" s="364"/>
      <c r="N63" s="364"/>
      <c r="O63" s="364"/>
      <c r="P63" s="364"/>
      <c r="Q63" s="364"/>
      <c r="R63" s="364"/>
    </row>
    <row r="64" spans="1:18" s="28" customFormat="1" ht="12.75" customHeight="1">
      <c r="A64" s="48"/>
      <c r="B64" s="482" t="s">
        <v>435</v>
      </c>
      <c r="C64" s="482"/>
      <c r="D64" s="482"/>
      <c r="E64" s="482"/>
      <c r="F64" s="482"/>
      <c r="G64" s="482"/>
      <c r="H64" s="482"/>
      <c r="I64" s="482"/>
      <c r="J64" s="482"/>
      <c r="K64" s="482"/>
      <c r="L64" s="482"/>
      <c r="M64" s="482"/>
      <c r="N64" s="482"/>
      <c r="O64" s="482"/>
      <c r="P64" s="482"/>
      <c r="Q64" s="482"/>
      <c r="R64" s="482"/>
    </row>
    <row r="65" spans="1:18" s="26" customFormat="1">
      <c r="A65" s="48"/>
      <c r="B65" s="346" t="s">
        <v>234</v>
      </c>
      <c r="C65" s="346"/>
      <c r="D65" s="346"/>
      <c r="E65" s="346"/>
      <c r="F65" s="346"/>
      <c r="G65" s="346"/>
      <c r="H65" s="346"/>
      <c r="I65" s="346"/>
      <c r="J65" s="346"/>
      <c r="K65" s="346"/>
      <c r="L65" s="346"/>
      <c r="M65" s="346"/>
      <c r="N65" s="346"/>
      <c r="O65" s="346"/>
      <c r="P65" s="346"/>
      <c r="Q65" s="346"/>
      <c r="R65" s="346"/>
    </row>
    <row r="66" spans="1:18" s="26" customFormat="1" ht="15" customHeight="1">
      <c r="A66" s="48"/>
      <c r="B66" s="482" t="s">
        <v>436</v>
      </c>
      <c r="C66" s="482"/>
      <c r="D66" s="482"/>
      <c r="E66" s="482"/>
      <c r="F66" s="482"/>
      <c r="G66" s="482"/>
      <c r="H66" s="482"/>
      <c r="I66" s="482"/>
      <c r="J66" s="482"/>
      <c r="K66" s="482"/>
      <c r="L66" s="482"/>
      <c r="M66" s="482"/>
      <c r="N66" s="482"/>
      <c r="O66" s="482"/>
      <c r="P66" s="482"/>
      <c r="Q66" s="482"/>
      <c r="R66" s="482"/>
    </row>
    <row r="67" spans="1:18" s="26" customFormat="1" ht="42" customHeight="1">
      <c r="A67" s="48"/>
      <c r="B67" s="346" t="s">
        <v>356</v>
      </c>
      <c r="C67" s="346"/>
      <c r="D67" s="346"/>
      <c r="E67" s="346"/>
      <c r="F67" s="346"/>
      <c r="G67" s="346"/>
      <c r="H67" s="346"/>
      <c r="I67" s="346"/>
      <c r="J67" s="346"/>
      <c r="K67" s="346"/>
      <c r="L67" s="346"/>
      <c r="M67" s="346"/>
      <c r="N67" s="346"/>
      <c r="O67" s="346"/>
      <c r="P67" s="346"/>
      <c r="Q67" s="346"/>
      <c r="R67" s="346"/>
    </row>
    <row r="68" spans="1:18" s="28" customFormat="1" ht="15" customHeight="1">
      <c r="A68" s="48"/>
      <c r="B68" s="482" t="s">
        <v>437</v>
      </c>
      <c r="C68" s="482"/>
      <c r="D68" s="482"/>
      <c r="E68" s="482"/>
      <c r="F68" s="482"/>
      <c r="G68" s="482"/>
      <c r="H68" s="482"/>
      <c r="I68" s="482"/>
      <c r="J68" s="482"/>
      <c r="K68" s="482"/>
      <c r="L68" s="482"/>
      <c r="M68" s="482"/>
      <c r="N68" s="482"/>
      <c r="O68" s="482"/>
      <c r="P68" s="482"/>
      <c r="Q68" s="482"/>
      <c r="R68" s="482"/>
    </row>
    <row r="69" spans="1:18" s="26" customFormat="1">
      <c r="A69" s="48"/>
      <c r="B69" s="346" t="s">
        <v>143</v>
      </c>
      <c r="C69" s="346"/>
      <c r="D69" s="346"/>
      <c r="E69" s="346"/>
      <c r="F69" s="346"/>
      <c r="G69" s="346"/>
      <c r="H69" s="346"/>
      <c r="I69" s="346"/>
      <c r="J69" s="346"/>
      <c r="K69" s="346"/>
      <c r="L69" s="346"/>
      <c r="M69" s="346"/>
      <c r="N69" s="346"/>
      <c r="O69" s="346"/>
      <c r="P69" s="346"/>
      <c r="Q69" s="346"/>
      <c r="R69" s="346"/>
    </row>
    <row r="70" spans="1:18" s="26" customFormat="1" ht="18" customHeight="1">
      <c r="A70" s="48"/>
      <c r="B70" s="346" t="s">
        <v>235</v>
      </c>
      <c r="C70" s="346"/>
      <c r="D70" s="346"/>
      <c r="E70" s="346"/>
      <c r="F70" s="346"/>
      <c r="G70" s="346"/>
      <c r="H70" s="346"/>
      <c r="I70" s="346"/>
      <c r="J70" s="346"/>
      <c r="K70" s="346"/>
      <c r="L70" s="346"/>
      <c r="M70" s="346"/>
      <c r="N70" s="346"/>
      <c r="O70" s="346"/>
      <c r="P70" s="346"/>
      <c r="Q70" s="346"/>
      <c r="R70" s="346"/>
    </row>
    <row r="71" spans="1:18" s="26" customFormat="1" ht="15" customHeight="1">
      <c r="A71" s="48"/>
      <c r="B71" s="346" t="s">
        <v>236</v>
      </c>
      <c r="C71" s="346"/>
      <c r="D71" s="346"/>
      <c r="E71" s="346"/>
      <c r="F71" s="346"/>
      <c r="G71" s="346"/>
      <c r="H71" s="346"/>
      <c r="I71" s="346"/>
      <c r="J71" s="346"/>
      <c r="K71" s="346"/>
      <c r="L71" s="346"/>
      <c r="M71" s="346"/>
      <c r="N71" s="346"/>
      <c r="O71" s="346"/>
      <c r="P71" s="346"/>
      <c r="Q71" s="346"/>
      <c r="R71" s="346"/>
    </row>
    <row r="72" spans="1:18" s="28" customFormat="1" ht="15" customHeight="1">
      <c r="A72" s="48"/>
      <c r="B72" s="346" t="s">
        <v>355</v>
      </c>
      <c r="C72" s="346"/>
      <c r="D72" s="346"/>
      <c r="E72" s="346"/>
      <c r="F72" s="346"/>
      <c r="G72" s="346"/>
      <c r="H72" s="346"/>
      <c r="I72" s="346"/>
      <c r="J72" s="346"/>
      <c r="K72" s="346"/>
      <c r="L72" s="346"/>
      <c r="M72" s="346"/>
      <c r="N72" s="346"/>
      <c r="O72" s="346"/>
      <c r="P72" s="346"/>
      <c r="Q72" s="346"/>
      <c r="R72" s="346"/>
    </row>
    <row r="73" spans="1:18" s="44" customFormat="1" ht="15" customHeight="1">
      <c r="A73" s="48"/>
    </row>
    <row r="74" spans="1:18" s="284" customFormat="1" ht="15" customHeight="1">
      <c r="B74" s="388" t="s">
        <v>461</v>
      </c>
      <c r="C74" s="388"/>
      <c r="D74" s="388"/>
      <c r="E74" s="388"/>
      <c r="F74" s="388"/>
      <c r="G74" s="388"/>
      <c r="H74" s="388"/>
      <c r="I74" s="388"/>
      <c r="J74" s="388"/>
      <c r="K74" s="388"/>
      <c r="L74" s="388"/>
      <c r="M74" s="388"/>
      <c r="N74" s="388"/>
      <c r="O74" s="388"/>
      <c r="P74" s="388"/>
      <c r="Q74" s="388"/>
      <c r="R74" s="388"/>
    </row>
    <row r="75" spans="1:18" s="283" customFormat="1" ht="15" customHeight="1">
      <c r="B75" s="285"/>
      <c r="C75" s="285"/>
      <c r="D75" s="285"/>
      <c r="E75" s="285"/>
      <c r="F75" s="285"/>
      <c r="G75" s="285"/>
      <c r="H75" s="285"/>
      <c r="I75" s="285"/>
      <c r="J75" s="285"/>
      <c r="K75" s="285"/>
      <c r="L75" s="285"/>
      <c r="M75" s="285"/>
      <c r="N75" s="285"/>
      <c r="O75" s="285"/>
      <c r="P75" s="285"/>
      <c r="Q75" s="285"/>
      <c r="R75" s="285"/>
    </row>
    <row r="76" spans="1:18" s="284" customFormat="1" ht="27" customHeight="1">
      <c r="B76" s="346" t="s">
        <v>332</v>
      </c>
      <c r="C76" s="346"/>
      <c r="D76" s="346"/>
      <c r="E76" s="346"/>
      <c r="F76" s="346"/>
      <c r="G76" s="346"/>
      <c r="H76" s="346"/>
      <c r="I76" s="346"/>
      <c r="J76" s="346"/>
      <c r="K76" s="346"/>
      <c r="L76" s="346"/>
      <c r="M76" s="346"/>
      <c r="N76" s="346"/>
      <c r="O76" s="346"/>
      <c r="P76" s="346"/>
      <c r="Q76" s="346"/>
      <c r="R76" s="346"/>
    </row>
    <row r="77" spans="1:18" s="284" customFormat="1" ht="15">
      <c r="B77" s="355" t="s">
        <v>28</v>
      </c>
      <c r="C77" s="386"/>
      <c r="D77" s="386"/>
      <c r="E77" s="386"/>
      <c r="F77" s="386"/>
      <c r="G77" s="386"/>
      <c r="H77" s="386"/>
      <c r="I77" s="386"/>
      <c r="J77" s="386"/>
      <c r="K77" s="386"/>
      <c r="L77" s="386"/>
      <c r="M77" s="370">
        <v>42735</v>
      </c>
      <c r="N77" s="370"/>
      <c r="O77" s="370"/>
      <c r="P77" s="370">
        <v>42369</v>
      </c>
      <c r="Q77" s="370"/>
      <c r="R77" s="370"/>
    </row>
    <row r="78" spans="1:18" s="284" customFormat="1" ht="15" customHeight="1">
      <c r="A78" s="63"/>
      <c r="B78" s="351" t="s">
        <v>276</v>
      </c>
      <c r="C78" s="351"/>
      <c r="D78" s="351"/>
      <c r="E78" s="351"/>
      <c r="F78" s="351"/>
      <c r="G78" s="351"/>
      <c r="H78" s="351"/>
      <c r="I78" s="351"/>
      <c r="J78" s="351"/>
      <c r="K78" s="351"/>
      <c r="L78" s="351"/>
      <c r="M78" s="382">
        <v>2879680.72</v>
      </c>
      <c r="N78" s="382"/>
      <c r="O78" s="382"/>
      <c r="P78" s="382">
        <v>3240201.1</v>
      </c>
      <c r="Q78" s="382"/>
      <c r="R78" s="382"/>
    </row>
    <row r="79" spans="1:18" s="284" customFormat="1" ht="15" customHeight="1">
      <c r="B79" s="383" t="s">
        <v>3</v>
      </c>
      <c r="C79" s="383"/>
      <c r="D79" s="383"/>
      <c r="E79" s="383"/>
      <c r="F79" s="383"/>
      <c r="G79" s="383"/>
      <c r="H79" s="383"/>
      <c r="I79" s="383"/>
      <c r="J79" s="383"/>
      <c r="K79" s="383"/>
      <c r="L79" s="383"/>
      <c r="M79" s="384">
        <f>SUM(M78)</f>
        <v>2879680.72</v>
      </c>
      <c r="N79" s="384"/>
      <c r="O79" s="384"/>
      <c r="P79" s="384">
        <f>SUM(P78)</f>
        <v>3240201.1</v>
      </c>
      <c r="Q79" s="384"/>
      <c r="R79" s="384"/>
    </row>
    <row r="80" spans="1:18" s="284" customFormat="1" ht="15" customHeight="1">
      <c r="B80" s="385" t="s">
        <v>198</v>
      </c>
      <c r="C80" s="385"/>
      <c r="D80" s="385"/>
      <c r="E80" s="385"/>
      <c r="F80" s="385" t="s">
        <v>2</v>
      </c>
      <c r="G80" s="385" t="s">
        <v>7</v>
      </c>
      <c r="H80" s="385" t="s">
        <v>1</v>
      </c>
      <c r="I80" s="385" t="s">
        <v>2</v>
      </c>
      <c r="J80" s="385" t="s">
        <v>7</v>
      </c>
      <c r="K80" s="385"/>
      <c r="L80" s="385"/>
      <c r="M80" s="385"/>
      <c r="N80" s="385"/>
      <c r="O80" s="385"/>
      <c r="P80" s="385"/>
      <c r="Q80" s="385"/>
      <c r="R80" s="385"/>
    </row>
    <row r="81" spans="1:23" s="284" customFormat="1" ht="15" customHeight="1">
      <c r="B81" s="282"/>
      <c r="C81" s="282"/>
      <c r="D81" s="282"/>
      <c r="E81" s="282"/>
      <c r="F81" s="282"/>
      <c r="G81" s="282"/>
      <c r="H81" s="282"/>
      <c r="I81" s="282"/>
      <c r="J81" s="282"/>
      <c r="K81" s="282"/>
      <c r="L81" s="282"/>
      <c r="M81" s="282"/>
      <c r="N81" s="282"/>
      <c r="O81" s="282"/>
      <c r="P81" s="282"/>
      <c r="Q81" s="282"/>
      <c r="R81" s="282"/>
    </row>
    <row r="82" spans="1:23" ht="15" customHeight="1">
      <c r="B82" s="388" t="s">
        <v>462</v>
      </c>
      <c r="C82" s="388"/>
      <c r="D82" s="388"/>
      <c r="E82" s="388"/>
      <c r="F82" s="388"/>
      <c r="G82" s="388"/>
      <c r="H82" s="388"/>
      <c r="I82" s="388"/>
      <c r="J82" s="388"/>
      <c r="K82" s="388"/>
      <c r="L82" s="388"/>
      <c r="M82" s="388"/>
      <c r="N82" s="388"/>
      <c r="O82" s="388"/>
      <c r="P82" s="388"/>
      <c r="Q82" s="388"/>
      <c r="R82" s="388"/>
    </row>
    <row r="83" spans="1:23" s="98" customFormat="1" ht="15" customHeight="1">
      <c r="B83" s="104"/>
      <c r="C83" s="104"/>
      <c r="D83" s="104"/>
      <c r="E83" s="104"/>
      <c r="F83" s="104"/>
      <c r="G83" s="104"/>
      <c r="H83" s="104"/>
      <c r="I83" s="104"/>
      <c r="J83" s="104"/>
      <c r="K83" s="104"/>
      <c r="L83" s="104"/>
      <c r="M83" s="104"/>
      <c r="N83" s="104"/>
      <c r="O83" s="104"/>
      <c r="P83" s="104"/>
      <c r="Q83" s="104"/>
      <c r="R83" s="104"/>
    </row>
    <row r="84" spans="1:23" ht="15" customHeight="1">
      <c r="B84" s="346" t="s">
        <v>9</v>
      </c>
      <c r="C84" s="346"/>
      <c r="D84" s="346"/>
      <c r="E84" s="346"/>
      <c r="F84" s="346"/>
      <c r="G84" s="346"/>
      <c r="H84" s="346"/>
      <c r="I84" s="346"/>
      <c r="J84" s="346"/>
      <c r="K84" s="346"/>
      <c r="L84" s="346"/>
      <c r="M84" s="346"/>
      <c r="N84" s="346"/>
      <c r="O84" s="346"/>
      <c r="P84" s="346"/>
      <c r="Q84" s="346"/>
      <c r="R84" s="346"/>
    </row>
    <row r="85" spans="1:23" ht="15" customHeight="1">
      <c r="B85" s="482" t="s">
        <v>144</v>
      </c>
      <c r="C85" s="482"/>
      <c r="D85" s="482"/>
      <c r="E85" s="482"/>
      <c r="F85" s="482"/>
      <c r="G85" s="482"/>
      <c r="H85" s="482"/>
      <c r="I85" s="482"/>
      <c r="J85" s="482"/>
      <c r="K85" s="482"/>
      <c r="L85" s="482"/>
      <c r="M85" s="482"/>
      <c r="N85" s="482"/>
      <c r="O85" s="482"/>
      <c r="P85" s="482"/>
      <c r="Q85" s="482"/>
      <c r="R85" s="482"/>
    </row>
    <row r="86" spans="1:23" ht="21.75" customHeight="1">
      <c r="B86" s="549" t="s">
        <v>245</v>
      </c>
      <c r="C86" s="549"/>
      <c r="D86" s="549"/>
      <c r="E86" s="549"/>
      <c r="F86" s="549"/>
      <c r="G86" s="549"/>
      <c r="H86" s="369" t="s">
        <v>246</v>
      </c>
      <c r="I86" s="369" t="s">
        <v>147</v>
      </c>
      <c r="J86" s="369"/>
      <c r="K86" s="549" t="s">
        <v>145</v>
      </c>
      <c r="L86" s="549"/>
      <c r="M86" s="549" t="s">
        <v>146</v>
      </c>
      <c r="N86" s="549"/>
      <c r="O86" s="549" t="s">
        <v>145</v>
      </c>
      <c r="P86" s="549"/>
      <c r="Q86" s="549" t="s">
        <v>146</v>
      </c>
      <c r="R86" s="549"/>
    </row>
    <row r="87" spans="1:23" ht="15" customHeight="1">
      <c r="B87" s="549"/>
      <c r="C87" s="549"/>
      <c r="D87" s="549"/>
      <c r="E87" s="549"/>
      <c r="F87" s="549"/>
      <c r="G87" s="549"/>
      <c r="H87" s="369"/>
      <c r="I87" s="369"/>
      <c r="J87" s="369"/>
      <c r="K87" s="576">
        <v>42735</v>
      </c>
      <c r="L87" s="576"/>
      <c r="M87" s="576">
        <v>42735</v>
      </c>
      <c r="N87" s="576"/>
      <c r="O87" s="576">
        <v>42369</v>
      </c>
      <c r="P87" s="576"/>
      <c r="Q87" s="576">
        <v>42369</v>
      </c>
      <c r="R87" s="576"/>
      <c r="T87" s="284"/>
      <c r="U87" s="284"/>
      <c r="V87" s="284"/>
      <c r="W87" s="284"/>
    </row>
    <row r="88" spans="1:23" ht="15" customHeight="1">
      <c r="B88" s="100" t="s">
        <v>148</v>
      </c>
      <c r="C88" s="101">
        <v>0</v>
      </c>
      <c r="D88" s="367" t="s">
        <v>152</v>
      </c>
      <c r="E88" s="367"/>
      <c r="F88" s="367"/>
      <c r="G88" s="367"/>
      <c r="H88" s="233">
        <v>150165.38</v>
      </c>
      <c r="I88" s="368">
        <v>0</v>
      </c>
      <c r="J88" s="368"/>
      <c r="K88" s="368">
        <v>150165.38</v>
      </c>
      <c r="L88" s="368"/>
      <c r="M88" s="579">
        <v>0</v>
      </c>
      <c r="N88" s="579"/>
      <c r="O88" s="569">
        <v>59942.13</v>
      </c>
      <c r="P88" s="570"/>
      <c r="Q88" s="569">
        <v>0</v>
      </c>
      <c r="R88" s="570"/>
      <c r="T88"/>
      <c r="U88" s="284"/>
      <c r="V88" s="284"/>
      <c r="W88" s="284"/>
    </row>
    <row r="89" spans="1:23" s="26" customFormat="1" ht="15" customHeight="1">
      <c r="A89" s="48"/>
      <c r="B89" s="100" t="s">
        <v>149</v>
      </c>
      <c r="C89" s="102">
        <v>5.0000000000000001E-3</v>
      </c>
      <c r="D89" s="367" t="s">
        <v>152</v>
      </c>
      <c r="E89" s="367"/>
      <c r="F89" s="367"/>
      <c r="G89" s="367"/>
      <c r="H89" s="233">
        <v>9058696.0099999998</v>
      </c>
      <c r="I89" s="368">
        <v>0</v>
      </c>
      <c r="J89" s="368"/>
      <c r="K89" s="368">
        <v>9058696.0099999998</v>
      </c>
      <c r="L89" s="368"/>
      <c r="M89" s="579">
        <v>-45293.460050000002</v>
      </c>
      <c r="N89" s="579"/>
      <c r="O89" s="569">
        <v>6710037.5300000003</v>
      </c>
      <c r="P89" s="570"/>
      <c r="Q89" s="569">
        <v>-33550.36</v>
      </c>
      <c r="R89" s="570"/>
      <c r="T89"/>
      <c r="U89" s="284"/>
      <c r="V89" s="284"/>
      <c r="W89" s="284"/>
    </row>
    <row r="90" spans="1:23" s="26" customFormat="1" ht="15" customHeight="1">
      <c r="A90" s="48"/>
      <c r="B90" s="100" t="s">
        <v>150</v>
      </c>
      <c r="C90" s="103">
        <v>0.01</v>
      </c>
      <c r="D90" s="367" t="s">
        <v>152</v>
      </c>
      <c r="E90" s="367"/>
      <c r="F90" s="367"/>
      <c r="G90" s="367"/>
      <c r="H90" s="233">
        <v>291990.56</v>
      </c>
      <c r="I90" s="368">
        <v>0</v>
      </c>
      <c r="J90" s="368"/>
      <c r="K90" s="368">
        <v>291990.56</v>
      </c>
      <c r="L90" s="368"/>
      <c r="M90" s="399">
        <v>-2919.9056</v>
      </c>
      <c r="N90" s="400"/>
      <c r="O90" s="569">
        <v>223079.83</v>
      </c>
      <c r="P90" s="570"/>
      <c r="Q90" s="569">
        <v>-2230.8000000000002</v>
      </c>
      <c r="R90" s="570"/>
      <c r="T90"/>
      <c r="U90" s="284"/>
      <c r="V90" s="284"/>
      <c r="W90" s="284"/>
    </row>
    <row r="91" spans="1:23" s="26" customFormat="1" ht="15" customHeight="1">
      <c r="A91" s="48"/>
      <c r="B91" s="100" t="s">
        <v>150</v>
      </c>
      <c r="C91" s="103">
        <v>0.01</v>
      </c>
      <c r="D91" s="367" t="s">
        <v>153</v>
      </c>
      <c r="E91" s="367"/>
      <c r="F91" s="367"/>
      <c r="G91" s="367"/>
      <c r="H91" s="233">
        <v>12678.85</v>
      </c>
      <c r="I91" s="368">
        <v>0</v>
      </c>
      <c r="J91" s="368"/>
      <c r="K91" s="368">
        <v>12678.85</v>
      </c>
      <c r="L91" s="368"/>
      <c r="M91" s="399">
        <v>-126.78850000000001</v>
      </c>
      <c r="N91" s="400"/>
      <c r="O91" s="569">
        <v>15056.87</v>
      </c>
      <c r="P91" s="570"/>
      <c r="Q91" s="569">
        <v>-150.57</v>
      </c>
      <c r="R91" s="570"/>
      <c r="T91"/>
      <c r="U91" s="284"/>
      <c r="V91" s="284"/>
      <c r="W91" s="284"/>
    </row>
    <row r="92" spans="1:23" s="26" customFormat="1" ht="15" customHeight="1">
      <c r="A92" s="48"/>
      <c r="B92" s="100" t="s">
        <v>151</v>
      </c>
      <c r="C92" s="103">
        <v>0.03</v>
      </c>
      <c r="D92" s="367" t="s">
        <v>152</v>
      </c>
      <c r="E92" s="367"/>
      <c r="F92" s="367"/>
      <c r="G92" s="367"/>
      <c r="H92" s="233">
        <v>115438.48000000001</v>
      </c>
      <c r="I92" s="368">
        <v>0</v>
      </c>
      <c r="J92" s="368"/>
      <c r="K92" s="368">
        <v>115438.48000000001</v>
      </c>
      <c r="L92" s="368"/>
      <c r="M92" s="399">
        <v>-3463.1544000000004</v>
      </c>
      <c r="N92" s="400"/>
      <c r="O92" s="569">
        <v>140616.06</v>
      </c>
      <c r="P92" s="570"/>
      <c r="Q92" s="569">
        <v>-4218.4799999999996</v>
      </c>
      <c r="R92" s="570"/>
      <c r="S92" s="251"/>
      <c r="T92"/>
      <c r="U92" s="284"/>
      <c r="V92" s="284"/>
      <c r="W92" s="284"/>
    </row>
    <row r="93" spans="1:23" s="26" customFormat="1" ht="15" customHeight="1">
      <c r="A93" s="48"/>
      <c r="B93" s="100" t="s">
        <v>151</v>
      </c>
      <c r="C93" s="103">
        <v>0.03</v>
      </c>
      <c r="D93" s="367" t="s">
        <v>153</v>
      </c>
      <c r="E93" s="367"/>
      <c r="F93" s="367"/>
      <c r="G93" s="367"/>
      <c r="H93" s="233">
        <v>154481.57999999999</v>
      </c>
      <c r="I93" s="368">
        <v>0</v>
      </c>
      <c r="J93" s="368"/>
      <c r="K93" s="368">
        <v>154481.57999999999</v>
      </c>
      <c r="L93" s="368"/>
      <c r="M93" s="399">
        <v>-4634.4473999999991</v>
      </c>
      <c r="N93" s="400"/>
      <c r="O93" s="569">
        <v>188129.44</v>
      </c>
      <c r="P93" s="570"/>
      <c r="Q93" s="569">
        <v>-5643.88</v>
      </c>
      <c r="R93" s="570"/>
      <c r="S93" s="251"/>
      <c r="T93"/>
      <c r="U93" s="284"/>
      <c r="V93" s="284"/>
      <c r="W93" s="284"/>
    </row>
    <row r="94" spans="1:23" s="26" customFormat="1" ht="15" customHeight="1">
      <c r="A94" s="48"/>
      <c r="B94" s="100" t="s">
        <v>154</v>
      </c>
      <c r="C94" s="103">
        <v>0.1</v>
      </c>
      <c r="D94" s="367" t="s">
        <v>152</v>
      </c>
      <c r="E94" s="367"/>
      <c r="F94" s="367"/>
      <c r="G94" s="367"/>
      <c r="H94" s="233">
        <v>5908.94</v>
      </c>
      <c r="I94" s="368">
        <v>0</v>
      </c>
      <c r="J94" s="368"/>
      <c r="K94" s="368">
        <v>5908.94</v>
      </c>
      <c r="L94" s="368"/>
      <c r="M94" s="399">
        <v>-590.89400000000001</v>
      </c>
      <c r="N94" s="400"/>
      <c r="O94" s="569">
        <v>26933.32</v>
      </c>
      <c r="P94" s="570"/>
      <c r="Q94" s="569">
        <v>-2693.33</v>
      </c>
      <c r="R94" s="570"/>
      <c r="T94"/>
      <c r="U94" s="284"/>
      <c r="V94" s="284"/>
      <c r="W94" s="284"/>
    </row>
    <row r="95" spans="1:23" s="26" customFormat="1" ht="15" customHeight="1">
      <c r="A95" s="48"/>
      <c r="B95" s="100" t="s">
        <v>154</v>
      </c>
      <c r="C95" s="103">
        <v>0.1</v>
      </c>
      <c r="D95" s="367" t="s">
        <v>153</v>
      </c>
      <c r="E95" s="367"/>
      <c r="F95" s="367"/>
      <c r="G95" s="367"/>
      <c r="H95" s="233">
        <v>88626.51</v>
      </c>
      <c r="I95" s="368">
        <v>0</v>
      </c>
      <c r="J95" s="368"/>
      <c r="K95" s="368">
        <v>88626.51</v>
      </c>
      <c r="L95" s="368"/>
      <c r="M95" s="399">
        <v>-8862.6509999999998</v>
      </c>
      <c r="N95" s="400"/>
      <c r="O95" s="569">
        <v>150196.28</v>
      </c>
      <c r="P95" s="570"/>
      <c r="Q95" s="569">
        <v>-15019.63</v>
      </c>
      <c r="R95" s="570"/>
      <c r="T95"/>
      <c r="U95" s="284"/>
      <c r="V95" s="284"/>
      <c r="W95" s="284"/>
    </row>
    <row r="96" spans="1:23" s="26" customFormat="1" ht="15" customHeight="1">
      <c r="A96" s="48"/>
      <c r="B96" s="100" t="s">
        <v>155</v>
      </c>
      <c r="C96" s="103">
        <v>0.3</v>
      </c>
      <c r="D96" s="367" t="s">
        <v>152</v>
      </c>
      <c r="E96" s="367"/>
      <c r="F96" s="367"/>
      <c r="G96" s="367"/>
      <c r="H96" s="233">
        <v>0</v>
      </c>
      <c r="I96" s="368">
        <v>0</v>
      </c>
      <c r="J96" s="368"/>
      <c r="K96" s="368">
        <v>0</v>
      </c>
      <c r="L96" s="368"/>
      <c r="M96" s="399">
        <v>0</v>
      </c>
      <c r="N96" s="400"/>
      <c r="O96" s="569">
        <v>8959.2800000000007</v>
      </c>
      <c r="P96" s="570"/>
      <c r="Q96" s="569">
        <v>-2687.78</v>
      </c>
      <c r="R96" s="570"/>
      <c r="T96"/>
      <c r="U96" s="284"/>
      <c r="V96" s="284"/>
      <c r="W96" s="284"/>
    </row>
    <row r="97" spans="1:23" s="26" customFormat="1" ht="15" customHeight="1">
      <c r="A97" s="48"/>
      <c r="B97" s="100" t="s">
        <v>155</v>
      </c>
      <c r="C97" s="103">
        <v>0.3</v>
      </c>
      <c r="D97" s="367" t="s">
        <v>153</v>
      </c>
      <c r="E97" s="367"/>
      <c r="F97" s="367"/>
      <c r="G97" s="367"/>
      <c r="H97" s="233">
        <v>49207.96</v>
      </c>
      <c r="I97" s="368">
        <v>0</v>
      </c>
      <c r="J97" s="368"/>
      <c r="K97" s="368">
        <v>49207.96</v>
      </c>
      <c r="L97" s="368"/>
      <c r="M97" s="399">
        <v>-14762.387999999999</v>
      </c>
      <c r="N97" s="400"/>
      <c r="O97" s="569">
        <v>86819.23</v>
      </c>
      <c r="P97" s="570"/>
      <c r="Q97" s="569">
        <v>-26045.77</v>
      </c>
      <c r="R97" s="570"/>
      <c r="T97"/>
      <c r="U97" s="284"/>
      <c r="V97" s="284"/>
      <c r="W97" s="284"/>
    </row>
    <row r="98" spans="1:23" s="26" customFormat="1" ht="15" customHeight="1">
      <c r="A98" s="48"/>
      <c r="B98" s="100" t="s">
        <v>156</v>
      </c>
      <c r="C98" s="103">
        <v>0.5</v>
      </c>
      <c r="D98" s="367" t="s">
        <v>152</v>
      </c>
      <c r="E98" s="367"/>
      <c r="F98" s="367"/>
      <c r="G98" s="367"/>
      <c r="H98" s="233">
        <v>0</v>
      </c>
      <c r="I98" s="368">
        <v>0</v>
      </c>
      <c r="J98" s="368"/>
      <c r="K98" s="368">
        <v>0</v>
      </c>
      <c r="L98" s="368"/>
      <c r="M98" s="399">
        <v>0</v>
      </c>
      <c r="N98" s="400"/>
      <c r="O98" s="569">
        <v>6508.16</v>
      </c>
      <c r="P98" s="570"/>
      <c r="Q98" s="569">
        <v>-3254.08</v>
      </c>
      <c r="R98" s="570"/>
      <c r="T98"/>
      <c r="U98" s="284"/>
      <c r="V98" s="284"/>
      <c r="W98" s="284"/>
    </row>
    <row r="99" spans="1:23" s="26" customFormat="1" ht="15" customHeight="1">
      <c r="A99" s="48"/>
      <c r="B99" s="100" t="s">
        <v>156</v>
      </c>
      <c r="C99" s="103">
        <v>0.5</v>
      </c>
      <c r="D99" s="367" t="s">
        <v>153</v>
      </c>
      <c r="E99" s="367"/>
      <c r="F99" s="367"/>
      <c r="G99" s="367"/>
      <c r="H99" s="233">
        <v>31036.38</v>
      </c>
      <c r="I99" s="368">
        <v>0</v>
      </c>
      <c r="J99" s="368"/>
      <c r="K99" s="368">
        <v>31036.38</v>
      </c>
      <c r="L99" s="368"/>
      <c r="M99" s="399">
        <v>-15518.19</v>
      </c>
      <c r="N99" s="400"/>
      <c r="O99" s="569">
        <v>60829.27</v>
      </c>
      <c r="P99" s="570"/>
      <c r="Q99" s="569">
        <v>-30414.639999999999</v>
      </c>
      <c r="R99" s="570"/>
      <c r="T99"/>
      <c r="U99" s="284"/>
      <c r="V99" s="284"/>
      <c r="W99" s="284"/>
    </row>
    <row r="100" spans="1:23" s="26" customFormat="1" ht="15" customHeight="1">
      <c r="A100" s="48"/>
      <c r="B100" s="100" t="s">
        <v>157</v>
      </c>
      <c r="C100" s="103">
        <v>0.7</v>
      </c>
      <c r="D100" s="367" t="s">
        <v>152</v>
      </c>
      <c r="E100" s="367"/>
      <c r="F100" s="367"/>
      <c r="G100" s="367"/>
      <c r="H100" s="233">
        <v>1648.8899999999999</v>
      </c>
      <c r="I100" s="368">
        <v>0</v>
      </c>
      <c r="J100" s="368"/>
      <c r="K100" s="368">
        <v>1648.8899999999999</v>
      </c>
      <c r="L100" s="368"/>
      <c r="M100" s="399">
        <v>-1154.2229999999997</v>
      </c>
      <c r="N100" s="400"/>
      <c r="O100" s="569">
        <v>14747.47</v>
      </c>
      <c r="P100" s="570"/>
      <c r="Q100" s="569">
        <v>-10323.23</v>
      </c>
      <c r="R100" s="570"/>
      <c r="T100"/>
      <c r="U100" s="284"/>
      <c r="V100" s="284"/>
      <c r="W100" s="284"/>
    </row>
    <row r="101" spans="1:23" s="26" customFormat="1" ht="15" customHeight="1">
      <c r="A101" s="48"/>
      <c r="B101" s="100" t="s">
        <v>157</v>
      </c>
      <c r="C101" s="103">
        <v>0.7</v>
      </c>
      <c r="D101" s="367" t="s">
        <v>153</v>
      </c>
      <c r="E101" s="367"/>
      <c r="F101" s="367"/>
      <c r="G101" s="367"/>
      <c r="H101" s="233">
        <v>35908.65</v>
      </c>
      <c r="I101" s="368">
        <v>0</v>
      </c>
      <c r="J101" s="368"/>
      <c r="K101" s="368">
        <v>35908.65</v>
      </c>
      <c r="L101" s="368"/>
      <c r="M101" s="399">
        <v>-25136.055</v>
      </c>
      <c r="N101" s="400"/>
      <c r="O101" s="569">
        <v>41863.21</v>
      </c>
      <c r="P101" s="570"/>
      <c r="Q101" s="569">
        <v>-29304.25</v>
      </c>
      <c r="R101" s="570"/>
      <c r="T101"/>
      <c r="U101" s="284"/>
      <c r="V101" s="284"/>
      <c r="W101" s="284"/>
    </row>
    <row r="102" spans="1:23" s="26" customFormat="1" ht="15" customHeight="1">
      <c r="A102" s="48"/>
      <c r="B102" s="100" t="s">
        <v>158</v>
      </c>
      <c r="C102" s="103">
        <v>1</v>
      </c>
      <c r="D102" s="367" t="s">
        <v>152</v>
      </c>
      <c r="E102" s="367"/>
      <c r="F102" s="367"/>
      <c r="G102" s="367"/>
      <c r="H102" s="233">
        <v>10693.64</v>
      </c>
      <c r="I102" s="368">
        <v>0</v>
      </c>
      <c r="J102" s="368"/>
      <c r="K102" s="368">
        <v>10693.64</v>
      </c>
      <c r="L102" s="368"/>
      <c r="M102" s="399">
        <v>-10693.64</v>
      </c>
      <c r="N102" s="400"/>
      <c r="O102" s="569">
        <v>303.57</v>
      </c>
      <c r="P102" s="570"/>
      <c r="Q102" s="569">
        <v>-303.57</v>
      </c>
      <c r="R102" s="570"/>
      <c r="T102"/>
      <c r="U102" s="284"/>
    </row>
    <row r="103" spans="1:23" s="26" customFormat="1" ht="15" customHeight="1">
      <c r="A103" s="48"/>
      <c r="B103" s="100" t="s">
        <v>158</v>
      </c>
      <c r="C103" s="103">
        <v>1</v>
      </c>
      <c r="D103" s="367" t="s">
        <v>153</v>
      </c>
      <c r="E103" s="367"/>
      <c r="F103" s="367"/>
      <c r="G103" s="367"/>
      <c r="H103" s="233">
        <v>137033.07</v>
      </c>
      <c r="I103" s="368">
        <v>0</v>
      </c>
      <c r="J103" s="368"/>
      <c r="K103" s="368">
        <v>137033.07</v>
      </c>
      <c r="L103" s="368"/>
      <c r="M103" s="399">
        <v>-137033.07</v>
      </c>
      <c r="N103" s="400"/>
      <c r="O103" s="569">
        <v>243803.56</v>
      </c>
      <c r="P103" s="570"/>
      <c r="Q103" s="569">
        <v>-243803.56</v>
      </c>
      <c r="R103" s="570"/>
      <c r="T103"/>
    </row>
    <row r="104" spans="1:23" s="28" customFormat="1" ht="15" customHeight="1">
      <c r="A104" s="48"/>
      <c r="B104" s="585" t="s">
        <v>228</v>
      </c>
      <c r="C104" s="585"/>
      <c r="D104" s="585"/>
      <c r="E104" s="585"/>
      <c r="F104" s="585"/>
      <c r="G104" s="585"/>
      <c r="H104" s="233">
        <v>9634541.9000000022</v>
      </c>
      <c r="I104" s="368">
        <v>0</v>
      </c>
      <c r="J104" s="368"/>
      <c r="K104" s="368">
        <v>9634541.9000000022</v>
      </c>
      <c r="L104" s="368"/>
      <c r="M104" s="399">
        <v>-64115.277049999997</v>
      </c>
      <c r="N104" s="400"/>
      <c r="O104" s="508">
        <v>7191127.3499999996</v>
      </c>
      <c r="P104" s="509"/>
      <c r="Q104" s="508">
        <v>-59261.63</v>
      </c>
      <c r="R104" s="509"/>
    </row>
    <row r="105" spans="1:23" s="28" customFormat="1" ht="15" customHeight="1">
      <c r="A105" s="48"/>
      <c r="B105" s="585" t="s">
        <v>229</v>
      </c>
      <c r="C105" s="585"/>
      <c r="D105" s="585"/>
      <c r="E105" s="585"/>
      <c r="F105" s="585"/>
      <c r="G105" s="585"/>
      <c r="H105" s="233">
        <v>508973.00000000006</v>
      </c>
      <c r="I105" s="368">
        <v>0</v>
      </c>
      <c r="J105" s="368"/>
      <c r="K105" s="368">
        <v>508973.00000000006</v>
      </c>
      <c r="L105" s="368"/>
      <c r="M105" s="399">
        <v>-206073.58990000002</v>
      </c>
      <c r="N105" s="400"/>
      <c r="O105" s="508">
        <v>786697.86</v>
      </c>
      <c r="P105" s="509"/>
      <c r="Q105" s="508">
        <v>-350382.3</v>
      </c>
      <c r="R105" s="509"/>
    </row>
    <row r="106" spans="1:23" s="28" customFormat="1" ht="15" customHeight="1">
      <c r="A106" s="48"/>
      <c r="B106" s="398" t="s">
        <v>230</v>
      </c>
      <c r="C106" s="398"/>
      <c r="D106" s="398"/>
      <c r="E106" s="398"/>
      <c r="F106" s="398"/>
      <c r="G106" s="398"/>
      <c r="H106" s="232">
        <v>10143514.900000002</v>
      </c>
      <c r="I106" s="512">
        <v>0</v>
      </c>
      <c r="J106" s="512"/>
      <c r="K106" s="512">
        <v>10143514.900000002</v>
      </c>
      <c r="L106" s="512"/>
      <c r="M106" s="513">
        <v>-270188.86695</v>
      </c>
      <c r="N106" s="513"/>
      <c r="O106" s="506">
        <v>7977825.21</v>
      </c>
      <c r="P106" s="507"/>
      <c r="Q106" s="506">
        <v>-409643.93</v>
      </c>
      <c r="R106" s="507"/>
    </row>
    <row r="107" spans="1:23" s="28" customFormat="1" ht="15" customHeight="1">
      <c r="A107" s="48"/>
      <c r="B107" s="398" t="s">
        <v>231</v>
      </c>
      <c r="C107" s="398"/>
      <c r="D107" s="398"/>
      <c r="E107" s="398"/>
      <c r="F107" s="398"/>
      <c r="G107" s="398"/>
      <c r="H107" s="232">
        <v>-270188.86695</v>
      </c>
      <c r="I107" s="512">
        <v>0</v>
      </c>
      <c r="J107" s="512"/>
      <c r="K107" s="512">
        <v>-270188.86695</v>
      </c>
      <c r="L107" s="512"/>
      <c r="M107" s="513"/>
      <c r="N107" s="513"/>
      <c r="O107" s="508">
        <v>-409643.93</v>
      </c>
      <c r="P107" s="509"/>
      <c r="Q107" s="508"/>
      <c r="R107" s="509"/>
    </row>
    <row r="108" spans="1:23" s="34" customFormat="1" ht="15" customHeight="1">
      <c r="A108" s="49"/>
      <c r="B108" s="398" t="s">
        <v>181</v>
      </c>
      <c r="C108" s="398"/>
      <c r="D108" s="398"/>
      <c r="E108" s="398"/>
      <c r="F108" s="398"/>
      <c r="G108" s="398"/>
      <c r="H108" s="232">
        <v>9873326.0330500025</v>
      </c>
      <c r="I108" s="512">
        <v>0</v>
      </c>
      <c r="J108" s="512"/>
      <c r="K108" s="512">
        <v>9873326.0330500025</v>
      </c>
      <c r="L108" s="512"/>
      <c r="M108" s="587"/>
      <c r="N108" s="588"/>
      <c r="O108" s="389">
        <v>7568181.2800000003</v>
      </c>
      <c r="P108" s="390"/>
      <c r="Q108" s="389"/>
      <c r="R108" s="390"/>
    </row>
    <row r="109" spans="1:23" ht="15" customHeight="1">
      <c r="B109" s="586" t="s">
        <v>198</v>
      </c>
      <c r="C109" s="586"/>
      <c r="D109" s="586"/>
      <c r="E109" s="586"/>
      <c r="F109" s="586" t="s">
        <v>2</v>
      </c>
      <c r="G109" s="586" t="s">
        <v>7</v>
      </c>
      <c r="H109" s="586" t="s">
        <v>1</v>
      </c>
      <c r="I109" s="586" t="s">
        <v>2</v>
      </c>
      <c r="J109" s="586" t="s">
        <v>7</v>
      </c>
      <c r="K109" s="586"/>
      <c r="L109" s="586"/>
      <c r="M109" s="586"/>
      <c r="N109" s="586"/>
      <c r="O109" s="586"/>
      <c r="P109" s="586"/>
      <c r="Q109" s="586"/>
      <c r="R109" s="586"/>
    </row>
    <row r="110" spans="1:23">
      <c r="B110" s="346" t="s">
        <v>159</v>
      </c>
      <c r="C110" s="346"/>
      <c r="D110" s="346"/>
      <c r="E110" s="346"/>
      <c r="F110" s="346"/>
      <c r="G110" s="346"/>
      <c r="H110" s="346"/>
      <c r="I110" s="346"/>
      <c r="J110" s="346"/>
      <c r="K110" s="346"/>
      <c r="L110" s="346"/>
      <c r="M110" s="346"/>
      <c r="N110" s="346"/>
      <c r="O110" s="346"/>
      <c r="P110" s="346"/>
      <c r="Q110" s="346"/>
      <c r="R110" s="346"/>
    </row>
    <row r="111" spans="1:23" s="97" customFormat="1"/>
    <row r="112" spans="1:23" s="26" customFormat="1" ht="15" customHeight="1">
      <c r="A112" s="48"/>
      <c r="B112" s="551" t="s">
        <v>237</v>
      </c>
      <c r="C112" s="551"/>
      <c r="D112" s="551"/>
      <c r="E112" s="551"/>
      <c r="F112" s="551"/>
      <c r="G112" s="551"/>
      <c r="H112" s="551"/>
      <c r="I112" s="551"/>
      <c r="J112" s="551"/>
      <c r="K112" s="551"/>
      <c r="L112" s="551"/>
      <c r="M112" s="551"/>
      <c r="N112" s="551"/>
      <c r="O112" s="551"/>
      <c r="P112" s="551"/>
      <c r="Q112" s="551"/>
      <c r="R112" s="551"/>
    </row>
    <row r="113" spans="1:18" s="26" customFormat="1">
      <c r="A113" s="48"/>
      <c r="B113" s="355" t="s">
        <v>28</v>
      </c>
      <c r="C113" s="355"/>
      <c r="D113" s="355"/>
      <c r="E113" s="355"/>
      <c r="F113" s="355"/>
      <c r="G113" s="355"/>
      <c r="H113" s="355"/>
      <c r="I113" s="355" t="s">
        <v>162</v>
      </c>
      <c r="J113" s="355"/>
      <c r="K113" s="355" t="s">
        <v>161</v>
      </c>
      <c r="L113" s="355"/>
      <c r="M113" s="591" t="s">
        <v>160</v>
      </c>
      <c r="N113" s="591"/>
      <c r="O113" s="591"/>
      <c r="P113" s="370">
        <v>42735</v>
      </c>
      <c r="Q113" s="370"/>
      <c r="R113" s="370"/>
    </row>
    <row r="114" spans="1:18" s="26" customFormat="1" ht="15" customHeight="1">
      <c r="A114" s="83"/>
      <c r="B114" s="351" t="s">
        <v>163</v>
      </c>
      <c r="C114" s="351"/>
      <c r="D114" s="351"/>
      <c r="E114" s="351"/>
      <c r="F114" s="351"/>
      <c r="G114" s="351"/>
      <c r="H114" s="351"/>
      <c r="I114" s="352">
        <v>2104911.0699999998</v>
      </c>
      <c r="J114" s="352"/>
      <c r="K114" s="352">
        <v>5422706.5899999999</v>
      </c>
      <c r="L114" s="352"/>
      <c r="M114" s="377">
        <v>2588327.67</v>
      </c>
      <c r="N114" s="378"/>
      <c r="O114" s="379"/>
      <c r="P114" s="352">
        <v>10115945.33</v>
      </c>
      <c r="Q114" s="352"/>
      <c r="R114" s="352"/>
    </row>
    <row r="115" spans="1:18" s="26" customFormat="1" ht="15" customHeight="1">
      <c r="B115" s="383" t="s">
        <v>3</v>
      </c>
      <c r="C115" s="383"/>
      <c r="D115" s="383"/>
      <c r="E115" s="383"/>
      <c r="F115" s="383"/>
      <c r="G115" s="383"/>
      <c r="H115" s="383"/>
      <c r="I115" s="391">
        <v>2104911.0699999998</v>
      </c>
      <c r="J115" s="391"/>
      <c r="K115" s="391">
        <v>5422706.5899999999</v>
      </c>
      <c r="L115" s="391"/>
      <c r="M115" s="391">
        <v>2588327.67</v>
      </c>
      <c r="N115" s="391"/>
      <c r="O115" s="391"/>
      <c r="P115" s="391">
        <v>10115945.33</v>
      </c>
      <c r="Q115" s="391"/>
      <c r="R115" s="391"/>
    </row>
    <row r="116" spans="1:18" s="26" customFormat="1" ht="15" customHeight="1">
      <c r="A116" s="48"/>
      <c r="B116" s="345" t="s">
        <v>198</v>
      </c>
      <c r="C116" s="345"/>
      <c r="D116" s="345"/>
      <c r="E116" s="345"/>
      <c r="F116" s="345" t="s">
        <v>2</v>
      </c>
      <c r="G116" s="345" t="s">
        <v>7</v>
      </c>
      <c r="H116" s="345" t="s">
        <v>1</v>
      </c>
      <c r="I116" s="345" t="s">
        <v>2</v>
      </c>
      <c r="J116" s="345" t="s">
        <v>7</v>
      </c>
      <c r="K116" s="345"/>
      <c r="L116" s="345"/>
      <c r="M116" s="345"/>
      <c r="N116" s="345"/>
      <c r="O116" s="345"/>
      <c r="P116" s="345"/>
      <c r="Q116" s="345"/>
      <c r="R116" s="345"/>
    </row>
    <row r="117" spans="1:18" s="26" customFormat="1" ht="15" customHeight="1">
      <c r="A117" s="48"/>
      <c r="B117" s="346" t="s">
        <v>164</v>
      </c>
      <c r="C117" s="346"/>
      <c r="D117" s="346"/>
      <c r="E117" s="346"/>
      <c r="F117" s="346"/>
      <c r="G117" s="346"/>
      <c r="H117" s="346"/>
      <c r="I117" s="346"/>
      <c r="J117" s="346"/>
      <c r="K117" s="346"/>
      <c r="L117" s="346"/>
      <c r="M117" s="346"/>
      <c r="N117" s="346"/>
      <c r="O117" s="346"/>
      <c r="P117" s="346"/>
      <c r="Q117" s="346"/>
      <c r="R117" s="346"/>
    </row>
    <row r="118" spans="1:18" s="97" customFormat="1" ht="15" customHeight="1"/>
    <row r="119" spans="1:18" ht="15" customHeight="1">
      <c r="B119" s="482" t="s">
        <v>165</v>
      </c>
      <c r="C119" s="482"/>
      <c r="D119" s="482"/>
      <c r="E119" s="482"/>
      <c r="F119" s="482"/>
      <c r="G119" s="482"/>
      <c r="H119" s="482"/>
      <c r="I119" s="482"/>
      <c r="J119" s="482"/>
      <c r="K119" s="482"/>
      <c r="L119" s="482"/>
      <c r="M119" s="482"/>
      <c r="N119" s="482"/>
      <c r="O119" s="482"/>
      <c r="P119" s="482"/>
      <c r="Q119" s="482"/>
      <c r="R119" s="482"/>
    </row>
    <row r="120" spans="1:18">
      <c r="B120" s="515" t="s">
        <v>21</v>
      </c>
      <c r="C120" s="516"/>
      <c r="D120" s="516"/>
      <c r="E120" s="516"/>
      <c r="F120" s="516"/>
      <c r="G120" s="516"/>
      <c r="H120" s="516"/>
      <c r="I120" s="516"/>
      <c r="J120" s="516"/>
      <c r="K120" s="516"/>
      <c r="L120" s="516"/>
      <c r="M120" s="516"/>
      <c r="N120" s="517"/>
      <c r="O120" s="357">
        <v>42735</v>
      </c>
      <c r="P120" s="358"/>
      <c r="Q120" s="357">
        <v>42369</v>
      </c>
      <c r="R120" s="358"/>
    </row>
    <row r="121" spans="1:18" ht="12.75" customHeight="1">
      <c r="B121" s="518"/>
      <c r="C121" s="519"/>
      <c r="D121" s="519"/>
      <c r="E121" s="519"/>
      <c r="F121" s="519"/>
      <c r="G121" s="519"/>
      <c r="H121" s="519"/>
      <c r="I121" s="519"/>
      <c r="J121" s="519"/>
      <c r="K121" s="519"/>
      <c r="L121" s="519"/>
      <c r="M121" s="519"/>
      <c r="N121" s="520"/>
      <c r="O121" s="510" t="s">
        <v>6</v>
      </c>
      <c r="P121" s="511"/>
      <c r="Q121" s="510" t="s">
        <v>6</v>
      </c>
      <c r="R121" s="511"/>
    </row>
    <row r="122" spans="1:18" ht="15" customHeight="1">
      <c r="B122" s="374" t="s">
        <v>166</v>
      </c>
      <c r="C122" s="375"/>
      <c r="D122" s="375"/>
      <c r="E122" s="375"/>
      <c r="F122" s="375"/>
      <c r="G122" s="375"/>
      <c r="H122" s="375"/>
      <c r="I122" s="375"/>
      <c r="J122" s="375"/>
      <c r="K122" s="375"/>
      <c r="L122" s="375"/>
      <c r="M122" s="375"/>
      <c r="N122" s="376"/>
      <c r="O122" s="380">
        <v>45157.88</v>
      </c>
      <c r="P122" s="381"/>
      <c r="Q122" s="589">
        <v>6045.61</v>
      </c>
      <c r="R122" s="590"/>
    </row>
    <row r="123" spans="1:18" s="26" customFormat="1" ht="15" customHeight="1">
      <c r="A123" s="48"/>
      <c r="B123" s="374" t="s">
        <v>167</v>
      </c>
      <c r="C123" s="375"/>
      <c r="D123" s="375"/>
      <c r="E123" s="375"/>
      <c r="F123" s="375"/>
      <c r="G123" s="375"/>
      <c r="H123" s="375"/>
      <c r="I123" s="375"/>
      <c r="J123" s="375"/>
      <c r="K123" s="375"/>
      <c r="L123" s="375"/>
      <c r="M123" s="375"/>
      <c r="N123" s="376"/>
      <c r="O123" s="372">
        <v>10070787.449999999</v>
      </c>
      <c r="P123" s="381"/>
      <c r="Q123" s="589">
        <v>7971779.5999999996</v>
      </c>
      <c r="R123" s="590"/>
    </row>
    <row r="124" spans="1:18" ht="15" customHeight="1">
      <c r="B124" s="503" t="s">
        <v>3</v>
      </c>
      <c r="C124" s="504"/>
      <c r="D124" s="504"/>
      <c r="E124" s="504"/>
      <c r="F124" s="504"/>
      <c r="G124" s="504"/>
      <c r="H124" s="504"/>
      <c r="I124" s="504"/>
      <c r="J124" s="504"/>
      <c r="K124" s="504"/>
      <c r="L124" s="504"/>
      <c r="M124" s="504"/>
      <c r="N124" s="505"/>
      <c r="O124" s="353">
        <f>SUM(O122:P123)</f>
        <v>10115945.33</v>
      </c>
      <c r="P124" s="354"/>
      <c r="Q124" s="353">
        <f>SUM(Q122:R123)</f>
        <v>7977825.21</v>
      </c>
      <c r="R124" s="354"/>
    </row>
    <row r="125" spans="1:18" ht="15" customHeight="1">
      <c r="B125" s="345" t="s">
        <v>198</v>
      </c>
      <c r="C125" s="345"/>
      <c r="D125" s="345"/>
      <c r="E125" s="345"/>
      <c r="F125" s="345" t="s">
        <v>2</v>
      </c>
      <c r="G125" s="345" t="s">
        <v>7</v>
      </c>
      <c r="H125" s="345" t="s">
        <v>1</v>
      </c>
      <c r="I125" s="345" t="s">
        <v>2</v>
      </c>
      <c r="J125" s="345" t="s">
        <v>7</v>
      </c>
      <c r="K125" s="345"/>
      <c r="L125" s="345"/>
      <c r="M125" s="345"/>
      <c r="N125" s="345"/>
      <c r="O125" s="345"/>
      <c r="P125" s="345"/>
      <c r="Q125" s="345"/>
      <c r="R125" s="345"/>
    </row>
    <row r="126" spans="1:18" s="97" customFormat="1" ht="15" customHeight="1">
      <c r="B126" s="70"/>
      <c r="C126" s="70"/>
      <c r="D126" s="70"/>
      <c r="E126" s="70"/>
      <c r="F126" s="70"/>
      <c r="G126" s="70"/>
      <c r="H126" s="70"/>
      <c r="I126" s="70"/>
      <c r="J126" s="70"/>
      <c r="K126" s="70"/>
      <c r="L126" s="70"/>
      <c r="M126" s="70"/>
      <c r="N126" s="70"/>
      <c r="O126" s="70"/>
      <c r="P126" s="70"/>
      <c r="Q126" s="70"/>
      <c r="R126" s="70"/>
    </row>
    <row r="127" spans="1:18" s="26" customFormat="1" ht="15" customHeight="1">
      <c r="A127" s="48"/>
      <c r="B127" s="482" t="s">
        <v>168</v>
      </c>
      <c r="C127" s="482"/>
      <c r="D127" s="482"/>
      <c r="E127" s="482"/>
      <c r="F127" s="482"/>
      <c r="G127" s="482"/>
      <c r="H127" s="482"/>
      <c r="I127" s="482"/>
      <c r="J127" s="482"/>
      <c r="K127" s="482"/>
      <c r="L127" s="482"/>
      <c r="M127" s="482"/>
      <c r="N127" s="482"/>
      <c r="O127" s="482"/>
      <c r="P127" s="482"/>
      <c r="Q127" s="482"/>
      <c r="R127" s="482"/>
    </row>
    <row r="128" spans="1:18" s="26" customFormat="1" ht="15" customHeight="1">
      <c r="A128" s="48"/>
      <c r="B128" s="355" t="s">
        <v>28</v>
      </c>
      <c r="C128" s="355"/>
      <c r="D128" s="355"/>
      <c r="E128" s="355"/>
      <c r="F128" s="356" t="s">
        <v>5</v>
      </c>
      <c r="G128" s="356"/>
      <c r="H128" s="356"/>
      <c r="I128" s="356"/>
      <c r="J128" s="356"/>
      <c r="K128" s="356"/>
      <c r="L128" s="356"/>
      <c r="M128" s="357">
        <v>42735</v>
      </c>
      <c r="N128" s="358"/>
      <c r="O128" s="358"/>
      <c r="P128" s="357">
        <v>42369</v>
      </c>
      <c r="Q128" s="358"/>
      <c r="R128" s="358"/>
    </row>
    <row r="129" spans="1:20" s="34" customFormat="1" ht="15" customHeight="1">
      <c r="A129" s="49"/>
      <c r="B129" s="584" t="s">
        <v>169</v>
      </c>
      <c r="C129" s="584"/>
      <c r="D129" s="584"/>
      <c r="E129" s="584"/>
      <c r="F129" s="584"/>
      <c r="G129" s="584"/>
      <c r="H129" s="584"/>
      <c r="I129" s="584"/>
      <c r="J129" s="584"/>
      <c r="K129" s="584"/>
      <c r="L129" s="584"/>
      <c r="M129" s="542">
        <v>-409643.93000000005</v>
      </c>
      <c r="N129" s="542"/>
      <c r="O129" s="542"/>
      <c r="P129" s="542">
        <v>-217850.31</v>
      </c>
      <c r="Q129" s="542"/>
      <c r="R129" s="542"/>
    </row>
    <row r="130" spans="1:20" s="28" customFormat="1" ht="15" customHeight="1">
      <c r="A130" s="48"/>
      <c r="B130" s="363" t="s">
        <v>170</v>
      </c>
      <c r="C130" s="363"/>
      <c r="D130" s="363"/>
      <c r="E130" s="363"/>
      <c r="F130" s="363"/>
      <c r="G130" s="363"/>
      <c r="H130" s="363"/>
      <c r="I130" s="363"/>
      <c r="J130" s="363"/>
      <c r="K130" s="363"/>
      <c r="L130" s="363"/>
      <c r="M130" s="481">
        <v>-187030.79</v>
      </c>
      <c r="N130" s="481"/>
      <c r="O130" s="481"/>
      <c r="P130" s="592">
        <v>-314529.95999999996</v>
      </c>
      <c r="Q130" s="593"/>
      <c r="R130" s="594"/>
      <c r="T130" s="235"/>
    </row>
    <row r="131" spans="1:20" s="28" customFormat="1" ht="15" customHeight="1">
      <c r="A131" s="48"/>
      <c r="B131" s="363" t="s">
        <v>171</v>
      </c>
      <c r="C131" s="363"/>
      <c r="D131" s="363"/>
      <c r="E131" s="363"/>
      <c r="F131" s="363"/>
      <c r="G131" s="363"/>
      <c r="H131" s="363"/>
      <c r="I131" s="363"/>
      <c r="J131" s="363"/>
      <c r="K131" s="363"/>
      <c r="L131" s="363"/>
      <c r="M131" s="481">
        <v>326485.84999999998</v>
      </c>
      <c r="N131" s="481"/>
      <c r="O131" s="481"/>
      <c r="P131" s="592">
        <v>122736.34</v>
      </c>
      <c r="Q131" s="593"/>
      <c r="R131" s="594"/>
    </row>
    <row r="132" spans="1:20" s="34" customFormat="1" ht="15" customHeight="1">
      <c r="A132" s="49"/>
      <c r="B132" s="383" t="s">
        <v>3</v>
      </c>
      <c r="C132" s="383"/>
      <c r="D132" s="383"/>
      <c r="E132" s="383"/>
      <c r="F132" s="383"/>
      <c r="G132" s="383"/>
      <c r="H132" s="383"/>
      <c r="I132" s="383"/>
      <c r="J132" s="383"/>
      <c r="K132" s="383"/>
      <c r="L132" s="383"/>
      <c r="M132" s="542">
        <f>SUM(M129:O131)</f>
        <v>-270188.87000000011</v>
      </c>
      <c r="N132" s="542"/>
      <c r="O132" s="542"/>
      <c r="P132" s="542">
        <f>SUM(P129:R131)</f>
        <v>-409643.93000000005</v>
      </c>
      <c r="Q132" s="542"/>
      <c r="R132" s="542"/>
      <c r="S132" s="122"/>
    </row>
    <row r="133" spans="1:20" s="26" customFormat="1" ht="15" customHeight="1">
      <c r="A133" s="48"/>
      <c r="B133" s="345" t="s">
        <v>198</v>
      </c>
      <c r="C133" s="345"/>
      <c r="D133" s="345"/>
      <c r="E133" s="345"/>
      <c r="F133" s="345" t="s">
        <v>2</v>
      </c>
      <c r="G133" s="345" t="s">
        <v>7</v>
      </c>
      <c r="H133" s="345" t="s">
        <v>1</v>
      </c>
      <c r="I133" s="345" t="s">
        <v>2</v>
      </c>
      <c r="J133" s="345" t="s">
        <v>7</v>
      </c>
      <c r="K133" s="345"/>
      <c r="L133" s="345"/>
      <c r="M133" s="345"/>
      <c r="N133" s="345"/>
      <c r="O133" s="345"/>
      <c r="P133" s="345"/>
      <c r="Q133" s="345"/>
      <c r="R133" s="345"/>
    </row>
    <row r="134" spans="1:20" s="97" customFormat="1" ht="15" customHeight="1">
      <c r="B134" s="70"/>
      <c r="C134" s="70"/>
      <c r="D134" s="70"/>
      <c r="E134" s="70"/>
      <c r="F134" s="70"/>
      <c r="G134" s="70"/>
      <c r="H134" s="70"/>
      <c r="I134" s="70"/>
      <c r="J134" s="70"/>
      <c r="K134" s="70"/>
      <c r="L134" s="70"/>
      <c r="M134" s="70"/>
      <c r="N134" s="70"/>
      <c r="O134" s="70"/>
      <c r="P134" s="70"/>
      <c r="Q134" s="70"/>
      <c r="R134" s="70"/>
    </row>
    <row r="135" spans="1:20" ht="15" customHeight="1">
      <c r="B135" s="482" t="s">
        <v>176</v>
      </c>
      <c r="C135" s="482"/>
      <c r="D135" s="482"/>
      <c r="E135" s="482"/>
      <c r="F135" s="482"/>
      <c r="G135" s="482"/>
      <c r="H135" s="482"/>
      <c r="I135" s="482"/>
      <c r="J135" s="482"/>
      <c r="K135" s="482"/>
      <c r="L135" s="482"/>
      <c r="M135" s="482"/>
      <c r="N135" s="482"/>
      <c r="O135" s="482"/>
      <c r="P135" s="482"/>
      <c r="Q135" s="482"/>
      <c r="R135" s="482"/>
    </row>
    <row r="136" spans="1:20" ht="15" customHeight="1">
      <c r="B136" s="369" t="s">
        <v>28</v>
      </c>
      <c r="C136" s="369"/>
      <c r="D136" s="369"/>
      <c r="E136" s="369"/>
      <c r="F136" s="369"/>
      <c r="G136" s="357">
        <v>42735</v>
      </c>
      <c r="H136" s="357"/>
      <c r="I136" s="357"/>
      <c r="J136" s="355" t="s">
        <v>175</v>
      </c>
      <c r="K136" s="355"/>
      <c r="L136" s="355"/>
      <c r="M136" s="357">
        <v>42369</v>
      </c>
      <c r="N136" s="357"/>
      <c r="O136" s="357"/>
      <c r="P136" s="355" t="s">
        <v>175</v>
      </c>
      <c r="Q136" s="355"/>
      <c r="R136" s="355"/>
    </row>
    <row r="137" spans="1:20" ht="15" customHeight="1">
      <c r="B137" s="369"/>
      <c r="C137" s="369"/>
      <c r="D137" s="369"/>
      <c r="E137" s="369"/>
      <c r="F137" s="369"/>
      <c r="G137" s="357"/>
      <c r="H137" s="357"/>
      <c r="I137" s="357"/>
      <c r="J137" s="355"/>
      <c r="K137" s="355"/>
      <c r="L137" s="355"/>
      <c r="M137" s="357"/>
      <c r="N137" s="357"/>
      <c r="O137" s="357"/>
      <c r="P137" s="355"/>
      <c r="Q137" s="355"/>
      <c r="R137" s="355"/>
    </row>
    <row r="138" spans="1:20" ht="15" customHeight="1">
      <c r="A138" s="69"/>
      <c r="B138" s="351" t="s">
        <v>172</v>
      </c>
      <c r="C138" s="351"/>
      <c r="D138" s="351"/>
      <c r="E138" s="351"/>
      <c r="F138" s="351"/>
      <c r="G138" s="352">
        <v>74156.02</v>
      </c>
      <c r="H138" s="352"/>
      <c r="I138" s="352"/>
      <c r="J138" s="361">
        <v>7.0000000000000001E-3</v>
      </c>
      <c r="K138" s="361"/>
      <c r="L138" s="361"/>
      <c r="M138" s="352">
        <v>59942.13</v>
      </c>
      <c r="N138" s="352"/>
      <c r="O138" s="352"/>
      <c r="P138" s="361">
        <v>7.3000000000000001E-3</v>
      </c>
      <c r="Q138" s="361"/>
      <c r="R138" s="361"/>
    </row>
    <row r="139" spans="1:20" ht="15" customHeight="1">
      <c r="A139" s="69"/>
      <c r="B139" s="351" t="s">
        <v>173</v>
      </c>
      <c r="C139" s="351"/>
      <c r="D139" s="351"/>
      <c r="E139" s="351"/>
      <c r="F139" s="351"/>
      <c r="G139" s="352">
        <v>509120.76</v>
      </c>
      <c r="H139" s="352"/>
      <c r="I139" s="352"/>
      <c r="J139" s="361">
        <v>4.7899999999999998E-2</v>
      </c>
      <c r="K139" s="361"/>
      <c r="L139" s="361"/>
      <c r="M139" s="352">
        <v>366371.07</v>
      </c>
      <c r="N139" s="352"/>
      <c r="O139" s="352"/>
      <c r="P139" s="361">
        <v>4.48E-2</v>
      </c>
      <c r="Q139" s="361"/>
      <c r="R139" s="361"/>
    </row>
    <row r="140" spans="1:20" ht="15" customHeight="1">
      <c r="A140" s="69"/>
      <c r="B140" s="351" t="s">
        <v>174</v>
      </c>
      <c r="C140" s="351"/>
      <c r="D140" s="351"/>
      <c r="E140" s="351"/>
      <c r="F140" s="351"/>
      <c r="G140" s="352">
        <v>1527395.72</v>
      </c>
      <c r="H140" s="352"/>
      <c r="I140" s="352"/>
      <c r="J140" s="361">
        <v>0.14369999999999999</v>
      </c>
      <c r="K140" s="361"/>
      <c r="L140" s="361"/>
      <c r="M140" s="352">
        <v>1107769.52</v>
      </c>
      <c r="N140" s="352"/>
      <c r="O140" s="352"/>
      <c r="P140" s="361">
        <v>0.1353</v>
      </c>
      <c r="Q140" s="361"/>
      <c r="R140" s="361"/>
    </row>
    <row r="141" spans="1:20" s="28" customFormat="1" ht="15" customHeight="1">
      <c r="A141" s="48"/>
      <c r="B141" s="345" t="s">
        <v>198</v>
      </c>
      <c r="C141" s="345"/>
      <c r="D141" s="345"/>
      <c r="E141" s="345"/>
      <c r="F141" s="345" t="s">
        <v>2</v>
      </c>
      <c r="G141" s="345" t="s">
        <v>7</v>
      </c>
      <c r="H141" s="345" t="s">
        <v>1</v>
      </c>
      <c r="I141" s="345" t="s">
        <v>2</v>
      </c>
      <c r="J141" s="345" t="s">
        <v>7</v>
      </c>
      <c r="K141" s="345"/>
      <c r="L141" s="345"/>
      <c r="M141" s="345"/>
      <c r="N141" s="345"/>
      <c r="O141" s="345"/>
      <c r="P141" s="345"/>
      <c r="Q141" s="345"/>
      <c r="R141" s="345"/>
    </row>
    <row r="142" spans="1:20" s="97" customFormat="1" ht="15" customHeight="1">
      <c r="B142" s="70"/>
      <c r="C142" s="70"/>
      <c r="D142" s="70"/>
      <c r="E142" s="70"/>
      <c r="F142" s="70"/>
      <c r="G142" s="70"/>
      <c r="H142" s="70"/>
      <c r="I142" s="70"/>
      <c r="J142" s="70"/>
      <c r="K142" s="70"/>
      <c r="L142" s="70"/>
      <c r="M142" s="70"/>
      <c r="N142" s="70"/>
      <c r="O142" s="70"/>
      <c r="P142" s="70"/>
      <c r="Q142" s="70"/>
      <c r="R142" s="70"/>
    </row>
    <row r="143" spans="1:20" s="28" customFormat="1">
      <c r="A143" s="48"/>
      <c r="B143" s="482" t="s">
        <v>238</v>
      </c>
      <c r="C143" s="482"/>
      <c r="D143" s="482"/>
      <c r="E143" s="482"/>
      <c r="F143" s="482"/>
      <c r="G143" s="482"/>
      <c r="H143" s="482"/>
      <c r="I143" s="482"/>
      <c r="J143" s="482"/>
      <c r="K143" s="482"/>
      <c r="L143" s="482"/>
      <c r="M143" s="482"/>
      <c r="N143" s="482"/>
      <c r="O143" s="482"/>
      <c r="P143" s="482"/>
      <c r="Q143" s="482"/>
      <c r="R143" s="482"/>
    </row>
    <row r="144" spans="1:20" s="26" customFormat="1" ht="15" customHeight="1">
      <c r="A144" s="48"/>
      <c r="B144" s="355" t="s">
        <v>28</v>
      </c>
      <c r="C144" s="355"/>
      <c r="D144" s="355"/>
      <c r="E144" s="355"/>
      <c r="F144" s="356" t="s">
        <v>5</v>
      </c>
      <c r="G144" s="356"/>
      <c r="H144" s="356"/>
      <c r="I144" s="356"/>
      <c r="J144" s="356"/>
      <c r="K144" s="356"/>
      <c r="L144" s="356"/>
      <c r="M144" s="357">
        <v>42735</v>
      </c>
      <c r="N144" s="358"/>
      <c r="O144" s="358"/>
      <c r="P144" s="357">
        <v>42369</v>
      </c>
      <c r="Q144" s="358"/>
      <c r="R144" s="358"/>
    </row>
    <row r="145" spans="1:21" s="34" customFormat="1" ht="15" customHeight="1">
      <c r="A145" s="49"/>
      <c r="B145" s="584" t="s">
        <v>169</v>
      </c>
      <c r="C145" s="584"/>
      <c r="D145" s="584"/>
      <c r="E145" s="584"/>
      <c r="F145" s="584"/>
      <c r="G145" s="584"/>
      <c r="H145" s="584"/>
      <c r="I145" s="584"/>
      <c r="J145" s="584"/>
      <c r="K145" s="584"/>
      <c r="L145" s="584"/>
      <c r="M145" s="352">
        <v>207563.22999999998</v>
      </c>
      <c r="N145" s="352"/>
      <c r="O145" s="352"/>
      <c r="P145" s="377">
        <v>106327.59</v>
      </c>
      <c r="Q145" s="378"/>
      <c r="R145" s="379"/>
    </row>
    <row r="146" spans="1:21" s="28" customFormat="1" ht="15" customHeight="1">
      <c r="A146" s="48"/>
      <c r="B146" s="363" t="s">
        <v>177</v>
      </c>
      <c r="C146" s="363"/>
      <c r="D146" s="363"/>
      <c r="E146" s="363"/>
      <c r="F146" s="363"/>
      <c r="G146" s="363"/>
      <c r="H146" s="363"/>
      <c r="I146" s="363"/>
      <c r="J146" s="363"/>
      <c r="K146" s="363"/>
      <c r="L146" s="363"/>
      <c r="M146" s="352">
        <v>326485.84999999998</v>
      </c>
      <c r="N146" s="352"/>
      <c r="O146" s="352"/>
      <c r="P146" s="352">
        <v>122736.34</v>
      </c>
      <c r="Q146" s="352"/>
      <c r="R146" s="352"/>
      <c r="T146" s="286"/>
    </row>
    <row r="147" spans="1:21" s="267" customFormat="1" ht="15" customHeight="1">
      <c r="B147" s="363" t="s">
        <v>178</v>
      </c>
      <c r="C147" s="363"/>
      <c r="D147" s="363"/>
      <c r="E147" s="363"/>
      <c r="F147" s="363"/>
      <c r="G147" s="363"/>
      <c r="H147" s="363"/>
      <c r="I147" s="363"/>
      <c r="J147" s="363"/>
      <c r="K147" s="363"/>
      <c r="L147" s="363"/>
      <c r="M147" s="352">
        <v>-46290.66</v>
      </c>
      <c r="N147" s="352"/>
      <c r="O147" s="352"/>
      <c r="P147" s="377">
        <v>-21500.7</v>
      </c>
      <c r="Q147" s="378"/>
      <c r="R147" s="379"/>
    </row>
    <row r="148" spans="1:21" s="34" customFormat="1" ht="15" customHeight="1">
      <c r="A148" s="49"/>
      <c r="B148" s="383" t="s">
        <v>3</v>
      </c>
      <c r="C148" s="383"/>
      <c r="D148" s="383"/>
      <c r="E148" s="383"/>
      <c r="F148" s="383"/>
      <c r="G148" s="383"/>
      <c r="H148" s="383"/>
      <c r="I148" s="383"/>
      <c r="J148" s="383"/>
      <c r="K148" s="383"/>
      <c r="L148" s="383"/>
      <c r="M148" s="391">
        <f>SUM(M145:O147)</f>
        <v>487758.41999999993</v>
      </c>
      <c r="N148" s="391"/>
      <c r="O148" s="391"/>
      <c r="P148" s="391">
        <f>SUM(P145:R147)</f>
        <v>207563.22999999998</v>
      </c>
      <c r="Q148" s="391"/>
      <c r="R148" s="391"/>
      <c r="U148" s="226"/>
    </row>
    <row r="149" spans="1:21" s="26" customFormat="1" ht="15" customHeight="1">
      <c r="A149" s="48"/>
      <c r="B149" s="345" t="s">
        <v>198</v>
      </c>
      <c r="C149" s="345"/>
      <c r="D149" s="345"/>
      <c r="E149" s="345"/>
      <c r="F149" s="345" t="s">
        <v>2</v>
      </c>
      <c r="G149" s="345" t="s">
        <v>7</v>
      </c>
      <c r="H149" s="345" t="s">
        <v>1</v>
      </c>
      <c r="I149" s="345" t="s">
        <v>2</v>
      </c>
      <c r="J149" s="345" t="s">
        <v>7</v>
      </c>
      <c r="K149" s="345"/>
      <c r="L149" s="345"/>
      <c r="M149" s="345"/>
      <c r="N149" s="345"/>
      <c r="O149" s="345"/>
      <c r="P149" s="345"/>
      <c r="Q149" s="345"/>
      <c r="R149" s="345"/>
    </row>
    <row r="150" spans="1:21" s="39" customFormat="1" ht="15" customHeight="1">
      <c r="A150" s="48"/>
      <c r="B150" s="40"/>
      <c r="C150" s="40"/>
      <c r="D150" s="40"/>
      <c r="E150" s="40"/>
      <c r="F150" s="40"/>
      <c r="G150" s="40"/>
      <c r="H150" s="40"/>
      <c r="I150" s="40"/>
      <c r="J150" s="40"/>
      <c r="K150" s="40"/>
      <c r="L150" s="40"/>
      <c r="M150" s="40"/>
      <c r="N150" s="40"/>
      <c r="O150" s="40"/>
      <c r="P150" s="40"/>
      <c r="Q150" s="40"/>
      <c r="R150" s="40"/>
    </row>
    <row r="151" spans="1:21" s="26" customFormat="1" ht="15" customHeight="1">
      <c r="A151" s="48"/>
      <c r="B151" s="388" t="s">
        <v>463</v>
      </c>
      <c r="C151" s="388"/>
      <c r="D151" s="388"/>
      <c r="E151" s="388"/>
      <c r="F151" s="388"/>
      <c r="G151" s="388"/>
      <c r="H151" s="388"/>
      <c r="I151" s="388"/>
      <c r="J151" s="388"/>
      <c r="K151" s="388"/>
      <c r="L151" s="388"/>
      <c r="M151" s="388"/>
      <c r="N151" s="388"/>
      <c r="O151" s="388"/>
      <c r="P151" s="388"/>
      <c r="Q151" s="388"/>
      <c r="R151" s="388"/>
    </row>
    <row r="152" spans="1:21" s="16" customFormat="1">
      <c r="A152" s="48"/>
      <c r="B152" s="596"/>
      <c r="C152" s="596"/>
      <c r="D152" s="596"/>
      <c r="E152" s="596"/>
      <c r="F152" s="596"/>
      <c r="G152" s="596"/>
      <c r="H152" s="596"/>
      <c r="I152" s="596"/>
      <c r="J152" s="596"/>
      <c r="K152" s="596"/>
      <c r="L152" s="596"/>
      <c r="M152" s="596"/>
      <c r="N152" s="596"/>
      <c r="O152" s="596"/>
      <c r="P152" s="596"/>
      <c r="Q152" s="596"/>
      <c r="R152" s="596"/>
    </row>
    <row r="153" spans="1:21">
      <c r="B153" s="583" t="s">
        <v>179</v>
      </c>
      <c r="C153" s="583"/>
      <c r="D153" s="583"/>
      <c r="E153" s="583"/>
      <c r="F153" s="583"/>
      <c r="G153" s="583"/>
      <c r="H153" s="583"/>
      <c r="I153" s="583"/>
      <c r="J153" s="583"/>
      <c r="K153" s="583"/>
      <c r="L153" s="583"/>
      <c r="M153" s="583"/>
      <c r="N153" s="583"/>
      <c r="O153" s="583"/>
      <c r="P153" s="583"/>
      <c r="Q153" s="583"/>
      <c r="R153" s="583"/>
    </row>
    <row r="154" spans="1:21" ht="15" customHeight="1">
      <c r="B154" s="355" t="s">
        <v>180</v>
      </c>
      <c r="C154" s="355"/>
      <c r="D154" s="355"/>
      <c r="E154" s="355"/>
      <c r="F154" s="356"/>
      <c r="G154" s="356"/>
      <c r="H154" s="356"/>
      <c r="I154" s="357">
        <v>42735</v>
      </c>
      <c r="J154" s="358"/>
      <c r="K154" s="358"/>
      <c r="L154" s="358"/>
      <c r="M154" s="358"/>
      <c r="N154" s="358"/>
      <c r="O154" s="358"/>
      <c r="P154" s="358"/>
      <c r="Q154" s="357">
        <v>42369</v>
      </c>
      <c r="R154" s="358"/>
    </row>
    <row r="155" spans="1:21" ht="15" customHeight="1">
      <c r="B155" s="356"/>
      <c r="C155" s="356"/>
      <c r="D155" s="356"/>
      <c r="E155" s="356"/>
      <c r="F155" s="356"/>
      <c r="G155" s="356"/>
      <c r="H155" s="356"/>
      <c r="I155" s="595" t="s">
        <v>25</v>
      </c>
      <c r="J155" s="595"/>
      <c r="K155" s="595"/>
      <c r="L155" s="365" t="s">
        <v>26</v>
      </c>
      <c r="M155" s="366"/>
      <c r="N155" s="366"/>
      <c r="O155" s="365" t="s">
        <v>3</v>
      </c>
      <c r="P155" s="366"/>
      <c r="Q155" s="365" t="s">
        <v>3</v>
      </c>
      <c r="R155" s="366"/>
    </row>
    <row r="156" spans="1:21" s="209" customFormat="1" ht="15" customHeight="1">
      <c r="A156" s="215"/>
      <c r="B156" s="374" t="s">
        <v>420</v>
      </c>
      <c r="C156" s="375"/>
      <c r="D156" s="375"/>
      <c r="E156" s="375"/>
      <c r="F156" s="375"/>
      <c r="G156" s="375"/>
      <c r="H156" s="376"/>
      <c r="I156" s="377">
        <v>42279.69</v>
      </c>
      <c r="J156" s="378"/>
      <c r="K156" s="379"/>
      <c r="L156" s="352">
        <v>0</v>
      </c>
      <c r="M156" s="352"/>
      <c r="N156" s="352"/>
      <c r="O156" s="380">
        <v>42279.69</v>
      </c>
      <c r="P156" s="381"/>
      <c r="Q156" s="380">
        <v>36143.71</v>
      </c>
      <c r="R156" s="381"/>
    </row>
    <row r="157" spans="1:21" s="209" customFormat="1" ht="15" customHeight="1">
      <c r="A157" s="215"/>
      <c r="B157" s="374" t="s">
        <v>367</v>
      </c>
      <c r="C157" s="375"/>
      <c r="D157" s="375"/>
      <c r="E157" s="375"/>
      <c r="F157" s="375"/>
      <c r="G157" s="375"/>
      <c r="H157" s="376"/>
      <c r="I157" s="377">
        <v>0</v>
      </c>
      <c r="J157" s="378"/>
      <c r="K157" s="379"/>
      <c r="L157" s="352">
        <v>0</v>
      </c>
      <c r="M157" s="352"/>
      <c r="N157" s="352"/>
      <c r="O157" s="380">
        <v>0</v>
      </c>
      <c r="P157" s="381"/>
      <c r="Q157" s="380">
        <v>13560.31</v>
      </c>
      <c r="R157" s="381"/>
    </row>
    <row r="158" spans="1:21" s="222" customFormat="1" ht="15" customHeight="1">
      <c r="A158" s="215"/>
      <c r="B158" s="374" t="s">
        <v>413</v>
      </c>
      <c r="C158" s="375"/>
      <c r="D158" s="375"/>
      <c r="E158" s="375"/>
      <c r="F158" s="375"/>
      <c r="G158" s="375"/>
      <c r="H158" s="376"/>
      <c r="I158" s="377">
        <v>0</v>
      </c>
      <c r="J158" s="378"/>
      <c r="K158" s="379"/>
      <c r="L158" s="352">
        <v>0</v>
      </c>
      <c r="M158" s="352"/>
      <c r="N158" s="352"/>
      <c r="O158" s="380">
        <v>0</v>
      </c>
      <c r="P158" s="381"/>
      <c r="Q158" s="380">
        <v>4150</v>
      </c>
      <c r="R158" s="381"/>
    </row>
    <row r="159" spans="1:21" s="222" customFormat="1" ht="15" customHeight="1">
      <c r="A159" s="215"/>
      <c r="B159" s="374" t="s">
        <v>414</v>
      </c>
      <c r="C159" s="375"/>
      <c r="D159" s="375"/>
      <c r="E159" s="375"/>
      <c r="F159" s="375"/>
      <c r="G159" s="375"/>
      <c r="H159" s="376"/>
      <c r="I159" s="377">
        <v>2597.1</v>
      </c>
      <c r="J159" s="378"/>
      <c r="K159" s="379"/>
      <c r="L159" s="352">
        <v>0</v>
      </c>
      <c r="M159" s="352"/>
      <c r="N159" s="352"/>
      <c r="O159" s="380">
        <v>2597.1</v>
      </c>
      <c r="P159" s="381"/>
      <c r="Q159" s="380">
        <v>1910.7</v>
      </c>
      <c r="R159" s="381"/>
    </row>
    <row r="160" spans="1:21" s="209" customFormat="1" ht="15" customHeight="1">
      <c r="B160" s="374" t="s">
        <v>421</v>
      </c>
      <c r="C160" s="375"/>
      <c r="D160" s="375"/>
      <c r="E160" s="375"/>
      <c r="F160" s="375"/>
      <c r="G160" s="375"/>
      <c r="H160" s="376"/>
      <c r="I160" s="377">
        <v>512685.04</v>
      </c>
      <c r="J160" s="378"/>
      <c r="K160" s="379"/>
      <c r="L160" s="352">
        <v>0</v>
      </c>
      <c r="M160" s="352"/>
      <c r="N160" s="352"/>
      <c r="O160" s="380">
        <v>512685.04</v>
      </c>
      <c r="P160" s="381"/>
      <c r="Q160" s="380">
        <v>463939.49</v>
      </c>
      <c r="R160" s="381"/>
    </row>
    <row r="161" spans="1:24" ht="15" customHeight="1">
      <c r="B161" s="383" t="s">
        <v>3</v>
      </c>
      <c r="C161" s="383"/>
      <c r="D161" s="383"/>
      <c r="E161" s="383"/>
      <c r="F161" s="383"/>
      <c r="G161" s="383"/>
      <c r="H161" s="383"/>
      <c r="I161" s="391">
        <f>SUM(I156:K160)</f>
        <v>557561.82999999996</v>
      </c>
      <c r="J161" s="391"/>
      <c r="K161" s="391"/>
      <c r="L161" s="391">
        <v>0</v>
      </c>
      <c r="M161" s="391"/>
      <c r="N161" s="391"/>
      <c r="O161" s="353">
        <f>SUM(O156:P160)</f>
        <v>557561.82999999996</v>
      </c>
      <c r="P161" s="354"/>
      <c r="Q161" s="353">
        <f>SUM(Q156:R160)</f>
        <v>519704.20999999996</v>
      </c>
      <c r="R161" s="354"/>
    </row>
    <row r="162" spans="1:24" ht="15" customHeight="1">
      <c r="B162" s="514" t="s">
        <v>198</v>
      </c>
      <c r="C162" s="514"/>
      <c r="D162" s="514"/>
      <c r="E162" s="514"/>
      <c r="F162" s="514" t="s">
        <v>2</v>
      </c>
      <c r="G162" s="514" t="s">
        <v>7</v>
      </c>
      <c r="H162" s="514" t="s">
        <v>1</v>
      </c>
      <c r="I162" s="514" t="s">
        <v>2</v>
      </c>
      <c r="J162" s="514" t="s">
        <v>7</v>
      </c>
      <c r="K162" s="514"/>
      <c r="L162" s="514"/>
      <c r="M162" s="514"/>
      <c r="N162" s="514"/>
      <c r="O162" s="514"/>
      <c r="P162" s="514"/>
      <c r="Q162" s="514"/>
      <c r="R162" s="514"/>
    </row>
    <row r="163" spans="1:24" s="235" customFormat="1" ht="15" customHeight="1">
      <c r="B163" s="234"/>
      <c r="C163" s="234"/>
      <c r="D163" s="234"/>
      <c r="E163" s="234"/>
      <c r="F163" s="234"/>
      <c r="G163" s="234"/>
      <c r="H163" s="234"/>
      <c r="I163" s="234"/>
      <c r="J163" s="234"/>
      <c r="K163" s="234"/>
      <c r="L163" s="234"/>
      <c r="M163" s="234"/>
      <c r="N163" s="234"/>
      <c r="O163" s="234"/>
      <c r="P163" s="234"/>
      <c r="Q163" s="234"/>
      <c r="R163" s="234"/>
    </row>
    <row r="164" spans="1:24" s="235" customFormat="1" ht="15" customHeight="1">
      <c r="B164" s="583" t="s">
        <v>442</v>
      </c>
      <c r="C164" s="583"/>
      <c r="D164" s="583"/>
      <c r="E164" s="583"/>
      <c r="F164" s="583"/>
      <c r="G164" s="583"/>
      <c r="H164" s="583"/>
      <c r="I164" s="583"/>
      <c r="J164" s="583"/>
      <c r="K164" s="583"/>
      <c r="L164" s="583"/>
      <c r="M164" s="583"/>
      <c r="N164" s="583"/>
      <c r="O164" s="583"/>
      <c r="P164" s="583"/>
      <c r="Q164" s="583"/>
      <c r="R164" s="583"/>
    </row>
    <row r="165" spans="1:24" s="218" customFormat="1">
      <c r="B165" s="346" t="s">
        <v>422</v>
      </c>
      <c r="C165" s="346"/>
      <c r="D165" s="346"/>
      <c r="E165" s="346"/>
      <c r="F165" s="346"/>
      <c r="G165" s="346"/>
      <c r="H165" s="346"/>
      <c r="I165" s="346"/>
      <c r="J165" s="346"/>
      <c r="K165" s="346"/>
      <c r="L165" s="346"/>
      <c r="M165" s="346"/>
      <c r="N165" s="346"/>
      <c r="O165" s="346"/>
      <c r="P165" s="346"/>
      <c r="Q165" s="346"/>
      <c r="R165" s="346"/>
    </row>
    <row r="166" spans="1:24" ht="15" customHeight="1">
      <c r="A166" s="154"/>
      <c r="B166" s="515" t="s">
        <v>374</v>
      </c>
      <c r="C166" s="516"/>
      <c r="D166" s="516"/>
      <c r="E166" s="516"/>
      <c r="F166" s="516"/>
      <c r="G166" s="516"/>
      <c r="H166" s="517"/>
      <c r="I166" s="437">
        <v>42735</v>
      </c>
      <c r="J166" s="438"/>
      <c r="K166" s="438"/>
      <c r="L166" s="438"/>
      <c r="M166" s="438"/>
      <c r="N166" s="438"/>
      <c r="O166" s="438"/>
      <c r="P166" s="439"/>
      <c r="Q166" s="437">
        <v>42369</v>
      </c>
      <c r="R166" s="439"/>
    </row>
    <row r="167" spans="1:24" ht="15" customHeight="1">
      <c r="A167" s="154"/>
      <c r="B167" s="518"/>
      <c r="C167" s="519"/>
      <c r="D167" s="519"/>
      <c r="E167" s="519"/>
      <c r="F167" s="519"/>
      <c r="G167" s="519"/>
      <c r="H167" s="520"/>
      <c r="I167" s="490" t="s">
        <v>25</v>
      </c>
      <c r="J167" s="597"/>
      <c r="K167" s="491"/>
      <c r="L167" s="490" t="s">
        <v>26</v>
      </c>
      <c r="M167" s="597"/>
      <c r="N167" s="491"/>
      <c r="O167" s="490" t="s">
        <v>3</v>
      </c>
      <c r="P167" s="491"/>
      <c r="Q167" s="490" t="s">
        <v>3</v>
      </c>
      <c r="R167" s="491"/>
      <c r="T167" s="279"/>
      <c r="U167" s="239"/>
      <c r="V167" s="159"/>
      <c r="W167" s="159"/>
      <c r="X167" s="278"/>
    </row>
    <row r="168" spans="1:24" s="220" customFormat="1" ht="15" customHeight="1">
      <c r="B168" s="397" t="s">
        <v>27</v>
      </c>
      <c r="C168" s="397"/>
      <c r="D168" s="397"/>
      <c r="E168" s="397"/>
      <c r="F168" s="397"/>
      <c r="G168" s="397"/>
      <c r="H168" s="397"/>
      <c r="I168" s="352">
        <v>331.7</v>
      </c>
      <c r="J168" s="352"/>
      <c r="K168" s="352"/>
      <c r="L168" s="352">
        <v>0</v>
      </c>
      <c r="M168" s="352"/>
      <c r="N168" s="352"/>
      <c r="O168" s="380">
        <v>331.7</v>
      </c>
      <c r="P168" s="381"/>
      <c r="Q168" s="380">
        <v>2083.36</v>
      </c>
      <c r="R168" s="381"/>
      <c r="T168" s="159"/>
      <c r="U168" s="159"/>
      <c r="V168" s="159"/>
      <c r="W168" s="159"/>
      <c r="X168" s="159"/>
    </row>
    <row r="169" spans="1:24" s="267" customFormat="1" ht="15" customHeight="1">
      <c r="B169" s="397" t="s">
        <v>467</v>
      </c>
      <c r="C169" s="397"/>
      <c r="D169" s="397"/>
      <c r="E169" s="397"/>
      <c r="F169" s="397"/>
      <c r="G169" s="397"/>
      <c r="H169" s="397"/>
      <c r="I169" s="352">
        <v>1302.01</v>
      </c>
      <c r="J169" s="352"/>
      <c r="K169" s="352"/>
      <c r="L169" s="352">
        <v>0</v>
      </c>
      <c r="M169" s="352"/>
      <c r="N169" s="352"/>
      <c r="O169" s="380">
        <v>1302.01</v>
      </c>
      <c r="P169" s="381"/>
      <c r="Q169" s="380">
        <v>1120.8800000000001</v>
      </c>
      <c r="R169" s="381"/>
      <c r="T169" s="279"/>
      <c r="U169" s="239"/>
      <c r="V169" s="159"/>
      <c r="W169" s="159"/>
      <c r="X169" s="278"/>
    </row>
    <row r="170" spans="1:24" s="267" customFormat="1" ht="15" customHeight="1">
      <c r="B170" s="397" t="s">
        <v>468</v>
      </c>
      <c r="C170" s="397"/>
      <c r="D170" s="397"/>
      <c r="E170" s="397"/>
      <c r="F170" s="397"/>
      <c r="G170" s="397"/>
      <c r="H170" s="397"/>
      <c r="I170" s="352">
        <v>0</v>
      </c>
      <c r="J170" s="352"/>
      <c r="K170" s="352"/>
      <c r="L170" s="352">
        <v>0</v>
      </c>
      <c r="M170" s="352"/>
      <c r="N170" s="352"/>
      <c r="O170" s="380">
        <v>0</v>
      </c>
      <c r="P170" s="381"/>
      <c r="Q170" s="380">
        <v>460.35</v>
      </c>
      <c r="R170" s="381"/>
      <c r="T170" s="279"/>
      <c r="U170" s="239"/>
      <c r="V170" s="159"/>
      <c r="W170" s="159"/>
      <c r="X170" s="278"/>
    </row>
    <row r="171" spans="1:24" ht="15" customHeight="1">
      <c r="B171" s="397" t="s">
        <v>469</v>
      </c>
      <c r="C171" s="397"/>
      <c r="D171" s="397"/>
      <c r="E171" s="397"/>
      <c r="F171" s="397"/>
      <c r="G171" s="397"/>
      <c r="H171" s="397"/>
      <c r="I171" s="352">
        <v>489815.01</v>
      </c>
      <c r="J171" s="352"/>
      <c r="K171" s="352"/>
      <c r="L171" s="352">
        <v>0</v>
      </c>
      <c r="M171" s="352"/>
      <c r="N171" s="352"/>
      <c r="O171" s="380">
        <v>489815.01</v>
      </c>
      <c r="P171" s="381"/>
      <c r="Q171" s="380">
        <v>381983.34</v>
      </c>
      <c r="R171" s="381"/>
      <c r="S171" s="125"/>
      <c r="T171" s="159"/>
      <c r="U171" s="159"/>
      <c r="V171" s="159"/>
      <c r="W171" s="159"/>
      <c r="X171" s="159"/>
    </row>
    <row r="172" spans="1:24" s="52" customFormat="1" ht="15" customHeight="1">
      <c r="B172" s="397" t="s">
        <v>470</v>
      </c>
      <c r="C172" s="397"/>
      <c r="D172" s="397"/>
      <c r="E172" s="397"/>
      <c r="F172" s="397"/>
      <c r="G172" s="397"/>
      <c r="H172" s="397"/>
      <c r="I172" s="352">
        <v>21236.32</v>
      </c>
      <c r="J172" s="352"/>
      <c r="K172" s="352"/>
      <c r="L172" s="352">
        <v>0</v>
      </c>
      <c r="M172" s="352"/>
      <c r="N172" s="352"/>
      <c r="O172" s="380">
        <v>21236.32</v>
      </c>
      <c r="P172" s="381"/>
      <c r="Q172" s="372">
        <v>78291.56</v>
      </c>
      <c r="R172" s="373"/>
      <c r="T172" s="279"/>
      <c r="U172" s="239"/>
      <c r="V172" s="159"/>
      <c r="W172" s="159"/>
      <c r="X172" s="278"/>
    </row>
    <row r="173" spans="1:24" s="34" customFormat="1" ht="15" customHeight="1">
      <c r="A173" s="49"/>
      <c r="B173" s="565" t="s">
        <v>3</v>
      </c>
      <c r="C173" s="565"/>
      <c r="D173" s="565"/>
      <c r="E173" s="565"/>
      <c r="F173" s="565"/>
      <c r="G173" s="565"/>
      <c r="H173" s="565"/>
      <c r="I173" s="391">
        <f>SUM(I168:K172)</f>
        <v>512685.04000000004</v>
      </c>
      <c r="J173" s="391"/>
      <c r="K173" s="391"/>
      <c r="L173" s="391">
        <v>0</v>
      </c>
      <c r="M173" s="391"/>
      <c r="N173" s="391"/>
      <c r="O173" s="353">
        <f>SUM(O168:P172)</f>
        <v>512685.04000000004</v>
      </c>
      <c r="P173" s="354"/>
      <c r="Q173" s="353">
        <f>SUM(Q168:R172)</f>
        <v>463939.49000000005</v>
      </c>
      <c r="R173" s="354"/>
      <c r="T173" s="216"/>
      <c r="U173" s="159"/>
      <c r="V173" s="159"/>
      <c r="W173" s="159"/>
      <c r="X173" s="159"/>
    </row>
    <row r="174" spans="1:24" ht="15" customHeight="1">
      <c r="B174" s="543" t="s">
        <v>198</v>
      </c>
      <c r="C174" s="543"/>
      <c r="D174" s="543"/>
      <c r="E174" s="543"/>
      <c r="F174" s="543"/>
      <c r="G174" s="543"/>
      <c r="H174" s="543"/>
      <c r="I174" s="543"/>
      <c r="J174" s="543"/>
      <c r="K174" s="543"/>
      <c r="L174" s="543"/>
      <c r="M174" s="543"/>
      <c r="N174" s="543"/>
      <c r="O174" s="543"/>
      <c r="P174" s="543"/>
      <c r="Q174" s="543"/>
      <c r="R174" s="543"/>
      <c r="T174" s="279"/>
      <c r="U174" s="239"/>
      <c r="V174" s="159"/>
      <c r="W174" s="159"/>
      <c r="X174" s="278"/>
    </row>
    <row r="175" spans="1:24" s="28" customFormat="1" ht="15">
      <c r="A175" s="48"/>
      <c r="B175" s="37"/>
      <c r="C175" s="37"/>
      <c r="D175" s="37"/>
      <c r="E175" s="37"/>
      <c r="F175" s="37"/>
      <c r="G175" s="37"/>
      <c r="H175" s="37"/>
      <c r="I175" s="37"/>
      <c r="J175" s="37"/>
      <c r="K175" s="37"/>
      <c r="L175" s="37"/>
      <c r="M175" s="37"/>
      <c r="N175" s="37"/>
      <c r="O175" s="37"/>
      <c r="P175" s="37"/>
      <c r="Q175" s="37"/>
      <c r="R175" s="37"/>
      <c r="T175" s="159"/>
      <c r="U175" s="159"/>
      <c r="V175" s="159"/>
      <c r="W175" s="159"/>
      <c r="X175" s="159"/>
    </row>
    <row r="176" spans="1:24" ht="15" customHeight="1">
      <c r="B176" s="388" t="s">
        <v>464</v>
      </c>
      <c r="C176" s="388"/>
      <c r="D176" s="388"/>
      <c r="E176" s="388"/>
      <c r="F176" s="388"/>
      <c r="G176" s="388"/>
      <c r="H176" s="388"/>
      <c r="I176" s="388"/>
      <c r="J176" s="388"/>
      <c r="K176" s="388"/>
      <c r="L176" s="388"/>
      <c r="M176" s="388"/>
      <c r="N176" s="388"/>
      <c r="O176" s="388"/>
      <c r="P176" s="388"/>
      <c r="Q176" s="388"/>
      <c r="R176" s="388"/>
      <c r="T176" s="279"/>
      <c r="U176" s="239"/>
      <c r="V176" s="159"/>
      <c r="W176" s="159"/>
      <c r="X176" s="278"/>
    </row>
    <row r="177" spans="1:24" s="98" customFormat="1" ht="15" customHeight="1">
      <c r="B177" s="105"/>
      <c r="C177" s="105"/>
      <c r="D177" s="105"/>
      <c r="E177" s="105"/>
      <c r="F177" s="105"/>
      <c r="G177" s="105"/>
      <c r="H177" s="105"/>
      <c r="I177" s="105"/>
      <c r="J177" s="105"/>
      <c r="K177" s="105"/>
      <c r="L177" s="105"/>
      <c r="M177" s="105"/>
      <c r="N177" s="105"/>
      <c r="O177" s="105"/>
      <c r="P177" s="105"/>
      <c r="Q177" s="105"/>
      <c r="R177" s="105"/>
      <c r="T177" s="159"/>
      <c r="U177" s="159"/>
      <c r="V177" s="159"/>
      <c r="W177" s="159"/>
      <c r="X177" s="159"/>
    </row>
    <row r="178" spans="1:24" s="26" customFormat="1" ht="15">
      <c r="A178" s="48"/>
      <c r="B178" s="583" t="s">
        <v>333</v>
      </c>
      <c r="C178" s="583"/>
      <c r="D178" s="583"/>
      <c r="E178" s="583"/>
      <c r="F178" s="583"/>
      <c r="G178" s="583"/>
      <c r="H178" s="583"/>
      <c r="I178" s="583"/>
      <c r="J178" s="583"/>
      <c r="K178" s="583"/>
      <c r="L178" s="583"/>
      <c r="M178" s="583"/>
      <c r="N178" s="583"/>
      <c r="O178" s="583"/>
      <c r="P178" s="583"/>
      <c r="Q178" s="583"/>
      <c r="R178" s="583"/>
      <c r="T178" s="279"/>
      <c r="U178" s="239"/>
      <c r="V178" s="159"/>
      <c r="W178" s="159"/>
      <c r="X178" s="278"/>
    </row>
    <row r="179" spans="1:24" ht="15" customHeight="1">
      <c r="B179" s="355" t="s">
        <v>0</v>
      </c>
      <c r="C179" s="355"/>
      <c r="D179" s="355"/>
      <c r="E179" s="355"/>
      <c r="F179" s="356"/>
      <c r="G179" s="356"/>
      <c r="H179" s="356"/>
      <c r="I179" s="357">
        <v>42735</v>
      </c>
      <c r="J179" s="358"/>
      <c r="K179" s="358"/>
      <c r="L179" s="358"/>
      <c r="M179" s="358"/>
      <c r="N179" s="358"/>
      <c r="O179" s="358"/>
      <c r="P179" s="358"/>
      <c r="Q179" s="357">
        <v>42369</v>
      </c>
      <c r="R179" s="358"/>
      <c r="T179" s="159"/>
      <c r="U179" s="159"/>
      <c r="V179" s="159"/>
      <c r="W179" s="159"/>
      <c r="X179" s="159"/>
    </row>
    <row r="180" spans="1:24" ht="15" customHeight="1">
      <c r="B180" s="356"/>
      <c r="C180" s="356"/>
      <c r="D180" s="356"/>
      <c r="E180" s="356"/>
      <c r="F180" s="356"/>
      <c r="G180" s="356"/>
      <c r="H180" s="356"/>
      <c r="I180" s="365" t="s">
        <v>25</v>
      </c>
      <c r="J180" s="366"/>
      <c r="K180" s="366"/>
      <c r="L180" s="365" t="s">
        <v>26</v>
      </c>
      <c r="M180" s="366"/>
      <c r="N180" s="366"/>
      <c r="O180" s="365" t="s">
        <v>3</v>
      </c>
      <c r="P180" s="366"/>
      <c r="Q180" s="365" t="s">
        <v>3</v>
      </c>
      <c r="R180" s="366"/>
      <c r="T180" s="279"/>
      <c r="U180" s="239"/>
      <c r="V180" s="159"/>
      <c r="W180" s="159"/>
      <c r="X180" s="278"/>
    </row>
    <row r="181" spans="1:24" s="284" customFormat="1" ht="15" customHeight="1">
      <c r="A181" s="241"/>
      <c r="B181" s="351" t="s">
        <v>375</v>
      </c>
      <c r="C181" s="351"/>
      <c r="D181" s="351"/>
      <c r="E181" s="351"/>
      <c r="F181" s="351"/>
      <c r="G181" s="351"/>
      <c r="H181" s="351"/>
      <c r="I181" s="352">
        <v>12944.58</v>
      </c>
      <c r="J181" s="352"/>
      <c r="K181" s="352"/>
      <c r="L181" s="352">
        <v>0</v>
      </c>
      <c r="M181" s="352"/>
      <c r="N181" s="352"/>
      <c r="O181" s="372">
        <v>12944.58</v>
      </c>
      <c r="P181" s="373"/>
      <c r="Q181" s="372">
        <v>11890.77</v>
      </c>
      <c r="R181" s="373"/>
    </row>
    <row r="182" spans="1:24" s="235" customFormat="1" ht="15" customHeight="1">
      <c r="A182" s="241"/>
      <c r="B182" s="351" t="s">
        <v>376</v>
      </c>
      <c r="C182" s="351"/>
      <c r="D182" s="351"/>
      <c r="E182" s="351"/>
      <c r="F182" s="351"/>
      <c r="G182" s="351"/>
      <c r="H182" s="351"/>
      <c r="I182" s="352">
        <v>23392.92</v>
      </c>
      <c r="J182" s="352"/>
      <c r="K182" s="352"/>
      <c r="L182" s="352">
        <v>0</v>
      </c>
      <c r="M182" s="352"/>
      <c r="N182" s="352"/>
      <c r="O182" s="372">
        <v>23392.92</v>
      </c>
      <c r="P182" s="373"/>
      <c r="Q182" s="372">
        <v>17460.560000000001</v>
      </c>
      <c r="R182" s="373"/>
    </row>
    <row r="183" spans="1:24" s="52" customFormat="1" ht="15" customHeight="1">
      <c r="A183" s="241"/>
      <c r="B183" s="351" t="s">
        <v>377</v>
      </c>
      <c r="C183" s="351"/>
      <c r="D183" s="351"/>
      <c r="E183" s="351"/>
      <c r="F183" s="351"/>
      <c r="G183" s="351"/>
      <c r="H183" s="351"/>
      <c r="I183" s="352">
        <v>4018</v>
      </c>
      <c r="J183" s="352"/>
      <c r="K183" s="352"/>
      <c r="L183" s="352">
        <v>0</v>
      </c>
      <c r="M183" s="352"/>
      <c r="N183" s="352"/>
      <c r="O183" s="372">
        <v>4018</v>
      </c>
      <c r="P183" s="373"/>
      <c r="Q183" s="372">
        <v>3758.2</v>
      </c>
      <c r="R183" s="373"/>
    </row>
    <row r="184" spans="1:24" s="26" customFormat="1" ht="15" customHeight="1">
      <c r="A184" s="48"/>
      <c r="B184" s="383" t="s">
        <v>3</v>
      </c>
      <c r="C184" s="383"/>
      <c r="D184" s="383"/>
      <c r="E184" s="383"/>
      <c r="F184" s="383"/>
      <c r="G184" s="383"/>
      <c r="H184" s="383"/>
      <c r="I184" s="391">
        <f>SUM(I181:K183)</f>
        <v>40355.5</v>
      </c>
      <c r="J184" s="391"/>
      <c r="K184" s="391"/>
      <c r="L184" s="391">
        <v>0</v>
      </c>
      <c r="M184" s="391"/>
      <c r="N184" s="391"/>
      <c r="O184" s="353">
        <f>SUM(O181:P183)</f>
        <v>40355.5</v>
      </c>
      <c r="P184" s="354"/>
      <c r="Q184" s="353">
        <f>SUM(Q181:R183)</f>
        <v>33109.53</v>
      </c>
      <c r="R184" s="354"/>
    </row>
    <row r="185" spans="1:24" ht="15" customHeight="1">
      <c r="B185" s="345" t="s">
        <v>198</v>
      </c>
      <c r="C185" s="345"/>
      <c r="D185" s="345"/>
      <c r="E185" s="345"/>
      <c r="F185" s="345" t="s">
        <v>2</v>
      </c>
      <c r="G185" s="345" t="s">
        <v>7</v>
      </c>
      <c r="H185" s="345" t="s">
        <v>1</v>
      </c>
      <c r="I185" s="345" t="s">
        <v>2</v>
      </c>
      <c r="J185" s="345" t="s">
        <v>7</v>
      </c>
      <c r="K185" s="345"/>
      <c r="L185" s="345"/>
      <c r="M185" s="345"/>
      <c r="N185" s="345"/>
      <c r="O185" s="345"/>
      <c r="P185" s="345"/>
      <c r="Q185" s="345"/>
      <c r="R185" s="345"/>
    </row>
    <row r="186" spans="1:24" s="15" customFormat="1" ht="15" customHeight="1">
      <c r="A186" s="48"/>
      <c r="B186" s="14"/>
      <c r="C186" s="14"/>
      <c r="D186" s="14"/>
      <c r="E186" s="14"/>
      <c r="F186" s="14"/>
      <c r="G186" s="14"/>
      <c r="H186" s="14"/>
      <c r="I186" s="14"/>
      <c r="J186" s="14"/>
      <c r="K186" s="14"/>
      <c r="L186" s="14"/>
      <c r="M186" s="14"/>
      <c r="N186" s="14"/>
      <c r="O186" s="14"/>
      <c r="P186" s="14"/>
      <c r="Q186" s="14"/>
      <c r="R186" s="14"/>
    </row>
    <row r="187" spans="1:24" ht="15" customHeight="1">
      <c r="B187" s="388" t="s">
        <v>465</v>
      </c>
      <c r="C187" s="388"/>
      <c r="D187" s="388"/>
      <c r="E187" s="388"/>
      <c r="F187" s="388"/>
      <c r="G187" s="388"/>
      <c r="H187" s="388"/>
      <c r="I187" s="388"/>
      <c r="J187" s="388"/>
      <c r="K187" s="388"/>
      <c r="L187" s="388"/>
      <c r="M187" s="388"/>
      <c r="N187" s="388"/>
      <c r="O187" s="388"/>
      <c r="P187" s="388"/>
      <c r="Q187" s="388"/>
      <c r="R187" s="388"/>
    </row>
    <row r="188" spans="1:24" s="98" customFormat="1" ht="15" customHeight="1">
      <c r="B188" s="104"/>
      <c r="C188" s="104"/>
      <c r="D188" s="104"/>
      <c r="E188" s="104"/>
      <c r="F188" s="104"/>
      <c r="G188" s="104"/>
      <c r="H188" s="104"/>
      <c r="I188" s="104"/>
      <c r="J188" s="104"/>
      <c r="K188" s="104"/>
      <c r="L188" s="104"/>
      <c r="M188" s="104"/>
      <c r="N188" s="104"/>
      <c r="O188" s="104"/>
      <c r="P188" s="104"/>
      <c r="Q188" s="104"/>
      <c r="R188" s="104"/>
    </row>
    <row r="189" spans="1:24" ht="15" customHeight="1">
      <c r="B189" s="482" t="s">
        <v>10</v>
      </c>
      <c r="C189" s="482"/>
      <c r="D189" s="482"/>
      <c r="E189" s="482"/>
      <c r="F189" s="482"/>
      <c r="G189" s="482"/>
      <c r="H189" s="482"/>
      <c r="I189" s="482"/>
      <c r="J189" s="482"/>
      <c r="K189" s="482"/>
      <c r="L189" s="482"/>
      <c r="M189" s="482"/>
      <c r="N189" s="482"/>
      <c r="O189" s="482"/>
      <c r="P189" s="482"/>
      <c r="Q189" s="482"/>
      <c r="R189" s="482"/>
    </row>
    <row r="190" spans="1:24" s="26" customFormat="1" ht="15" customHeight="1">
      <c r="A190" s="48"/>
      <c r="B190" s="364" t="s">
        <v>258</v>
      </c>
      <c r="C190" s="364"/>
      <c r="D190" s="364"/>
      <c r="E190" s="364"/>
      <c r="F190" s="364"/>
      <c r="G190" s="364"/>
      <c r="H190" s="364"/>
      <c r="I190" s="364"/>
      <c r="J190" s="364"/>
      <c r="K190" s="364"/>
      <c r="L190" s="364"/>
      <c r="M190" s="364"/>
      <c r="N190" s="364"/>
      <c r="O190" s="364"/>
      <c r="P190" s="364"/>
      <c r="Q190" s="364"/>
      <c r="R190" s="364"/>
    </row>
    <row r="191" spans="1:24" ht="15" customHeight="1">
      <c r="B191" s="355" t="s">
        <v>24</v>
      </c>
      <c r="C191" s="355"/>
      <c r="D191" s="355"/>
      <c r="E191" s="355"/>
      <c r="F191" s="356" t="s">
        <v>5</v>
      </c>
      <c r="G191" s="356"/>
      <c r="H191" s="356"/>
      <c r="I191" s="356"/>
      <c r="J191" s="356"/>
      <c r="K191" s="356"/>
      <c r="L191" s="356"/>
      <c r="M191" s="357">
        <v>42735</v>
      </c>
      <c r="N191" s="357"/>
      <c r="O191" s="357"/>
      <c r="P191" s="357">
        <v>42369</v>
      </c>
      <c r="Q191" s="357"/>
      <c r="R191" s="357"/>
    </row>
    <row r="192" spans="1:24" s="288" customFormat="1" ht="15" customHeight="1">
      <c r="A192" s="64"/>
      <c r="B192" s="351" t="s">
        <v>259</v>
      </c>
      <c r="C192" s="351"/>
      <c r="D192" s="351"/>
      <c r="E192" s="351"/>
      <c r="F192" s="351"/>
      <c r="G192" s="351"/>
      <c r="H192" s="351"/>
      <c r="I192" s="351"/>
      <c r="J192" s="351"/>
      <c r="K192" s="351"/>
      <c r="L192" s="351"/>
      <c r="M192" s="352">
        <v>969872.77</v>
      </c>
      <c r="N192" s="352"/>
      <c r="O192" s="352"/>
      <c r="P192" s="352">
        <v>842411.2</v>
      </c>
      <c r="Q192" s="352"/>
      <c r="R192" s="352"/>
    </row>
    <row r="193" spans="1:18" ht="15" customHeight="1">
      <c r="A193" s="64"/>
      <c r="B193" s="351" t="s">
        <v>471</v>
      </c>
      <c r="C193" s="351"/>
      <c r="D193" s="351"/>
      <c r="E193" s="351"/>
      <c r="F193" s="351"/>
      <c r="G193" s="351"/>
      <c r="H193" s="351"/>
      <c r="I193" s="351"/>
      <c r="J193" s="351"/>
      <c r="K193" s="351"/>
      <c r="L193" s="351"/>
      <c r="M193" s="352">
        <v>0</v>
      </c>
      <c r="N193" s="352"/>
      <c r="O193" s="352"/>
      <c r="P193" s="352">
        <v>4012.65</v>
      </c>
      <c r="Q193" s="352"/>
      <c r="R193" s="352"/>
    </row>
    <row r="194" spans="1:18" s="34" customFormat="1" ht="15" customHeight="1">
      <c r="A194" s="49"/>
      <c r="B194" s="383" t="s">
        <v>3</v>
      </c>
      <c r="C194" s="383"/>
      <c r="D194" s="383"/>
      <c r="E194" s="383"/>
      <c r="F194" s="383"/>
      <c r="G194" s="383"/>
      <c r="H194" s="383"/>
      <c r="I194" s="383"/>
      <c r="J194" s="383"/>
      <c r="K194" s="383"/>
      <c r="L194" s="383"/>
      <c r="M194" s="523">
        <f>SUM(M192:O193)</f>
        <v>969872.77</v>
      </c>
      <c r="N194" s="523"/>
      <c r="O194" s="523"/>
      <c r="P194" s="523">
        <f>SUM(P192:R193)</f>
        <v>846423.85</v>
      </c>
      <c r="Q194" s="523"/>
      <c r="R194" s="523"/>
    </row>
    <row r="195" spans="1:18" ht="15" customHeight="1">
      <c r="B195" s="514" t="s">
        <v>198</v>
      </c>
      <c r="C195" s="514"/>
      <c r="D195" s="514"/>
      <c r="E195" s="514"/>
      <c r="F195" s="514" t="s">
        <v>2</v>
      </c>
      <c r="G195" s="514" t="s">
        <v>7</v>
      </c>
      <c r="H195" s="514" t="s">
        <v>1</v>
      </c>
      <c r="I195" s="514" t="s">
        <v>2</v>
      </c>
      <c r="J195" s="514" t="s">
        <v>7</v>
      </c>
      <c r="K195" s="514"/>
      <c r="L195" s="514"/>
      <c r="M195" s="514"/>
      <c r="N195" s="514"/>
      <c r="O195" s="514"/>
      <c r="P195" s="514"/>
      <c r="Q195" s="514"/>
      <c r="R195" s="514"/>
    </row>
    <row r="196" spans="1:18" s="97" customFormat="1" ht="15" customHeight="1">
      <c r="B196" s="73"/>
      <c r="C196" s="73"/>
      <c r="D196" s="73"/>
      <c r="E196" s="73"/>
      <c r="F196" s="73"/>
      <c r="G196" s="73"/>
      <c r="H196" s="73"/>
      <c r="I196" s="73"/>
      <c r="J196" s="73"/>
      <c r="K196" s="73"/>
      <c r="L196" s="73"/>
      <c r="M196" s="73"/>
      <c r="N196" s="73"/>
      <c r="O196" s="73"/>
      <c r="P196" s="73"/>
      <c r="Q196" s="73"/>
      <c r="R196" s="73"/>
    </row>
    <row r="197" spans="1:18" ht="15" customHeight="1">
      <c r="B197" s="551" t="s">
        <v>11</v>
      </c>
      <c r="C197" s="551"/>
      <c r="D197" s="551"/>
      <c r="E197" s="551"/>
      <c r="F197" s="551"/>
      <c r="G197" s="551"/>
      <c r="H197" s="551"/>
      <c r="I197" s="551"/>
      <c r="J197" s="551"/>
      <c r="K197" s="551"/>
      <c r="L197" s="551"/>
      <c r="M197" s="551"/>
      <c r="N197" s="551"/>
      <c r="O197" s="551"/>
      <c r="P197" s="551"/>
      <c r="Q197" s="551"/>
      <c r="R197" s="551"/>
    </row>
    <row r="198" spans="1:18" s="26" customFormat="1" ht="27.75" customHeight="1">
      <c r="A198" s="48"/>
      <c r="B198" s="364" t="s">
        <v>239</v>
      </c>
      <c r="C198" s="364"/>
      <c r="D198" s="364"/>
      <c r="E198" s="364"/>
      <c r="F198" s="364"/>
      <c r="G198" s="364"/>
      <c r="H198" s="364"/>
      <c r="I198" s="364"/>
      <c r="J198" s="364"/>
      <c r="K198" s="364"/>
      <c r="L198" s="364"/>
      <c r="M198" s="364"/>
      <c r="N198" s="364"/>
      <c r="O198" s="364"/>
      <c r="P198" s="364"/>
      <c r="Q198" s="364"/>
      <c r="R198" s="364"/>
    </row>
    <row r="199" spans="1:18" ht="15" customHeight="1">
      <c r="B199" s="355" t="s">
        <v>22</v>
      </c>
      <c r="C199" s="355"/>
      <c r="D199" s="355"/>
      <c r="E199" s="355"/>
      <c r="F199" s="356"/>
      <c r="G199" s="356"/>
      <c r="H199" s="356"/>
      <c r="I199" s="357">
        <v>42735</v>
      </c>
      <c r="J199" s="358"/>
      <c r="K199" s="358"/>
      <c r="L199" s="358"/>
      <c r="M199" s="358"/>
      <c r="N199" s="358"/>
      <c r="O199" s="357">
        <v>42369</v>
      </c>
      <c r="P199" s="358"/>
      <c r="Q199" s="369" t="s">
        <v>12</v>
      </c>
      <c r="R199" s="549"/>
    </row>
    <row r="200" spans="1:18" ht="15" customHeight="1">
      <c r="B200" s="356"/>
      <c r="C200" s="356"/>
      <c r="D200" s="356"/>
      <c r="E200" s="356"/>
      <c r="F200" s="356"/>
      <c r="G200" s="356"/>
      <c r="H200" s="356"/>
      <c r="I200" s="369" t="s">
        <v>13</v>
      </c>
      <c r="J200" s="549"/>
      <c r="K200" s="369" t="s">
        <v>14</v>
      </c>
      <c r="L200" s="369"/>
      <c r="M200" s="355" t="s">
        <v>181</v>
      </c>
      <c r="N200" s="356"/>
      <c r="O200" s="355" t="s">
        <v>181</v>
      </c>
      <c r="P200" s="356"/>
      <c r="Q200" s="369"/>
      <c r="R200" s="549"/>
    </row>
    <row r="201" spans="1:18" ht="15" customHeight="1">
      <c r="B201" s="356"/>
      <c r="C201" s="356"/>
      <c r="D201" s="356"/>
      <c r="E201" s="356"/>
      <c r="F201" s="356"/>
      <c r="G201" s="356"/>
      <c r="H201" s="356"/>
      <c r="I201" s="549"/>
      <c r="J201" s="549"/>
      <c r="K201" s="369"/>
      <c r="L201" s="369"/>
      <c r="M201" s="356"/>
      <c r="N201" s="356"/>
      <c r="O201" s="356"/>
      <c r="P201" s="356"/>
      <c r="Q201" s="549"/>
      <c r="R201" s="549"/>
    </row>
    <row r="202" spans="1:18" s="235" customFormat="1" ht="15" customHeight="1">
      <c r="B202" s="392" t="s">
        <v>15</v>
      </c>
      <c r="C202" s="392"/>
      <c r="D202" s="392"/>
      <c r="E202" s="392"/>
      <c r="F202" s="392"/>
      <c r="G202" s="392"/>
      <c r="H202" s="392"/>
      <c r="I202" s="524">
        <v>410065.15</v>
      </c>
      <c r="J202" s="524"/>
      <c r="K202" s="524">
        <v>-362832.02</v>
      </c>
      <c r="L202" s="524"/>
      <c r="M202" s="524">
        <v>47233.130000000005</v>
      </c>
      <c r="N202" s="524"/>
      <c r="O202" s="524">
        <v>49224.17</v>
      </c>
      <c r="P202" s="524"/>
      <c r="Q202" s="522">
        <v>0.04</v>
      </c>
      <c r="R202" s="522"/>
    </row>
    <row r="203" spans="1:18" s="235" customFormat="1" ht="15" customHeight="1">
      <c r="B203" s="539" t="s">
        <v>16</v>
      </c>
      <c r="C203" s="540"/>
      <c r="D203" s="540"/>
      <c r="E203" s="540"/>
      <c r="F203" s="540"/>
      <c r="G203" s="540"/>
      <c r="H203" s="541"/>
      <c r="I203" s="614">
        <v>0</v>
      </c>
      <c r="J203" s="615"/>
      <c r="K203" s="614">
        <v>0</v>
      </c>
      <c r="L203" s="615"/>
      <c r="M203" s="614">
        <v>0</v>
      </c>
      <c r="N203" s="615"/>
      <c r="O203" s="614">
        <v>47052.49</v>
      </c>
      <c r="P203" s="615"/>
      <c r="Q203" s="547">
        <v>0.1</v>
      </c>
      <c r="R203" s="548"/>
    </row>
    <row r="204" spans="1:18" s="235" customFormat="1" ht="15" customHeight="1">
      <c r="B204" s="392" t="s">
        <v>17</v>
      </c>
      <c r="C204" s="392"/>
      <c r="D204" s="392"/>
      <c r="E204" s="392"/>
      <c r="F204" s="392"/>
      <c r="G204" s="392"/>
      <c r="H204" s="392"/>
      <c r="I204" s="524">
        <v>67627.100000000006</v>
      </c>
      <c r="J204" s="524"/>
      <c r="K204" s="524">
        <v>-19455.46</v>
      </c>
      <c r="L204" s="524"/>
      <c r="M204" s="524">
        <v>48171.640000000007</v>
      </c>
      <c r="N204" s="524"/>
      <c r="O204" s="524">
        <v>0</v>
      </c>
      <c r="P204" s="524"/>
      <c r="Q204" s="522">
        <v>0.1</v>
      </c>
      <c r="R204" s="522"/>
    </row>
    <row r="205" spans="1:18" s="235" customFormat="1" ht="15" customHeight="1">
      <c r="B205" s="392" t="s">
        <v>378</v>
      </c>
      <c r="C205" s="392"/>
      <c r="D205" s="392"/>
      <c r="E205" s="392"/>
      <c r="F205" s="392"/>
      <c r="G205" s="392"/>
      <c r="H205" s="392"/>
      <c r="I205" s="524">
        <v>9095.2800000000007</v>
      </c>
      <c r="J205" s="524"/>
      <c r="K205" s="524">
        <v>-3732.27</v>
      </c>
      <c r="L205" s="524"/>
      <c r="M205" s="524">
        <v>5363.01</v>
      </c>
      <c r="N205" s="524"/>
      <c r="O205" s="524">
        <v>6272.4900000000007</v>
      </c>
      <c r="P205" s="524"/>
      <c r="Q205" s="522">
        <v>0.1</v>
      </c>
      <c r="R205" s="522"/>
    </row>
    <row r="206" spans="1:18" ht="15" customHeight="1">
      <c r="B206" s="392" t="s">
        <v>18</v>
      </c>
      <c r="C206" s="392"/>
      <c r="D206" s="392"/>
      <c r="E206" s="392"/>
      <c r="F206" s="392"/>
      <c r="G206" s="392"/>
      <c r="H206" s="392"/>
      <c r="I206" s="524">
        <v>160696.4</v>
      </c>
      <c r="J206" s="524"/>
      <c r="K206" s="524">
        <v>-114287.07</v>
      </c>
      <c r="L206" s="524"/>
      <c r="M206" s="524">
        <v>46409.329999999987</v>
      </c>
      <c r="N206" s="524"/>
      <c r="O206" s="524">
        <v>57081.739999999991</v>
      </c>
      <c r="P206" s="524"/>
      <c r="Q206" s="522">
        <v>0.2</v>
      </c>
      <c r="R206" s="522"/>
    </row>
    <row r="207" spans="1:18" ht="15" customHeight="1">
      <c r="B207" s="392" t="s">
        <v>379</v>
      </c>
      <c r="C207" s="392"/>
      <c r="D207" s="392"/>
      <c r="E207" s="392"/>
      <c r="F207" s="392"/>
      <c r="G207" s="392"/>
      <c r="H207" s="392"/>
      <c r="I207" s="524">
        <v>5575.62</v>
      </c>
      <c r="J207" s="524"/>
      <c r="K207" s="524">
        <v>-3891.29</v>
      </c>
      <c r="L207" s="524"/>
      <c r="M207" s="524">
        <v>1684.33</v>
      </c>
      <c r="N207" s="524"/>
      <c r="O207" s="524">
        <v>2241.85</v>
      </c>
      <c r="P207" s="524"/>
      <c r="Q207" s="522">
        <v>0.1</v>
      </c>
      <c r="R207" s="522"/>
    </row>
    <row r="208" spans="1:18" s="34" customFormat="1" ht="15" customHeight="1">
      <c r="A208" s="49"/>
      <c r="B208" s="383" t="s">
        <v>3</v>
      </c>
      <c r="C208" s="383"/>
      <c r="D208" s="383"/>
      <c r="E208" s="383"/>
      <c r="F208" s="383"/>
      <c r="G208" s="383"/>
      <c r="H208" s="383"/>
      <c r="I208" s="542">
        <f>SUM(I202:J207)</f>
        <v>653059.55000000005</v>
      </c>
      <c r="J208" s="542"/>
      <c r="K208" s="542">
        <f>SUM(K202:L207)</f>
        <v>-504198.11000000004</v>
      </c>
      <c r="L208" s="542"/>
      <c r="M208" s="542">
        <f>SUM(M202:N207)</f>
        <v>148861.43999999997</v>
      </c>
      <c r="N208" s="542"/>
      <c r="O208" s="542">
        <f>SUM(O202:P207)</f>
        <v>161872.74000000002</v>
      </c>
      <c r="P208" s="542"/>
      <c r="Q208" s="521"/>
      <c r="R208" s="521"/>
    </row>
    <row r="209" spans="1:18" ht="15" customHeight="1">
      <c r="B209" s="345" t="s">
        <v>198</v>
      </c>
      <c r="C209" s="345"/>
      <c r="D209" s="345"/>
      <c r="E209" s="345"/>
      <c r="F209" s="345" t="s">
        <v>2</v>
      </c>
      <c r="G209" s="345" t="s">
        <v>7</v>
      </c>
      <c r="H209" s="345" t="s">
        <v>1</v>
      </c>
      <c r="I209" s="345" t="s">
        <v>2</v>
      </c>
      <c r="J209" s="345" t="s">
        <v>7</v>
      </c>
      <c r="K209" s="345"/>
      <c r="L209" s="345"/>
      <c r="M209" s="345"/>
      <c r="N209" s="345"/>
      <c r="O209" s="345"/>
      <c r="P209" s="345"/>
      <c r="Q209" s="345"/>
      <c r="R209" s="345"/>
    </row>
    <row r="210" spans="1:18" s="97" customFormat="1" ht="15" customHeight="1">
      <c r="B210" s="70"/>
      <c r="C210" s="70"/>
      <c r="D210" s="70"/>
      <c r="E210" s="70"/>
      <c r="F210" s="70"/>
      <c r="G210" s="70"/>
      <c r="H210" s="70"/>
      <c r="I210" s="70"/>
      <c r="J210" s="70"/>
      <c r="K210" s="70"/>
      <c r="L210" s="70"/>
      <c r="M210" s="70"/>
      <c r="N210" s="70"/>
      <c r="O210" s="70"/>
      <c r="P210" s="70"/>
      <c r="Q210" s="70"/>
      <c r="R210" s="70"/>
    </row>
    <row r="211" spans="1:18" s="15" customFormat="1" ht="12.75" customHeight="1">
      <c r="A211" s="48"/>
      <c r="B211" s="538" t="s">
        <v>182</v>
      </c>
      <c r="C211" s="538"/>
      <c r="D211" s="538"/>
      <c r="E211" s="538"/>
      <c r="F211" s="538"/>
      <c r="G211" s="538"/>
      <c r="H211" s="538"/>
      <c r="I211" s="538"/>
      <c r="J211" s="538"/>
      <c r="K211" s="538"/>
      <c r="L211" s="538"/>
      <c r="M211" s="538"/>
      <c r="N211" s="538"/>
      <c r="O211" s="538"/>
      <c r="P211" s="538"/>
      <c r="Q211" s="538"/>
      <c r="R211" s="538"/>
    </row>
    <row r="212" spans="1:18" s="235" customFormat="1">
      <c r="B212" s="538"/>
      <c r="C212" s="538"/>
      <c r="D212" s="538"/>
      <c r="E212" s="538"/>
      <c r="F212" s="538"/>
      <c r="G212" s="538"/>
      <c r="H212" s="538"/>
      <c r="I212" s="538"/>
      <c r="J212" s="538"/>
      <c r="K212" s="538"/>
      <c r="L212" s="538"/>
      <c r="M212" s="538"/>
      <c r="N212" s="538"/>
      <c r="O212" s="538"/>
      <c r="P212" s="538"/>
      <c r="Q212" s="538"/>
      <c r="R212" s="538"/>
    </row>
    <row r="213" spans="1:18" s="97" customFormat="1">
      <c r="B213" s="72"/>
      <c r="C213" s="72"/>
      <c r="D213" s="72"/>
      <c r="E213" s="72"/>
      <c r="F213" s="72"/>
      <c r="G213" s="72"/>
      <c r="H213" s="72"/>
      <c r="I213" s="72"/>
      <c r="J213" s="72"/>
      <c r="K213" s="72"/>
      <c r="L213" s="72"/>
      <c r="M213" s="72"/>
      <c r="N213" s="72"/>
      <c r="O213" s="72"/>
      <c r="P213" s="72"/>
      <c r="Q213" s="72"/>
      <c r="R213" s="72"/>
    </row>
    <row r="214" spans="1:18" s="26" customFormat="1" ht="15" customHeight="1">
      <c r="A214" s="48"/>
      <c r="B214" s="550" t="s">
        <v>334</v>
      </c>
      <c r="C214" s="550"/>
      <c r="D214" s="550"/>
      <c r="E214" s="550"/>
      <c r="F214" s="550"/>
      <c r="G214" s="550"/>
      <c r="H214" s="550"/>
      <c r="I214" s="550"/>
      <c r="J214" s="550"/>
      <c r="K214" s="550"/>
      <c r="L214" s="550"/>
      <c r="M214" s="550"/>
      <c r="N214" s="550"/>
      <c r="O214" s="550"/>
      <c r="P214" s="550"/>
      <c r="Q214" s="550"/>
      <c r="R214" s="550"/>
    </row>
    <row r="215" spans="1:18" s="26" customFormat="1">
      <c r="A215" s="48"/>
      <c r="B215" s="364" t="s">
        <v>183</v>
      </c>
      <c r="C215" s="364"/>
      <c r="D215" s="364"/>
      <c r="E215" s="364"/>
      <c r="F215" s="364"/>
      <c r="G215" s="364"/>
      <c r="H215" s="364"/>
      <c r="I215" s="364"/>
      <c r="J215" s="364"/>
      <c r="K215" s="364"/>
      <c r="L215" s="364"/>
      <c r="M215" s="364"/>
      <c r="N215" s="364"/>
      <c r="O215" s="364"/>
      <c r="P215" s="364"/>
      <c r="Q215" s="364"/>
      <c r="R215" s="364"/>
    </row>
    <row r="216" spans="1:18" s="26" customFormat="1" ht="15" customHeight="1">
      <c r="A216" s="48"/>
      <c r="B216" s="525" t="s">
        <v>19</v>
      </c>
      <c r="C216" s="526"/>
      <c r="D216" s="526"/>
      <c r="E216" s="526"/>
      <c r="F216" s="526"/>
      <c r="G216" s="526"/>
      <c r="H216" s="527"/>
      <c r="I216" s="552">
        <v>42735</v>
      </c>
      <c r="J216" s="553"/>
      <c r="K216" s="553"/>
      <c r="L216" s="553"/>
      <c r="M216" s="553"/>
      <c r="N216" s="553"/>
      <c r="O216" s="554"/>
      <c r="P216" s="552">
        <v>42369</v>
      </c>
      <c r="Q216" s="553"/>
      <c r="R216" s="554"/>
    </row>
    <row r="217" spans="1:18" ht="15" customHeight="1">
      <c r="B217" s="528"/>
      <c r="C217" s="529"/>
      <c r="D217" s="529"/>
      <c r="E217" s="529"/>
      <c r="F217" s="529"/>
      <c r="G217" s="529"/>
      <c r="H217" s="530"/>
      <c r="I217" s="534" t="s">
        <v>13</v>
      </c>
      <c r="J217" s="535"/>
      <c r="K217" s="534" t="s">
        <v>31</v>
      </c>
      <c r="L217" s="535"/>
      <c r="M217" s="525" t="s">
        <v>181</v>
      </c>
      <c r="N217" s="526"/>
      <c r="O217" s="527"/>
      <c r="P217" s="525" t="s">
        <v>181</v>
      </c>
      <c r="Q217" s="526"/>
      <c r="R217" s="527"/>
    </row>
    <row r="218" spans="1:18" ht="15" customHeight="1">
      <c r="B218" s="531"/>
      <c r="C218" s="532"/>
      <c r="D218" s="532"/>
      <c r="E218" s="532"/>
      <c r="F218" s="532"/>
      <c r="G218" s="532"/>
      <c r="H218" s="533"/>
      <c r="I218" s="536"/>
      <c r="J218" s="537"/>
      <c r="K218" s="536"/>
      <c r="L218" s="537"/>
      <c r="M218" s="531"/>
      <c r="N218" s="532"/>
      <c r="O218" s="533"/>
      <c r="P218" s="531"/>
      <c r="Q218" s="532"/>
      <c r="R218" s="533"/>
    </row>
    <row r="219" spans="1:18" ht="15" customHeight="1">
      <c r="B219" s="539" t="s">
        <v>423</v>
      </c>
      <c r="C219" s="540"/>
      <c r="D219" s="540"/>
      <c r="E219" s="540"/>
      <c r="F219" s="540"/>
      <c r="G219" s="540"/>
      <c r="H219" s="541"/>
      <c r="I219" s="495">
        <v>30660.32</v>
      </c>
      <c r="J219" s="495"/>
      <c r="K219" s="495">
        <v>-21388.93</v>
      </c>
      <c r="L219" s="495"/>
      <c r="M219" s="495">
        <v>9271.39</v>
      </c>
      <c r="N219" s="495"/>
      <c r="O219" s="495"/>
      <c r="P219" s="495">
        <v>12176.71</v>
      </c>
      <c r="Q219" s="495"/>
      <c r="R219" s="495"/>
    </row>
    <row r="220" spans="1:18" ht="15" customHeight="1">
      <c r="B220" s="580" t="s">
        <v>3</v>
      </c>
      <c r="C220" s="581"/>
      <c r="D220" s="581"/>
      <c r="E220" s="581"/>
      <c r="F220" s="581"/>
      <c r="G220" s="581"/>
      <c r="H220" s="582"/>
      <c r="I220" s="362">
        <f>SUM(I219)</f>
        <v>30660.32</v>
      </c>
      <c r="J220" s="362"/>
      <c r="K220" s="362">
        <f>SUM(K219)</f>
        <v>-21388.93</v>
      </c>
      <c r="L220" s="362"/>
      <c r="M220" s="362">
        <f>SUM(M219)</f>
        <v>9271.39</v>
      </c>
      <c r="N220" s="362"/>
      <c r="O220" s="362"/>
      <c r="P220" s="362">
        <f>SUM(P219)</f>
        <v>12176.71</v>
      </c>
      <c r="Q220" s="362"/>
      <c r="R220" s="362"/>
    </row>
    <row r="221" spans="1:18" ht="15" customHeight="1">
      <c r="B221" s="546" t="s">
        <v>198</v>
      </c>
      <c r="C221" s="546"/>
      <c r="D221" s="546"/>
      <c r="E221" s="546"/>
      <c r="F221" s="546" t="s">
        <v>2</v>
      </c>
      <c r="G221" s="546" t="s">
        <v>7</v>
      </c>
      <c r="H221" s="546" t="s">
        <v>1</v>
      </c>
      <c r="I221" s="546" t="s">
        <v>2</v>
      </c>
      <c r="J221" s="546" t="s">
        <v>7</v>
      </c>
      <c r="K221" s="546"/>
      <c r="L221" s="546"/>
      <c r="M221" s="546"/>
      <c r="N221" s="546"/>
      <c r="O221" s="546"/>
      <c r="P221" s="546"/>
      <c r="Q221" s="546"/>
      <c r="R221" s="546"/>
    </row>
    <row r="222" spans="1:18" s="97" customFormat="1" ht="12" customHeight="1">
      <c r="B222" s="70"/>
      <c r="C222" s="70"/>
      <c r="D222" s="70"/>
      <c r="E222" s="70"/>
      <c r="F222" s="70"/>
      <c r="G222" s="70"/>
      <c r="H222" s="70"/>
      <c r="I222" s="70"/>
      <c r="J222" s="70"/>
      <c r="K222" s="70"/>
      <c r="L222" s="70"/>
      <c r="M222" s="70"/>
      <c r="N222" s="70"/>
      <c r="O222" s="70"/>
      <c r="P222" s="70"/>
      <c r="Q222" s="70"/>
      <c r="R222" s="70"/>
    </row>
    <row r="223" spans="1:18" s="17" customFormat="1" ht="16.5" customHeight="1">
      <c r="A223" s="48"/>
      <c r="B223" s="411"/>
      <c r="C223" s="411"/>
      <c r="D223" s="411"/>
      <c r="E223" s="411"/>
      <c r="F223" s="411"/>
      <c r="G223" s="411"/>
      <c r="H223" s="411"/>
      <c r="I223" s="411"/>
      <c r="J223" s="411"/>
      <c r="K223" s="411"/>
      <c r="L223" s="411"/>
      <c r="M223" s="411"/>
      <c r="N223" s="411"/>
      <c r="O223" s="411"/>
      <c r="P223" s="411"/>
      <c r="Q223" s="411"/>
      <c r="R223" s="411"/>
    </row>
    <row r="224" spans="1:18" s="26" customFormat="1" ht="15" customHeight="1">
      <c r="A224" s="48"/>
      <c r="B224" s="388" t="s">
        <v>466</v>
      </c>
      <c r="C224" s="388"/>
      <c r="D224" s="388"/>
      <c r="E224" s="388"/>
      <c r="F224" s="388"/>
      <c r="G224" s="388"/>
      <c r="H224" s="388"/>
      <c r="I224" s="388"/>
      <c r="J224" s="388"/>
      <c r="K224" s="388"/>
      <c r="L224" s="388"/>
      <c r="M224" s="388"/>
      <c r="N224" s="388"/>
      <c r="O224" s="388"/>
      <c r="P224" s="388"/>
      <c r="Q224" s="388"/>
      <c r="R224" s="388"/>
    </row>
    <row r="225" spans="1:18" s="98" customFormat="1" ht="15" customHeight="1">
      <c r="B225" s="104"/>
      <c r="C225" s="104"/>
      <c r="D225" s="104"/>
      <c r="E225" s="104"/>
      <c r="F225" s="104"/>
      <c r="G225" s="104"/>
      <c r="H225" s="104"/>
      <c r="I225" s="104"/>
      <c r="J225" s="104"/>
      <c r="K225" s="104"/>
      <c r="L225" s="104"/>
      <c r="M225" s="104"/>
      <c r="N225" s="104"/>
      <c r="O225" s="104"/>
      <c r="P225" s="104"/>
      <c r="Q225" s="104"/>
      <c r="R225" s="104"/>
    </row>
    <row r="226" spans="1:18" s="26" customFormat="1" ht="17.25" customHeight="1">
      <c r="A226" s="48"/>
      <c r="B226" s="578" t="s">
        <v>189</v>
      </c>
      <c r="C226" s="578"/>
      <c r="D226" s="578"/>
      <c r="E226" s="578"/>
      <c r="F226" s="578"/>
      <c r="G226" s="578"/>
      <c r="H226" s="578"/>
      <c r="I226" s="578"/>
      <c r="J226" s="578"/>
      <c r="K226" s="578"/>
      <c r="L226" s="578"/>
      <c r="M226" s="578"/>
      <c r="N226" s="578"/>
      <c r="O226" s="578"/>
      <c r="P226" s="578"/>
      <c r="Q226" s="578"/>
      <c r="R226" s="578"/>
    </row>
    <row r="227" spans="1:18" s="28" customFormat="1" ht="15" customHeight="1">
      <c r="A227" s="48"/>
      <c r="B227" s="369" t="s">
        <v>28</v>
      </c>
      <c r="C227" s="369"/>
      <c r="D227" s="369"/>
      <c r="E227" s="369"/>
      <c r="F227" s="369"/>
      <c r="G227" s="357">
        <v>42735</v>
      </c>
      <c r="H227" s="357"/>
      <c r="I227" s="357"/>
      <c r="J227" s="355" t="s">
        <v>175</v>
      </c>
      <c r="K227" s="355"/>
      <c r="L227" s="355"/>
      <c r="M227" s="357">
        <v>42369</v>
      </c>
      <c r="N227" s="357"/>
      <c r="O227" s="357"/>
      <c r="P227" s="355" t="s">
        <v>175</v>
      </c>
      <c r="Q227" s="355"/>
      <c r="R227" s="355"/>
    </row>
    <row r="228" spans="1:18" s="28" customFormat="1" ht="15" customHeight="1">
      <c r="A228" s="48"/>
      <c r="B228" s="369"/>
      <c r="C228" s="369"/>
      <c r="D228" s="369"/>
      <c r="E228" s="369"/>
      <c r="F228" s="369"/>
      <c r="G228" s="357"/>
      <c r="H228" s="357"/>
      <c r="I228" s="357"/>
      <c r="J228" s="355"/>
      <c r="K228" s="355"/>
      <c r="L228" s="355"/>
      <c r="M228" s="357"/>
      <c r="N228" s="357"/>
      <c r="O228" s="357"/>
      <c r="P228" s="355"/>
      <c r="Q228" s="355"/>
      <c r="R228" s="355"/>
    </row>
    <row r="229" spans="1:18" s="28" customFormat="1" ht="15" customHeight="1">
      <c r="A229" s="110"/>
      <c r="B229" s="351" t="s">
        <v>190</v>
      </c>
      <c r="C229" s="351"/>
      <c r="D229" s="351"/>
      <c r="E229" s="351"/>
      <c r="F229" s="351"/>
      <c r="G229" s="352">
        <v>2050162.31</v>
      </c>
      <c r="H229" s="352"/>
      <c r="I229" s="352"/>
      <c r="J229" s="361">
        <v>0.28849999999999998</v>
      </c>
      <c r="K229" s="361"/>
      <c r="L229" s="361"/>
      <c r="M229" s="352">
        <v>393927.22</v>
      </c>
      <c r="N229" s="352"/>
      <c r="O229" s="352"/>
      <c r="P229" s="361">
        <v>9.9400000000000002E-2</v>
      </c>
      <c r="Q229" s="361"/>
      <c r="R229" s="361"/>
    </row>
    <row r="230" spans="1:18" s="28" customFormat="1" ht="15" customHeight="1">
      <c r="A230" s="110"/>
      <c r="B230" s="351" t="s">
        <v>191</v>
      </c>
      <c r="C230" s="351"/>
      <c r="D230" s="351"/>
      <c r="E230" s="351"/>
      <c r="F230" s="351"/>
      <c r="G230" s="352">
        <v>4220426.2</v>
      </c>
      <c r="H230" s="352"/>
      <c r="I230" s="352"/>
      <c r="J230" s="361">
        <v>0.59379999999999999</v>
      </c>
      <c r="K230" s="361"/>
      <c r="L230" s="361"/>
      <c r="M230" s="352">
        <v>2124723.5</v>
      </c>
      <c r="N230" s="352"/>
      <c r="O230" s="352"/>
      <c r="P230" s="361">
        <v>0.53600000000000003</v>
      </c>
      <c r="Q230" s="361"/>
      <c r="R230" s="361"/>
    </row>
    <row r="231" spans="1:18" s="28" customFormat="1" ht="15" customHeight="1">
      <c r="A231" s="110"/>
      <c r="B231" s="351" t="s">
        <v>192</v>
      </c>
      <c r="C231" s="351"/>
      <c r="D231" s="351"/>
      <c r="E231" s="351"/>
      <c r="F231" s="351"/>
      <c r="G231" s="352">
        <v>6527569.6299999999</v>
      </c>
      <c r="H231" s="352"/>
      <c r="I231" s="352"/>
      <c r="J231" s="361">
        <v>0.91839999999999999</v>
      </c>
      <c r="K231" s="361"/>
      <c r="L231" s="361"/>
      <c r="M231" s="352">
        <v>3525997</v>
      </c>
      <c r="N231" s="352"/>
      <c r="O231" s="352"/>
      <c r="P231" s="361">
        <v>0.88949999999999996</v>
      </c>
      <c r="Q231" s="361"/>
      <c r="R231" s="361"/>
    </row>
    <row r="232" spans="1:18" s="28" customFormat="1" ht="15" customHeight="1">
      <c r="A232" s="48"/>
      <c r="B232" s="345" t="s">
        <v>198</v>
      </c>
      <c r="C232" s="345"/>
      <c r="D232" s="345"/>
      <c r="E232" s="345"/>
      <c r="F232" s="345" t="s">
        <v>2</v>
      </c>
      <c r="G232" s="345" t="s">
        <v>7</v>
      </c>
      <c r="H232" s="345" t="s">
        <v>1</v>
      </c>
      <c r="I232" s="345" t="s">
        <v>2</v>
      </c>
      <c r="J232" s="345" t="s">
        <v>7</v>
      </c>
      <c r="K232" s="345"/>
      <c r="L232" s="345"/>
      <c r="M232" s="345"/>
      <c r="N232" s="345"/>
      <c r="O232" s="345"/>
      <c r="P232" s="345"/>
      <c r="Q232" s="345"/>
      <c r="R232" s="345"/>
    </row>
    <row r="233" spans="1:18" s="97" customFormat="1" ht="15" customHeight="1">
      <c r="B233" s="70"/>
      <c r="C233" s="70"/>
      <c r="D233" s="70"/>
      <c r="E233" s="70"/>
      <c r="F233" s="70"/>
      <c r="G233" s="70"/>
      <c r="H233" s="70"/>
      <c r="I233" s="70"/>
      <c r="J233" s="70"/>
      <c r="K233" s="70"/>
      <c r="L233" s="70"/>
      <c r="M233" s="70"/>
      <c r="N233" s="70"/>
      <c r="O233" s="70"/>
      <c r="P233" s="70"/>
      <c r="Q233" s="70"/>
      <c r="R233" s="70"/>
    </row>
    <row r="234" spans="1:18">
      <c r="B234" s="578" t="s">
        <v>193</v>
      </c>
      <c r="C234" s="578"/>
      <c r="D234" s="578"/>
      <c r="E234" s="578"/>
      <c r="F234" s="578"/>
      <c r="G234" s="578"/>
      <c r="H234" s="578"/>
      <c r="I234" s="578"/>
      <c r="J234" s="578"/>
      <c r="K234" s="578"/>
      <c r="L234" s="578"/>
      <c r="M234" s="578"/>
      <c r="N234" s="578"/>
      <c r="O234" s="578"/>
      <c r="P234" s="578"/>
      <c r="Q234" s="578"/>
      <c r="R234" s="578"/>
    </row>
    <row r="235" spans="1:18" s="26" customFormat="1" ht="15" customHeight="1">
      <c r="A235" s="48"/>
      <c r="B235" s="355" t="s">
        <v>28</v>
      </c>
      <c r="C235" s="355"/>
      <c r="D235" s="355"/>
      <c r="E235" s="355"/>
      <c r="F235" s="356" t="s">
        <v>5</v>
      </c>
      <c r="G235" s="356"/>
      <c r="H235" s="356"/>
      <c r="I235" s="356"/>
      <c r="J235" s="356"/>
      <c r="K235" s="356"/>
      <c r="L235" s="356"/>
      <c r="M235" s="357">
        <v>42735</v>
      </c>
      <c r="N235" s="358"/>
      <c r="O235" s="358"/>
      <c r="P235" s="357">
        <v>42369</v>
      </c>
      <c r="Q235" s="358"/>
      <c r="R235" s="358"/>
    </row>
    <row r="236" spans="1:18" s="35" customFormat="1" ht="15" customHeight="1">
      <c r="A236" s="50"/>
      <c r="B236" s="574" t="s">
        <v>194</v>
      </c>
      <c r="C236" s="574"/>
      <c r="D236" s="574"/>
      <c r="E236" s="574"/>
      <c r="F236" s="574"/>
      <c r="G236" s="574"/>
      <c r="H236" s="574"/>
      <c r="I236" s="574"/>
      <c r="J236" s="574"/>
      <c r="K236" s="574"/>
      <c r="L236" s="574"/>
      <c r="M236" s="483">
        <v>7104358.3900000006</v>
      </c>
      <c r="N236" s="483"/>
      <c r="O236" s="483"/>
      <c r="P236" s="483">
        <v>3954342.84</v>
      </c>
      <c r="Q236" s="483"/>
      <c r="R236" s="483"/>
    </row>
    <row r="237" spans="1:18" s="28" customFormat="1" ht="15" customHeight="1">
      <c r="A237" s="47"/>
      <c r="B237" s="392" t="s">
        <v>184</v>
      </c>
      <c r="C237" s="392"/>
      <c r="D237" s="392"/>
      <c r="E237" s="392"/>
      <c r="F237" s="392"/>
      <c r="G237" s="392"/>
      <c r="H237" s="392"/>
      <c r="I237" s="392"/>
      <c r="J237" s="392"/>
      <c r="K237" s="392"/>
      <c r="L237" s="392"/>
      <c r="M237" s="359">
        <v>386918.9</v>
      </c>
      <c r="N237" s="359"/>
      <c r="O237" s="359"/>
      <c r="P237" s="562">
        <v>220467.78</v>
      </c>
      <c r="Q237" s="563"/>
      <c r="R237" s="564"/>
    </row>
    <row r="238" spans="1:18" s="28" customFormat="1" ht="15" customHeight="1">
      <c r="A238" s="48"/>
      <c r="B238" s="363" t="s">
        <v>185</v>
      </c>
      <c r="C238" s="363"/>
      <c r="D238" s="363"/>
      <c r="E238" s="363"/>
      <c r="F238" s="363"/>
      <c r="G238" s="363"/>
      <c r="H238" s="363"/>
      <c r="I238" s="363"/>
      <c r="J238" s="363"/>
      <c r="K238" s="363"/>
      <c r="L238" s="363"/>
      <c r="M238" s="359">
        <v>6717439.4900000002</v>
      </c>
      <c r="N238" s="359"/>
      <c r="O238" s="359"/>
      <c r="P238" s="562">
        <v>3733875.06</v>
      </c>
      <c r="Q238" s="563"/>
      <c r="R238" s="564"/>
    </row>
    <row r="239" spans="1:18" s="28" customFormat="1" ht="15" customHeight="1">
      <c r="A239" s="48"/>
      <c r="B239" s="574" t="s">
        <v>195</v>
      </c>
      <c r="C239" s="574"/>
      <c r="D239" s="574"/>
      <c r="E239" s="574"/>
      <c r="F239" s="574"/>
      <c r="G239" s="574"/>
      <c r="H239" s="574"/>
      <c r="I239" s="574"/>
      <c r="J239" s="574"/>
      <c r="K239" s="574"/>
      <c r="L239" s="574"/>
      <c r="M239" s="573">
        <v>157253.07999999999</v>
      </c>
      <c r="N239" s="573"/>
      <c r="O239" s="573"/>
      <c r="P239" s="573">
        <v>53880.76</v>
      </c>
      <c r="Q239" s="573"/>
      <c r="R239" s="573"/>
    </row>
    <row r="240" spans="1:18" s="28" customFormat="1" ht="15" customHeight="1">
      <c r="A240" s="47"/>
      <c r="B240" s="392" t="s">
        <v>184</v>
      </c>
      <c r="C240" s="392"/>
      <c r="D240" s="392"/>
      <c r="E240" s="392"/>
      <c r="F240" s="392"/>
      <c r="G240" s="392"/>
      <c r="H240" s="392"/>
      <c r="I240" s="392"/>
      <c r="J240" s="392"/>
      <c r="K240" s="392"/>
      <c r="L240" s="392"/>
      <c r="M240" s="359">
        <v>4352.68</v>
      </c>
      <c r="N240" s="359"/>
      <c r="O240" s="359"/>
      <c r="P240" s="359">
        <v>53880.76</v>
      </c>
      <c r="Q240" s="359"/>
      <c r="R240" s="359"/>
    </row>
    <row r="241" spans="1:18" s="28" customFormat="1" ht="15" customHeight="1">
      <c r="A241" s="48"/>
      <c r="B241" s="363" t="s">
        <v>185</v>
      </c>
      <c r="C241" s="363"/>
      <c r="D241" s="363"/>
      <c r="E241" s="363"/>
      <c r="F241" s="363"/>
      <c r="G241" s="363"/>
      <c r="H241" s="363"/>
      <c r="I241" s="363"/>
      <c r="J241" s="363"/>
      <c r="K241" s="363"/>
      <c r="L241" s="363"/>
      <c r="M241" s="360">
        <v>152900.4</v>
      </c>
      <c r="N241" s="360"/>
      <c r="O241" s="360"/>
      <c r="P241" s="360">
        <v>0</v>
      </c>
      <c r="Q241" s="360"/>
      <c r="R241" s="360"/>
    </row>
    <row r="242" spans="1:18" s="34" customFormat="1" ht="15" customHeight="1">
      <c r="A242" s="49"/>
      <c r="B242" s="383" t="s">
        <v>3</v>
      </c>
      <c r="C242" s="383"/>
      <c r="D242" s="383"/>
      <c r="E242" s="383"/>
      <c r="F242" s="383"/>
      <c r="G242" s="383"/>
      <c r="H242" s="383"/>
      <c r="I242" s="383"/>
      <c r="J242" s="383"/>
      <c r="K242" s="383"/>
      <c r="L242" s="383"/>
      <c r="M242" s="483">
        <v>7261611.4700000007</v>
      </c>
      <c r="N242" s="483"/>
      <c r="O242" s="483"/>
      <c r="P242" s="483">
        <v>4008223.5999999996</v>
      </c>
      <c r="Q242" s="483"/>
      <c r="R242" s="483"/>
    </row>
    <row r="243" spans="1:18" s="28" customFormat="1" ht="15" customHeight="1">
      <c r="A243" s="48"/>
      <c r="B243" s="345" t="s">
        <v>198</v>
      </c>
      <c r="C243" s="345"/>
      <c r="D243" s="345"/>
      <c r="E243" s="345"/>
      <c r="F243" s="345" t="s">
        <v>2</v>
      </c>
      <c r="G243" s="345" t="s">
        <v>7</v>
      </c>
      <c r="H243" s="345" t="s">
        <v>1</v>
      </c>
      <c r="I243" s="345" t="s">
        <v>2</v>
      </c>
      <c r="J243" s="345" t="s">
        <v>7</v>
      </c>
      <c r="K243" s="345"/>
      <c r="L243" s="345"/>
      <c r="M243" s="345"/>
      <c r="N243" s="345"/>
      <c r="O243" s="345"/>
      <c r="P243" s="345"/>
      <c r="Q243" s="345"/>
      <c r="R243" s="345"/>
    </row>
    <row r="244" spans="1:18" s="97" customFormat="1" ht="15" customHeight="1">
      <c r="B244" s="70"/>
      <c r="C244" s="70"/>
      <c r="D244" s="70"/>
      <c r="E244" s="70"/>
      <c r="F244" s="70"/>
      <c r="G244" s="70"/>
      <c r="H244" s="70"/>
      <c r="I244" s="70"/>
      <c r="J244" s="70"/>
      <c r="K244" s="70"/>
      <c r="L244" s="70"/>
      <c r="M244" s="70"/>
      <c r="N244" s="70"/>
      <c r="O244" s="70"/>
      <c r="P244" s="70"/>
      <c r="Q244" s="70"/>
      <c r="R244" s="70"/>
    </row>
    <row r="245" spans="1:18" s="28" customFormat="1" ht="12.75" customHeight="1">
      <c r="A245" s="48"/>
      <c r="B245" s="538" t="s">
        <v>253</v>
      </c>
      <c r="C245" s="538"/>
      <c r="D245" s="538"/>
      <c r="E245" s="538"/>
      <c r="F245" s="538"/>
      <c r="G245" s="538"/>
      <c r="H245" s="538"/>
      <c r="I245" s="538"/>
      <c r="J245" s="538"/>
      <c r="K245" s="538"/>
      <c r="L245" s="538"/>
      <c r="M245" s="538"/>
      <c r="N245" s="538"/>
      <c r="O245" s="538"/>
      <c r="P245" s="538"/>
      <c r="Q245" s="538"/>
      <c r="R245" s="538"/>
    </row>
    <row r="246" spans="1:18" s="235" customFormat="1">
      <c r="B246" s="538"/>
      <c r="C246" s="538"/>
      <c r="D246" s="538"/>
      <c r="E246" s="538"/>
      <c r="F246" s="538"/>
      <c r="G246" s="538"/>
      <c r="H246" s="538"/>
      <c r="I246" s="538"/>
      <c r="J246" s="538"/>
      <c r="K246" s="538"/>
      <c r="L246" s="538"/>
      <c r="M246" s="538"/>
      <c r="N246" s="538"/>
      <c r="O246" s="538"/>
      <c r="P246" s="538"/>
      <c r="Q246" s="538"/>
      <c r="R246" s="538"/>
    </row>
    <row r="247" spans="1:18" s="235" customFormat="1">
      <c r="B247" s="230"/>
      <c r="C247" s="230"/>
      <c r="D247" s="230"/>
      <c r="E247" s="230"/>
      <c r="F247" s="230"/>
      <c r="G247" s="230"/>
      <c r="H247" s="230"/>
      <c r="I247" s="230"/>
      <c r="J247" s="230"/>
      <c r="K247" s="230"/>
      <c r="L247" s="230"/>
      <c r="M247" s="230"/>
      <c r="N247" s="230"/>
      <c r="O247" s="230"/>
      <c r="P247" s="230"/>
      <c r="Q247" s="230"/>
      <c r="R247" s="230"/>
    </row>
    <row r="248" spans="1:18" s="288" customFormat="1" ht="15" customHeight="1">
      <c r="B248" s="388" t="s">
        <v>472</v>
      </c>
      <c r="C248" s="388"/>
      <c r="D248" s="388"/>
      <c r="E248" s="388"/>
      <c r="F248" s="388"/>
      <c r="G248" s="388"/>
      <c r="H248" s="388"/>
      <c r="I248" s="388"/>
      <c r="J248" s="388"/>
      <c r="K248" s="388"/>
      <c r="L248" s="388"/>
      <c r="M248" s="388"/>
      <c r="N248" s="388"/>
      <c r="O248" s="388"/>
      <c r="P248" s="388"/>
      <c r="Q248" s="388"/>
      <c r="R248" s="388"/>
    </row>
    <row r="249" spans="1:18" s="288" customFormat="1" ht="15" customHeight="1">
      <c r="B249" s="396"/>
      <c r="C249" s="396"/>
      <c r="D249" s="396"/>
      <c r="E249" s="396"/>
      <c r="F249" s="396"/>
      <c r="G249" s="396"/>
      <c r="H249" s="396"/>
      <c r="I249" s="396"/>
      <c r="J249" s="396"/>
      <c r="K249" s="396"/>
      <c r="L249" s="396"/>
      <c r="M249" s="396"/>
      <c r="N249" s="396"/>
      <c r="O249" s="396"/>
      <c r="P249" s="396"/>
      <c r="Q249" s="396"/>
      <c r="R249" s="396"/>
    </row>
    <row r="250" spans="1:18" s="288" customFormat="1" ht="15" customHeight="1">
      <c r="B250" s="402" t="s">
        <v>473</v>
      </c>
      <c r="C250" s="402"/>
      <c r="D250" s="402"/>
      <c r="E250" s="402"/>
      <c r="F250" s="402"/>
      <c r="G250" s="402"/>
      <c r="H250" s="402"/>
      <c r="I250" s="402"/>
      <c r="J250" s="402"/>
      <c r="K250" s="402"/>
      <c r="L250" s="402"/>
      <c r="M250" s="402"/>
      <c r="N250" s="402"/>
      <c r="O250" s="402"/>
      <c r="P250" s="402"/>
      <c r="Q250" s="402"/>
      <c r="R250" s="402"/>
    </row>
    <row r="251" spans="1:18" s="288" customFormat="1" ht="15" customHeight="1">
      <c r="B251" s="402"/>
      <c r="C251" s="402"/>
      <c r="D251" s="402"/>
      <c r="E251" s="402"/>
      <c r="F251" s="402"/>
      <c r="G251" s="402"/>
      <c r="H251" s="402"/>
      <c r="I251" s="402"/>
      <c r="J251" s="402"/>
      <c r="K251" s="402"/>
      <c r="L251" s="402"/>
      <c r="M251" s="402"/>
      <c r="N251" s="402"/>
      <c r="O251" s="402"/>
      <c r="P251" s="402"/>
      <c r="Q251" s="402"/>
      <c r="R251" s="402"/>
    </row>
    <row r="252" spans="1:18" s="290" customFormat="1" ht="15" customHeight="1">
      <c r="B252" s="289"/>
      <c r="C252" s="289"/>
      <c r="D252" s="289"/>
      <c r="E252" s="289"/>
      <c r="F252" s="289"/>
      <c r="G252" s="289"/>
      <c r="H252" s="289"/>
      <c r="I252" s="289"/>
      <c r="J252" s="289"/>
      <c r="K252" s="289"/>
      <c r="L252" s="289"/>
      <c r="M252" s="289"/>
      <c r="N252" s="289"/>
      <c r="O252" s="289"/>
      <c r="P252" s="289"/>
      <c r="Q252" s="289"/>
      <c r="R252" s="289"/>
    </row>
    <row r="253" spans="1:18" s="290" customFormat="1" ht="15" customHeight="1">
      <c r="B253" s="346" t="s">
        <v>474</v>
      </c>
      <c r="C253" s="346"/>
      <c r="D253" s="346"/>
      <c r="E253" s="346"/>
      <c r="F253" s="346"/>
      <c r="G253" s="346"/>
      <c r="H253" s="346"/>
      <c r="I253" s="346"/>
      <c r="J253" s="346"/>
      <c r="K253" s="346"/>
      <c r="L253" s="346"/>
      <c r="M253" s="346"/>
      <c r="N253" s="346"/>
      <c r="O253" s="346"/>
      <c r="P253" s="346"/>
      <c r="Q253" s="346"/>
      <c r="R253" s="346"/>
    </row>
    <row r="254" spans="1:18" s="290" customFormat="1" ht="15" customHeight="1">
      <c r="B254" s="355" t="s">
        <v>475</v>
      </c>
      <c r="C254" s="355"/>
      <c r="D254" s="355"/>
      <c r="E254" s="355"/>
      <c r="F254" s="355" t="s">
        <v>476</v>
      </c>
      <c r="G254" s="355"/>
      <c r="H254" s="369" t="s">
        <v>477</v>
      </c>
      <c r="I254" s="370">
        <v>42735</v>
      </c>
      <c r="J254" s="371"/>
      <c r="K254" s="371"/>
      <c r="L254" s="371"/>
      <c r="M254" s="371"/>
      <c r="N254" s="371"/>
      <c r="O254" s="371"/>
      <c r="P254" s="371"/>
      <c r="Q254" s="357">
        <v>42369</v>
      </c>
      <c r="R254" s="358"/>
    </row>
    <row r="255" spans="1:18" s="290" customFormat="1" ht="15" customHeight="1">
      <c r="B255" s="355"/>
      <c r="C255" s="355"/>
      <c r="D255" s="355"/>
      <c r="E255" s="355"/>
      <c r="F255" s="355"/>
      <c r="G255" s="355"/>
      <c r="H255" s="369"/>
      <c r="I255" s="369" t="s">
        <v>25</v>
      </c>
      <c r="J255" s="369"/>
      <c r="K255" s="369"/>
      <c r="L255" s="369" t="s">
        <v>26</v>
      </c>
      <c r="M255" s="369"/>
      <c r="N255" s="369"/>
      <c r="O255" s="369" t="s">
        <v>478</v>
      </c>
      <c r="P255" s="369"/>
      <c r="Q255" s="369" t="s">
        <v>478</v>
      </c>
      <c r="R255" s="369"/>
    </row>
    <row r="256" spans="1:18" s="290" customFormat="1" ht="15" customHeight="1">
      <c r="B256" s="347" t="s">
        <v>479</v>
      </c>
      <c r="C256" s="347"/>
      <c r="D256" s="347"/>
      <c r="E256" s="347"/>
      <c r="F256" s="348" t="s">
        <v>480</v>
      </c>
      <c r="G256" s="348"/>
      <c r="H256" s="291" t="s">
        <v>481</v>
      </c>
      <c r="I256" s="349">
        <v>0</v>
      </c>
      <c r="J256" s="349"/>
      <c r="K256" s="349"/>
      <c r="L256" s="349">
        <v>0</v>
      </c>
      <c r="M256" s="349"/>
      <c r="N256" s="349"/>
      <c r="O256" s="350">
        <v>0</v>
      </c>
      <c r="P256" s="350"/>
      <c r="Q256" s="350">
        <v>2460804.79</v>
      </c>
      <c r="R256" s="350"/>
    </row>
    <row r="257" spans="1:19" s="290" customFormat="1" ht="15" customHeight="1">
      <c r="B257" s="342" t="s">
        <v>3</v>
      </c>
      <c r="C257" s="342"/>
      <c r="D257" s="342"/>
      <c r="E257" s="342"/>
      <c r="F257" s="342"/>
      <c r="G257" s="342"/>
      <c r="H257" s="292"/>
      <c r="I257" s="343">
        <v>0</v>
      </c>
      <c r="J257" s="343"/>
      <c r="K257" s="343"/>
      <c r="L257" s="343">
        <v>0</v>
      </c>
      <c r="M257" s="343"/>
      <c r="N257" s="343"/>
      <c r="O257" s="344">
        <v>0</v>
      </c>
      <c r="P257" s="344"/>
      <c r="Q257" s="344">
        <v>2460804.79</v>
      </c>
      <c r="R257" s="344"/>
    </row>
    <row r="258" spans="1:19" s="290" customFormat="1" ht="15" customHeight="1">
      <c r="B258" s="345" t="s">
        <v>198</v>
      </c>
      <c r="C258" s="345"/>
      <c r="D258" s="345"/>
      <c r="E258" s="345"/>
      <c r="F258" s="345" t="s">
        <v>2</v>
      </c>
      <c r="G258" s="345" t="s">
        <v>7</v>
      </c>
      <c r="H258" s="345" t="s">
        <v>1</v>
      </c>
      <c r="I258" s="345" t="s">
        <v>2</v>
      </c>
      <c r="J258" s="345" t="s">
        <v>7</v>
      </c>
      <c r="K258" s="345"/>
      <c r="L258" s="345"/>
      <c r="M258" s="345"/>
      <c r="N258" s="345"/>
      <c r="O258" s="345"/>
      <c r="P258" s="345"/>
      <c r="Q258" s="345"/>
      <c r="R258" s="345"/>
    </row>
    <row r="259" spans="1:19" s="235" customFormat="1" ht="15" customHeight="1">
      <c r="B259" s="237"/>
      <c r="C259" s="237"/>
      <c r="D259" s="237"/>
      <c r="E259" s="237"/>
      <c r="F259" s="237"/>
      <c r="G259" s="237"/>
      <c r="H259" s="237"/>
      <c r="I259" s="237"/>
      <c r="J259" s="237"/>
      <c r="K259" s="237"/>
      <c r="L259" s="237"/>
      <c r="M259" s="237"/>
      <c r="N259" s="237"/>
      <c r="O259" s="237"/>
      <c r="P259" s="237"/>
      <c r="Q259" s="237"/>
      <c r="R259" s="237"/>
    </row>
    <row r="260" spans="1:19" s="26" customFormat="1" ht="15" customHeight="1">
      <c r="A260" s="48"/>
      <c r="B260" s="388" t="s">
        <v>381</v>
      </c>
      <c r="C260" s="388"/>
      <c r="D260" s="388"/>
      <c r="E260" s="388"/>
      <c r="F260" s="388"/>
      <c r="G260" s="388"/>
      <c r="H260" s="388"/>
      <c r="I260" s="388"/>
      <c r="J260" s="388"/>
      <c r="K260" s="388"/>
      <c r="L260" s="388"/>
      <c r="M260" s="388"/>
      <c r="N260" s="388"/>
      <c r="O260" s="388"/>
      <c r="P260" s="388"/>
      <c r="Q260" s="388"/>
      <c r="R260" s="388"/>
    </row>
    <row r="261" spans="1:19" s="26" customFormat="1" ht="17.25" customHeight="1">
      <c r="A261" s="48"/>
      <c r="B261" s="396"/>
      <c r="C261" s="396"/>
      <c r="D261" s="396"/>
      <c r="E261" s="396"/>
      <c r="F261" s="396"/>
      <c r="G261" s="396"/>
      <c r="H261" s="396"/>
      <c r="I261" s="396"/>
      <c r="J261" s="396"/>
      <c r="K261" s="396"/>
      <c r="L261" s="396"/>
      <c r="M261" s="396"/>
      <c r="N261" s="396"/>
      <c r="O261" s="396"/>
      <c r="P261" s="396"/>
      <c r="Q261" s="396"/>
      <c r="R261" s="396"/>
    </row>
    <row r="262" spans="1:19" s="26" customFormat="1" ht="15" customHeight="1">
      <c r="A262" s="48"/>
      <c r="B262" s="355" t="s">
        <v>28</v>
      </c>
      <c r="C262" s="355"/>
      <c r="D262" s="355"/>
      <c r="E262" s="355"/>
      <c r="F262" s="356" t="s">
        <v>5</v>
      </c>
      <c r="G262" s="356"/>
      <c r="H262" s="356"/>
      <c r="I262" s="356"/>
      <c r="J262" s="356"/>
      <c r="K262" s="356"/>
      <c r="L262" s="356"/>
      <c r="M262" s="357">
        <v>42735</v>
      </c>
      <c r="N262" s="358"/>
      <c r="O262" s="358"/>
      <c r="P262" s="357">
        <v>42369</v>
      </c>
      <c r="Q262" s="358"/>
      <c r="R262" s="358"/>
    </row>
    <row r="263" spans="1:19" s="32" customFormat="1" ht="15" customHeight="1">
      <c r="A263" s="53"/>
      <c r="B263" s="392" t="s">
        <v>186</v>
      </c>
      <c r="C263" s="392"/>
      <c r="D263" s="392"/>
      <c r="E263" s="392"/>
      <c r="F263" s="392"/>
      <c r="G263" s="392"/>
      <c r="H263" s="392"/>
      <c r="I263" s="392"/>
      <c r="J263" s="392"/>
      <c r="K263" s="392"/>
      <c r="L263" s="392"/>
      <c r="M263" s="352">
        <v>185381.71</v>
      </c>
      <c r="N263" s="352"/>
      <c r="O263" s="352"/>
      <c r="P263" s="352">
        <v>88350.88</v>
      </c>
      <c r="Q263" s="352"/>
      <c r="R263" s="352"/>
    </row>
    <row r="264" spans="1:19" s="32" customFormat="1" ht="15" customHeight="1">
      <c r="A264" s="118"/>
      <c r="B264" s="363" t="s">
        <v>291</v>
      </c>
      <c r="C264" s="363"/>
      <c r="D264" s="363"/>
      <c r="E264" s="363"/>
      <c r="F264" s="363"/>
      <c r="G264" s="363"/>
      <c r="H264" s="363"/>
      <c r="I264" s="363"/>
      <c r="J264" s="363"/>
      <c r="K264" s="363"/>
      <c r="L264" s="363"/>
      <c r="M264" s="352">
        <v>726260.16</v>
      </c>
      <c r="N264" s="352"/>
      <c r="O264" s="352"/>
      <c r="P264" s="352">
        <v>560407.94999999995</v>
      </c>
      <c r="Q264" s="352"/>
      <c r="R264" s="352"/>
    </row>
    <row r="265" spans="1:19" s="33" customFormat="1" ht="15" customHeight="1">
      <c r="A265" s="43"/>
      <c r="B265" s="383" t="s">
        <v>3</v>
      </c>
      <c r="C265" s="383"/>
      <c r="D265" s="383"/>
      <c r="E265" s="383"/>
      <c r="F265" s="383"/>
      <c r="G265" s="383"/>
      <c r="H265" s="383"/>
      <c r="I265" s="383"/>
      <c r="J265" s="383"/>
      <c r="K265" s="383"/>
      <c r="L265" s="383"/>
      <c r="M265" s="391">
        <f>SUM(M263:O264)</f>
        <v>911641.87</v>
      </c>
      <c r="N265" s="391"/>
      <c r="O265" s="391"/>
      <c r="P265" s="391">
        <f>SUM(P263:R264)</f>
        <v>648758.82999999996</v>
      </c>
      <c r="Q265" s="391"/>
      <c r="R265" s="391"/>
      <c r="S265" s="269"/>
    </row>
    <row r="266" spans="1:19" s="43" customFormat="1" ht="15" customHeight="1">
      <c r="B266" s="345" t="s">
        <v>198</v>
      </c>
      <c r="C266" s="345"/>
      <c r="D266" s="345"/>
      <c r="E266" s="345"/>
      <c r="F266" s="345" t="s">
        <v>2</v>
      </c>
      <c r="G266" s="345" t="s">
        <v>7</v>
      </c>
      <c r="H266" s="345" t="s">
        <v>1</v>
      </c>
      <c r="I266" s="345" t="s">
        <v>2</v>
      </c>
      <c r="J266" s="345" t="s">
        <v>7</v>
      </c>
      <c r="K266" s="345"/>
      <c r="L266" s="345"/>
      <c r="M266" s="345"/>
      <c r="N266" s="345"/>
      <c r="O266" s="345"/>
      <c r="P266" s="345"/>
      <c r="Q266" s="345"/>
      <c r="R266" s="345"/>
    </row>
    <row r="267" spans="1:19" s="43" customFormat="1" ht="15" customHeight="1">
      <c r="B267" s="70"/>
      <c r="C267" s="70"/>
      <c r="D267" s="70"/>
      <c r="E267" s="70"/>
      <c r="F267" s="70"/>
      <c r="G267" s="70"/>
      <c r="H267" s="70"/>
      <c r="I267" s="70"/>
      <c r="J267" s="70"/>
      <c r="K267" s="70"/>
      <c r="L267" s="70"/>
      <c r="M267" s="70"/>
      <c r="N267" s="70"/>
      <c r="O267" s="70"/>
      <c r="P267" s="70"/>
      <c r="Q267" s="70"/>
      <c r="R267" s="70"/>
    </row>
    <row r="268" spans="1:19" s="26" customFormat="1" ht="12.75" customHeight="1">
      <c r="A268" s="48"/>
      <c r="B268" s="402" t="s">
        <v>483</v>
      </c>
      <c r="C268" s="402"/>
      <c r="D268" s="402"/>
      <c r="E268" s="402"/>
      <c r="F268" s="402"/>
      <c r="G268" s="402"/>
      <c r="H268" s="402"/>
      <c r="I268" s="402"/>
      <c r="J268" s="402"/>
      <c r="K268" s="402"/>
      <c r="L268" s="402"/>
      <c r="M268" s="402"/>
      <c r="N268" s="402"/>
      <c r="O268" s="402"/>
      <c r="P268" s="402"/>
      <c r="Q268" s="402"/>
      <c r="R268" s="402"/>
    </row>
    <row r="269" spans="1:19" s="235" customFormat="1">
      <c r="B269" s="402"/>
      <c r="C269" s="402"/>
      <c r="D269" s="402"/>
      <c r="E269" s="402"/>
      <c r="F269" s="402"/>
      <c r="G269" s="402"/>
      <c r="H269" s="402"/>
      <c r="I269" s="402"/>
      <c r="J269" s="402"/>
      <c r="K269" s="402"/>
      <c r="L269" s="402"/>
      <c r="M269" s="402"/>
      <c r="N269" s="402"/>
      <c r="O269" s="402"/>
      <c r="P269" s="402"/>
      <c r="Q269" s="402"/>
      <c r="R269" s="402"/>
    </row>
    <row r="270" spans="1:19" s="235" customFormat="1">
      <c r="B270" s="402"/>
      <c r="C270" s="402"/>
      <c r="D270" s="402"/>
      <c r="E270" s="402"/>
      <c r="F270" s="402"/>
      <c r="G270" s="402"/>
      <c r="H270" s="402"/>
      <c r="I270" s="402"/>
      <c r="J270" s="402"/>
      <c r="K270" s="402"/>
      <c r="L270" s="402"/>
      <c r="M270" s="402"/>
      <c r="N270" s="402"/>
      <c r="O270" s="402"/>
      <c r="P270" s="402"/>
      <c r="Q270" s="402"/>
      <c r="R270" s="402"/>
    </row>
    <row r="271" spans="1:19" s="26" customFormat="1" ht="15" customHeight="1">
      <c r="A271" s="48"/>
      <c r="B271" s="364" t="s">
        <v>457</v>
      </c>
      <c r="C271" s="364"/>
      <c r="D271" s="364"/>
      <c r="E271" s="364"/>
      <c r="F271" s="364"/>
      <c r="G271" s="364"/>
      <c r="H271" s="364"/>
      <c r="I271" s="364"/>
      <c r="J271" s="364"/>
      <c r="K271" s="364"/>
      <c r="L271" s="364"/>
      <c r="M271" s="364"/>
      <c r="N271" s="364"/>
      <c r="O271" s="364"/>
      <c r="P271" s="364"/>
      <c r="Q271" s="364"/>
      <c r="R271" s="364"/>
    </row>
    <row r="272" spans="1:19" s="39" customFormat="1" ht="15" customHeight="1">
      <c r="A272" s="48"/>
      <c r="B272" s="38"/>
      <c r="C272" s="38"/>
      <c r="D272" s="38"/>
      <c r="E272" s="38"/>
      <c r="F272" s="38"/>
      <c r="G272" s="38"/>
      <c r="H272" s="38"/>
      <c r="I272" s="38"/>
      <c r="J272" s="38"/>
      <c r="K272" s="38"/>
      <c r="L272" s="38"/>
      <c r="M272" s="38"/>
      <c r="N272" s="38"/>
      <c r="O272" s="38"/>
      <c r="P272" s="38"/>
      <c r="Q272" s="38"/>
      <c r="R272" s="38"/>
    </row>
    <row r="273" spans="1:18" s="39" customFormat="1" ht="15" customHeight="1">
      <c r="A273" s="48"/>
      <c r="B273" s="388" t="s">
        <v>383</v>
      </c>
      <c r="C273" s="388"/>
      <c r="D273" s="388"/>
      <c r="E273" s="388"/>
      <c r="F273" s="388"/>
      <c r="G273" s="388"/>
      <c r="H273" s="388"/>
      <c r="I273" s="388"/>
      <c r="J273" s="388"/>
      <c r="K273" s="388"/>
      <c r="L273" s="388"/>
      <c r="M273" s="388"/>
      <c r="N273" s="388"/>
      <c r="O273" s="388"/>
      <c r="P273" s="388"/>
      <c r="Q273" s="388"/>
      <c r="R273" s="388"/>
    </row>
    <row r="274" spans="1:18" s="39" customFormat="1" ht="15" customHeight="1">
      <c r="A274" s="48"/>
      <c r="B274" s="38"/>
      <c r="C274" s="38"/>
      <c r="D274" s="38"/>
      <c r="E274" s="38"/>
      <c r="F274" s="38"/>
      <c r="G274" s="38"/>
      <c r="H274" s="38"/>
      <c r="I274" s="38"/>
      <c r="J274" s="38"/>
      <c r="K274" s="38"/>
      <c r="L274" s="38"/>
      <c r="M274" s="38"/>
      <c r="N274" s="38"/>
      <c r="O274" s="38"/>
      <c r="P274" s="38"/>
      <c r="Q274" s="38"/>
      <c r="R274" s="38"/>
    </row>
    <row r="275" spans="1:18" s="39" customFormat="1" ht="15" customHeight="1">
      <c r="A275" s="48"/>
      <c r="B275" s="355" t="s">
        <v>28</v>
      </c>
      <c r="C275" s="355"/>
      <c r="D275" s="355"/>
      <c r="E275" s="355"/>
      <c r="F275" s="356" t="s">
        <v>5</v>
      </c>
      <c r="G275" s="356"/>
      <c r="H275" s="356"/>
      <c r="I275" s="356"/>
      <c r="J275" s="356"/>
      <c r="K275" s="356"/>
      <c r="L275" s="356"/>
      <c r="M275" s="357">
        <v>42735</v>
      </c>
      <c r="N275" s="358"/>
      <c r="O275" s="358"/>
      <c r="P275" s="357">
        <v>42369</v>
      </c>
      <c r="Q275" s="358"/>
      <c r="R275" s="358"/>
    </row>
    <row r="276" spans="1:18" s="39" customFormat="1" ht="15" customHeight="1">
      <c r="A276" s="241"/>
      <c r="B276" s="392" t="s">
        <v>240</v>
      </c>
      <c r="C276" s="392"/>
      <c r="D276" s="392"/>
      <c r="E276" s="392"/>
      <c r="F276" s="392"/>
      <c r="G276" s="392"/>
      <c r="H276" s="392"/>
      <c r="I276" s="392"/>
      <c r="J276" s="392"/>
      <c r="K276" s="392"/>
      <c r="L276" s="392"/>
      <c r="M276" s="352">
        <v>37.229999999999997</v>
      </c>
      <c r="N276" s="352"/>
      <c r="O276" s="352"/>
      <c r="P276" s="387">
        <v>7874.52</v>
      </c>
      <c r="Q276" s="387"/>
      <c r="R276" s="387"/>
    </row>
    <row r="277" spans="1:18" s="39" customFormat="1" ht="15" customHeight="1">
      <c r="A277" s="241"/>
      <c r="B277" s="392" t="s">
        <v>241</v>
      </c>
      <c r="C277" s="392"/>
      <c r="D277" s="392"/>
      <c r="E277" s="392"/>
      <c r="F277" s="392"/>
      <c r="G277" s="392"/>
      <c r="H277" s="392"/>
      <c r="I277" s="392"/>
      <c r="J277" s="392"/>
      <c r="K277" s="392"/>
      <c r="L277" s="392"/>
      <c r="M277" s="352">
        <v>32.5</v>
      </c>
      <c r="N277" s="352"/>
      <c r="O277" s="352"/>
      <c r="P277" s="387">
        <v>1997.51</v>
      </c>
      <c r="Q277" s="387"/>
      <c r="R277" s="387"/>
    </row>
    <row r="278" spans="1:18" s="39" customFormat="1" ht="15" customHeight="1">
      <c r="A278" s="147"/>
      <c r="B278" s="392" t="s">
        <v>260</v>
      </c>
      <c r="C278" s="392"/>
      <c r="D278" s="392"/>
      <c r="E278" s="392"/>
      <c r="F278" s="392"/>
      <c r="G278" s="392"/>
      <c r="H278" s="392"/>
      <c r="I278" s="392"/>
      <c r="J278" s="392"/>
      <c r="K278" s="392"/>
      <c r="L278" s="392"/>
      <c r="M278" s="352">
        <v>79126</v>
      </c>
      <c r="N278" s="352"/>
      <c r="O278" s="352"/>
      <c r="P278" s="387">
        <v>42843.41</v>
      </c>
      <c r="Q278" s="387"/>
      <c r="R278" s="387"/>
    </row>
    <row r="279" spans="1:18" s="39" customFormat="1" ht="15" customHeight="1">
      <c r="A279" s="147"/>
      <c r="B279" s="392" t="s">
        <v>382</v>
      </c>
      <c r="C279" s="392"/>
      <c r="D279" s="392"/>
      <c r="E279" s="392"/>
      <c r="F279" s="392"/>
      <c r="G279" s="392"/>
      <c r="H279" s="392"/>
      <c r="I279" s="392"/>
      <c r="J279" s="392"/>
      <c r="K279" s="392"/>
      <c r="L279" s="392"/>
      <c r="M279" s="352">
        <v>1621.13</v>
      </c>
      <c r="N279" s="352"/>
      <c r="O279" s="352"/>
      <c r="P279" s="387">
        <v>586.86</v>
      </c>
      <c r="Q279" s="387"/>
      <c r="R279" s="387"/>
    </row>
    <row r="280" spans="1:18" s="284" customFormat="1" ht="15" customHeight="1">
      <c r="A280" s="241"/>
      <c r="B280" s="392" t="s">
        <v>337</v>
      </c>
      <c r="C280" s="392"/>
      <c r="D280" s="392"/>
      <c r="E280" s="392"/>
      <c r="F280" s="392"/>
      <c r="G280" s="392"/>
      <c r="H280" s="392"/>
      <c r="I280" s="392"/>
      <c r="J280" s="392"/>
      <c r="K280" s="392"/>
      <c r="L280" s="392"/>
      <c r="M280" s="352">
        <v>114.3599999999999</v>
      </c>
      <c r="N280" s="352"/>
      <c r="O280" s="352"/>
      <c r="P280" s="403">
        <v>0</v>
      </c>
      <c r="Q280" s="404"/>
      <c r="R280" s="405"/>
    </row>
    <row r="281" spans="1:18" s="39" customFormat="1" ht="15" customHeight="1">
      <c r="A281" s="48"/>
      <c r="B281" s="383" t="s">
        <v>3</v>
      </c>
      <c r="C281" s="383"/>
      <c r="D281" s="383"/>
      <c r="E281" s="383"/>
      <c r="F281" s="383"/>
      <c r="G281" s="383"/>
      <c r="H281" s="383"/>
      <c r="I281" s="383"/>
      <c r="J281" s="383"/>
      <c r="K281" s="383"/>
      <c r="L281" s="383"/>
      <c r="M281" s="391">
        <f>SUM(M276:O280)</f>
        <v>80931.22</v>
      </c>
      <c r="N281" s="391"/>
      <c r="O281" s="391"/>
      <c r="P281" s="391">
        <f>SUM(P276:R280)</f>
        <v>53302.3</v>
      </c>
      <c r="Q281" s="391"/>
      <c r="R281" s="391"/>
    </row>
    <row r="282" spans="1:18" s="39" customFormat="1" ht="15" customHeight="1">
      <c r="A282" s="48"/>
      <c r="B282" s="345" t="s">
        <v>198</v>
      </c>
      <c r="C282" s="345"/>
      <c r="D282" s="345"/>
      <c r="E282" s="345"/>
      <c r="F282" s="345" t="s">
        <v>2</v>
      </c>
      <c r="G282" s="345" t="s">
        <v>7</v>
      </c>
      <c r="H282" s="345" t="s">
        <v>1</v>
      </c>
      <c r="I282" s="345" t="s">
        <v>2</v>
      </c>
      <c r="J282" s="345" t="s">
        <v>7</v>
      </c>
      <c r="K282" s="345"/>
      <c r="L282" s="345"/>
      <c r="M282" s="345"/>
      <c r="N282" s="345"/>
      <c r="O282" s="345"/>
      <c r="P282" s="345"/>
      <c r="Q282" s="345"/>
      <c r="R282" s="345"/>
    </row>
    <row r="283" spans="1:18" s="26" customFormat="1" ht="15" customHeight="1">
      <c r="A283" s="48"/>
      <c r="B283" s="31"/>
      <c r="C283" s="31"/>
      <c r="D283" s="31"/>
      <c r="E283" s="31"/>
      <c r="F283" s="31"/>
      <c r="G283" s="31"/>
      <c r="H283" s="31"/>
      <c r="I283" s="31"/>
      <c r="J283" s="31"/>
      <c r="K283" s="31"/>
      <c r="L283" s="31"/>
      <c r="M283" s="31"/>
      <c r="N283" s="238"/>
      <c r="O283" s="31"/>
      <c r="P283" s="31"/>
      <c r="Q283" s="31"/>
      <c r="R283" s="31"/>
    </row>
    <row r="284" spans="1:18" ht="15" customHeight="1">
      <c r="B284" s="388" t="s">
        <v>384</v>
      </c>
      <c r="C284" s="388"/>
      <c r="D284" s="388"/>
      <c r="E284" s="388"/>
      <c r="F284" s="388"/>
      <c r="G284" s="388"/>
      <c r="H284" s="388"/>
      <c r="I284" s="388"/>
      <c r="J284" s="388"/>
      <c r="K284" s="388"/>
      <c r="L284" s="388"/>
      <c r="M284" s="388"/>
      <c r="N284" s="388"/>
      <c r="O284" s="388"/>
      <c r="P284" s="388"/>
      <c r="Q284" s="388"/>
      <c r="R284" s="388"/>
    </row>
    <row r="285" spans="1:18" s="98" customFormat="1" ht="15" customHeight="1">
      <c r="B285" s="105"/>
      <c r="C285" s="105"/>
      <c r="D285" s="105"/>
      <c r="E285" s="105"/>
      <c r="F285" s="105"/>
      <c r="G285" s="105"/>
      <c r="H285" s="105"/>
      <c r="I285" s="105"/>
      <c r="J285" s="105"/>
      <c r="K285" s="105"/>
      <c r="L285" s="105"/>
      <c r="M285" s="105"/>
      <c r="N285" s="105"/>
      <c r="O285" s="105"/>
      <c r="P285" s="105"/>
      <c r="Q285" s="105"/>
      <c r="R285" s="105"/>
    </row>
    <row r="286" spans="1:18" ht="15" customHeight="1">
      <c r="B286" s="401" t="s">
        <v>187</v>
      </c>
      <c r="C286" s="401"/>
      <c r="D286" s="401"/>
      <c r="E286" s="401"/>
      <c r="F286" s="401"/>
      <c r="G286" s="401"/>
      <c r="H286" s="401"/>
      <c r="I286" s="401"/>
      <c r="J286" s="401"/>
      <c r="K286" s="401"/>
      <c r="L286" s="401"/>
      <c r="M286" s="401"/>
      <c r="N286" s="401"/>
      <c r="O286" s="401"/>
      <c r="P286" s="401"/>
      <c r="Q286" s="401"/>
      <c r="R286" s="401"/>
    </row>
    <row r="287" spans="1:18" ht="15" customHeight="1">
      <c r="B287" s="355" t="s">
        <v>188</v>
      </c>
      <c r="C287" s="355"/>
      <c r="D287" s="355"/>
      <c r="E287" s="355"/>
      <c r="F287" s="356"/>
      <c r="G287" s="356"/>
      <c r="H287" s="356"/>
      <c r="I287" s="357">
        <v>42735</v>
      </c>
      <c r="J287" s="358"/>
      <c r="K287" s="358"/>
      <c r="L287" s="358"/>
      <c r="M287" s="358"/>
      <c r="N287" s="358"/>
      <c r="O287" s="358"/>
      <c r="P287" s="358"/>
      <c r="Q287" s="357">
        <v>42369</v>
      </c>
      <c r="R287" s="358"/>
    </row>
    <row r="288" spans="1:18" ht="15" customHeight="1">
      <c r="B288" s="356"/>
      <c r="C288" s="356"/>
      <c r="D288" s="356"/>
      <c r="E288" s="356"/>
      <c r="F288" s="356"/>
      <c r="G288" s="356"/>
      <c r="H288" s="356"/>
      <c r="I288" s="355" t="s">
        <v>25</v>
      </c>
      <c r="J288" s="356"/>
      <c r="K288" s="356"/>
      <c r="L288" s="355" t="s">
        <v>26</v>
      </c>
      <c r="M288" s="356"/>
      <c r="N288" s="356"/>
      <c r="O288" s="355" t="s">
        <v>3</v>
      </c>
      <c r="P288" s="356"/>
      <c r="Q288" s="355" t="s">
        <v>3</v>
      </c>
      <c r="R288" s="356"/>
    </row>
    <row r="289" spans="1:18" s="118" customFormat="1" ht="15" customHeight="1">
      <c r="A289" s="241"/>
      <c r="B289" s="351" t="s">
        <v>443</v>
      </c>
      <c r="C289" s="351"/>
      <c r="D289" s="351"/>
      <c r="E289" s="351"/>
      <c r="F289" s="351"/>
      <c r="G289" s="351"/>
      <c r="H289" s="351"/>
      <c r="I289" s="360">
        <v>155872.94</v>
      </c>
      <c r="J289" s="360"/>
      <c r="K289" s="360"/>
      <c r="L289" s="360">
        <v>0</v>
      </c>
      <c r="M289" s="360"/>
      <c r="N289" s="360"/>
      <c r="O289" s="393">
        <v>155872.94</v>
      </c>
      <c r="P289" s="394"/>
      <c r="Q289" s="395">
        <v>173654.38</v>
      </c>
      <c r="R289" s="395"/>
    </row>
    <row r="290" spans="1:18" s="284" customFormat="1" ht="15" customHeight="1">
      <c r="A290" s="241"/>
      <c r="B290" s="351" t="s">
        <v>444</v>
      </c>
      <c r="C290" s="351"/>
      <c r="D290" s="351"/>
      <c r="E290" s="351"/>
      <c r="F290" s="351"/>
      <c r="G290" s="351"/>
      <c r="H290" s="351"/>
      <c r="I290" s="360">
        <v>55362.97</v>
      </c>
      <c r="J290" s="360"/>
      <c r="K290" s="360"/>
      <c r="L290" s="360">
        <v>0</v>
      </c>
      <c r="M290" s="360"/>
      <c r="N290" s="360"/>
      <c r="O290" s="393">
        <v>55362.97</v>
      </c>
      <c r="P290" s="394"/>
      <c r="Q290" s="395">
        <v>14193.1</v>
      </c>
      <c r="R290" s="395"/>
    </row>
    <row r="291" spans="1:18" ht="15" customHeight="1">
      <c r="A291" s="241"/>
      <c r="B291" s="351" t="s">
        <v>415</v>
      </c>
      <c r="C291" s="351"/>
      <c r="D291" s="351"/>
      <c r="E291" s="351"/>
      <c r="F291" s="351"/>
      <c r="G291" s="351"/>
      <c r="H291" s="351"/>
      <c r="I291" s="360">
        <v>13809.41</v>
      </c>
      <c r="J291" s="360"/>
      <c r="K291" s="360"/>
      <c r="L291" s="360">
        <v>0</v>
      </c>
      <c r="M291" s="360"/>
      <c r="N291" s="360"/>
      <c r="O291" s="393">
        <v>13809.41</v>
      </c>
      <c r="P291" s="394"/>
      <c r="Q291" s="395">
        <v>10786.15</v>
      </c>
      <c r="R291" s="395"/>
    </row>
    <row r="292" spans="1:18" s="106" customFormat="1" ht="15" customHeight="1">
      <c r="A292" s="241"/>
      <c r="B292" s="374" t="s">
        <v>424</v>
      </c>
      <c r="C292" s="375"/>
      <c r="D292" s="375"/>
      <c r="E292" s="375"/>
      <c r="F292" s="375"/>
      <c r="G292" s="375"/>
      <c r="H292" s="376"/>
      <c r="I292" s="360">
        <v>6373.73</v>
      </c>
      <c r="J292" s="360"/>
      <c r="K292" s="360"/>
      <c r="L292" s="360">
        <v>0</v>
      </c>
      <c r="M292" s="360"/>
      <c r="N292" s="360"/>
      <c r="O292" s="393">
        <v>6373.73</v>
      </c>
      <c r="P292" s="394"/>
      <c r="Q292" s="395">
        <v>6606.54</v>
      </c>
      <c r="R292" s="395"/>
    </row>
    <row r="293" spans="1:18" ht="15" customHeight="1">
      <c r="B293" s="383" t="s">
        <v>3</v>
      </c>
      <c r="C293" s="383"/>
      <c r="D293" s="383"/>
      <c r="E293" s="383"/>
      <c r="F293" s="383"/>
      <c r="G293" s="383"/>
      <c r="H293" s="383"/>
      <c r="I293" s="492">
        <f>SUM(I289:K292)</f>
        <v>231419.05000000002</v>
      </c>
      <c r="J293" s="493"/>
      <c r="K293" s="494"/>
      <c r="L293" s="483">
        <v>0</v>
      </c>
      <c r="M293" s="483"/>
      <c r="N293" s="483"/>
      <c r="O293" s="488">
        <f>SUM(O289:P292)</f>
        <v>231419.05000000002</v>
      </c>
      <c r="P293" s="489"/>
      <c r="Q293" s="488">
        <f>SUM(Q289:R292)</f>
        <v>205240.17</v>
      </c>
      <c r="R293" s="489"/>
    </row>
    <row r="294" spans="1:18" ht="15" customHeight="1">
      <c r="B294" s="345" t="s">
        <v>198</v>
      </c>
      <c r="C294" s="345"/>
      <c r="D294" s="345"/>
      <c r="E294" s="345"/>
      <c r="F294" s="345" t="s">
        <v>2</v>
      </c>
      <c r="G294" s="345" t="s">
        <v>7</v>
      </c>
      <c r="H294" s="345" t="s">
        <v>1</v>
      </c>
      <c r="I294" s="345" t="s">
        <v>2</v>
      </c>
      <c r="J294" s="345" t="s">
        <v>7</v>
      </c>
      <c r="K294" s="345"/>
      <c r="L294" s="345"/>
      <c r="M294" s="345"/>
      <c r="N294" s="345"/>
      <c r="O294" s="345"/>
      <c r="P294" s="345"/>
      <c r="Q294" s="345"/>
      <c r="R294" s="345"/>
    </row>
    <row r="295" spans="1:18" s="97" customFormat="1" ht="15" customHeight="1">
      <c r="B295" s="70"/>
      <c r="C295" s="70"/>
      <c r="D295" s="70"/>
      <c r="E295" s="70"/>
      <c r="F295" s="70"/>
      <c r="G295" s="70"/>
      <c r="H295" s="70"/>
      <c r="I295" s="70"/>
      <c r="J295" s="70"/>
      <c r="K295" s="70"/>
      <c r="L295" s="70"/>
      <c r="M295" s="70"/>
      <c r="N295" s="70"/>
      <c r="O295" s="70"/>
      <c r="P295" s="70"/>
      <c r="Q295" s="70"/>
      <c r="R295" s="70"/>
    </row>
    <row r="296" spans="1:18" s="28" customFormat="1" ht="45" customHeight="1">
      <c r="A296" s="48"/>
      <c r="B296" s="401" t="s">
        <v>484</v>
      </c>
      <c r="C296" s="401"/>
      <c r="D296" s="401"/>
      <c r="E296" s="401"/>
      <c r="F296" s="401"/>
      <c r="G296" s="401"/>
      <c r="H296" s="401"/>
      <c r="I296" s="401"/>
      <c r="J296" s="401"/>
      <c r="K296" s="401"/>
      <c r="L296" s="401"/>
      <c r="M296" s="401"/>
      <c r="N296" s="401"/>
      <c r="O296" s="401"/>
      <c r="P296" s="401"/>
      <c r="Q296" s="401"/>
      <c r="R296" s="401"/>
    </row>
    <row r="297" spans="1:18" s="28" customFormat="1">
      <c r="A297" s="48"/>
      <c r="B297" s="364" t="s">
        <v>485</v>
      </c>
      <c r="C297" s="364"/>
      <c r="D297" s="364"/>
      <c r="E297" s="364"/>
      <c r="F297" s="364"/>
      <c r="G297" s="364"/>
      <c r="H297" s="364"/>
      <c r="I297" s="364"/>
      <c r="J297" s="364"/>
      <c r="K297" s="364"/>
      <c r="L297" s="364"/>
      <c r="M297" s="364"/>
      <c r="N297" s="364"/>
      <c r="O297" s="364"/>
      <c r="P297" s="364"/>
      <c r="Q297" s="364"/>
      <c r="R297" s="364"/>
    </row>
    <row r="298" spans="1:18" s="20" customFormat="1" ht="15" customHeight="1">
      <c r="A298" s="48"/>
      <c r="B298" s="567" t="s">
        <v>447</v>
      </c>
      <c r="C298" s="567"/>
      <c r="D298" s="567"/>
      <c r="E298" s="567"/>
      <c r="F298" s="567"/>
      <c r="G298" s="567"/>
      <c r="H298" s="567"/>
      <c r="I298" s="567"/>
      <c r="J298" s="567"/>
      <c r="K298" s="426">
        <v>42735</v>
      </c>
      <c r="L298" s="426"/>
      <c r="M298" s="426"/>
      <c r="N298" s="426"/>
      <c r="O298" s="458">
        <v>42369</v>
      </c>
      <c r="P298" s="458"/>
      <c r="Q298" s="458"/>
      <c r="R298" s="458"/>
    </row>
    <row r="299" spans="1:18" s="28" customFormat="1" ht="15" customHeight="1">
      <c r="A299" s="48"/>
      <c r="B299" s="479" t="s">
        <v>27</v>
      </c>
      <c r="C299" s="479"/>
      <c r="D299" s="479"/>
      <c r="E299" s="479"/>
      <c r="F299" s="479"/>
      <c r="G299" s="479"/>
      <c r="H299" s="479"/>
      <c r="I299" s="479"/>
      <c r="J299" s="479"/>
      <c r="K299" s="409">
        <v>582.35</v>
      </c>
      <c r="L299" s="409"/>
      <c r="M299" s="409"/>
      <c r="N299" s="409"/>
      <c r="O299" s="410">
        <v>0</v>
      </c>
      <c r="P299" s="410"/>
      <c r="Q299" s="410"/>
      <c r="R299" s="410"/>
    </row>
    <row r="300" spans="1:18" s="153" customFormat="1" ht="15" customHeight="1">
      <c r="B300" s="619" t="s">
        <v>416</v>
      </c>
      <c r="C300" s="620"/>
      <c r="D300" s="620"/>
      <c r="E300" s="620"/>
      <c r="F300" s="620"/>
      <c r="G300" s="620"/>
      <c r="H300" s="620"/>
      <c r="I300" s="620"/>
      <c r="J300" s="621"/>
      <c r="K300" s="409">
        <v>3114</v>
      </c>
      <c r="L300" s="409"/>
      <c r="M300" s="409"/>
      <c r="N300" s="409"/>
      <c r="O300" s="410">
        <v>1222.5</v>
      </c>
      <c r="P300" s="410"/>
      <c r="Q300" s="410"/>
      <c r="R300" s="410"/>
    </row>
    <row r="301" spans="1:18" s="267" customFormat="1" ht="15" customHeight="1">
      <c r="B301" s="406" t="s">
        <v>261</v>
      </c>
      <c r="C301" s="407"/>
      <c r="D301" s="407"/>
      <c r="E301" s="407"/>
      <c r="F301" s="407"/>
      <c r="G301" s="407"/>
      <c r="H301" s="407"/>
      <c r="I301" s="407"/>
      <c r="J301" s="408"/>
      <c r="K301" s="409">
        <v>2387.38</v>
      </c>
      <c r="L301" s="409"/>
      <c r="M301" s="409"/>
      <c r="N301" s="409"/>
      <c r="O301" s="410">
        <v>3765.71</v>
      </c>
      <c r="P301" s="410"/>
      <c r="Q301" s="410"/>
      <c r="R301" s="410"/>
    </row>
    <row r="302" spans="1:18" s="267" customFormat="1" ht="15" customHeight="1">
      <c r="B302" s="479" t="s">
        <v>337</v>
      </c>
      <c r="C302" s="479"/>
      <c r="D302" s="479"/>
      <c r="E302" s="479"/>
      <c r="F302" s="479"/>
      <c r="G302" s="479"/>
      <c r="H302" s="479"/>
      <c r="I302" s="479"/>
      <c r="J302" s="479"/>
      <c r="K302" s="409">
        <v>290</v>
      </c>
      <c r="L302" s="409"/>
      <c r="M302" s="409"/>
      <c r="N302" s="409"/>
      <c r="O302" s="480">
        <v>1618.33</v>
      </c>
      <c r="P302" s="480"/>
      <c r="Q302" s="480"/>
      <c r="R302" s="480"/>
    </row>
    <row r="303" spans="1:18" s="34" customFormat="1" ht="15" customHeight="1">
      <c r="A303" s="49"/>
      <c r="B303" s="427" t="s">
        <v>3</v>
      </c>
      <c r="C303" s="427"/>
      <c r="D303" s="427"/>
      <c r="E303" s="427"/>
      <c r="F303" s="427"/>
      <c r="G303" s="427"/>
      <c r="H303" s="427"/>
      <c r="I303" s="427"/>
      <c r="J303" s="427"/>
      <c r="K303" s="484">
        <f>SUM(K299:N302)</f>
        <v>6373.73</v>
      </c>
      <c r="L303" s="484"/>
      <c r="M303" s="484"/>
      <c r="N303" s="484"/>
      <c r="O303" s="484">
        <f>SUM(O299:R302)</f>
        <v>6606.54</v>
      </c>
      <c r="P303" s="484"/>
      <c r="Q303" s="484"/>
      <c r="R303" s="484"/>
    </row>
    <row r="304" spans="1:18" s="41" customFormat="1" ht="15" customHeight="1">
      <c r="A304" s="49"/>
      <c r="B304" s="345" t="s">
        <v>198</v>
      </c>
      <c r="C304" s="345"/>
      <c r="D304" s="345"/>
      <c r="E304" s="345"/>
      <c r="F304" s="345" t="s">
        <v>2</v>
      </c>
      <c r="G304" s="345" t="s">
        <v>7</v>
      </c>
      <c r="H304" s="345" t="s">
        <v>1</v>
      </c>
      <c r="I304" s="345" t="s">
        <v>2</v>
      </c>
      <c r="J304" s="345" t="s">
        <v>7</v>
      </c>
      <c r="K304" s="345"/>
      <c r="L304" s="345"/>
      <c r="M304" s="345"/>
      <c r="N304" s="345"/>
      <c r="O304" s="345"/>
      <c r="P304" s="345"/>
      <c r="Q304" s="345"/>
      <c r="R304" s="345"/>
    </row>
    <row r="305" spans="1:19" s="11" customFormat="1" ht="15" customHeight="1">
      <c r="A305" s="48"/>
      <c r="B305" s="346"/>
      <c r="C305" s="346"/>
      <c r="D305" s="346"/>
      <c r="E305" s="346"/>
      <c r="F305" s="346"/>
      <c r="G305" s="346"/>
      <c r="H305" s="346"/>
      <c r="I305" s="346"/>
      <c r="J305" s="346"/>
      <c r="K305" s="346"/>
      <c r="L305" s="346"/>
      <c r="M305" s="346"/>
      <c r="N305" s="346"/>
      <c r="O305" s="346"/>
      <c r="P305" s="346"/>
      <c r="Q305" s="346"/>
      <c r="R305" s="346"/>
    </row>
    <row r="306" spans="1:19" ht="15" customHeight="1">
      <c r="B306" s="388" t="s">
        <v>385</v>
      </c>
      <c r="C306" s="388"/>
      <c r="D306" s="388"/>
      <c r="E306" s="388"/>
      <c r="F306" s="388"/>
      <c r="G306" s="388"/>
      <c r="H306" s="388"/>
      <c r="I306" s="388"/>
      <c r="J306" s="388"/>
      <c r="K306" s="388"/>
      <c r="L306" s="388"/>
      <c r="M306" s="388"/>
      <c r="N306" s="388"/>
      <c r="O306" s="388"/>
      <c r="P306" s="388"/>
      <c r="Q306" s="388"/>
      <c r="R306" s="388"/>
    </row>
    <row r="307" spans="1:19" s="98" customFormat="1" ht="15" customHeight="1">
      <c r="B307" s="104"/>
      <c r="C307" s="104"/>
      <c r="D307" s="104"/>
      <c r="E307" s="104"/>
      <c r="F307" s="104"/>
      <c r="G307" s="104"/>
      <c r="H307" s="104"/>
      <c r="I307" s="104"/>
      <c r="J307" s="104"/>
      <c r="K307" s="104"/>
      <c r="L307" s="104"/>
      <c r="M307" s="104"/>
      <c r="N307" s="104"/>
      <c r="O307" s="104"/>
      <c r="P307" s="104"/>
      <c r="Q307" s="104"/>
      <c r="R307" s="104"/>
    </row>
    <row r="308" spans="1:19">
      <c r="B308" s="346" t="s">
        <v>453</v>
      </c>
      <c r="C308" s="346"/>
      <c r="D308" s="346"/>
      <c r="E308" s="346"/>
      <c r="F308" s="346"/>
      <c r="G308" s="346"/>
      <c r="H308" s="346"/>
      <c r="I308" s="346"/>
      <c r="J308" s="346"/>
      <c r="K308" s="346"/>
      <c r="L308" s="346"/>
      <c r="M308" s="346"/>
      <c r="N308" s="346"/>
      <c r="O308" s="346"/>
      <c r="P308" s="346"/>
      <c r="Q308" s="346"/>
      <c r="R308" s="346"/>
    </row>
    <row r="309" spans="1:19" ht="30" customHeight="1">
      <c r="B309" s="364" t="s">
        <v>458</v>
      </c>
      <c r="C309" s="364"/>
      <c r="D309" s="364"/>
      <c r="E309" s="364"/>
      <c r="F309" s="364"/>
      <c r="G309" s="364"/>
      <c r="H309" s="364"/>
      <c r="I309" s="364"/>
      <c r="J309" s="364"/>
      <c r="K309" s="364"/>
      <c r="L309" s="364"/>
      <c r="M309" s="364"/>
      <c r="N309" s="364"/>
      <c r="O309" s="364"/>
      <c r="P309" s="364"/>
      <c r="Q309" s="364"/>
      <c r="R309" s="364"/>
    </row>
    <row r="310" spans="1:19" ht="15" customHeight="1">
      <c r="B310" s="346"/>
      <c r="C310" s="346"/>
      <c r="D310" s="346"/>
      <c r="E310" s="346"/>
      <c r="F310" s="346"/>
      <c r="G310" s="346"/>
      <c r="H310" s="346"/>
      <c r="I310" s="346"/>
      <c r="J310" s="346"/>
      <c r="K310" s="346"/>
      <c r="L310" s="346"/>
      <c r="M310" s="346"/>
      <c r="N310" s="346"/>
      <c r="O310" s="346"/>
      <c r="P310" s="346"/>
      <c r="Q310" s="346"/>
      <c r="R310" s="346"/>
    </row>
    <row r="311" spans="1:19" ht="15" customHeight="1">
      <c r="B311" s="388" t="s">
        <v>386</v>
      </c>
      <c r="C311" s="388"/>
      <c r="D311" s="388"/>
      <c r="E311" s="388"/>
      <c r="F311" s="388"/>
      <c r="G311" s="388"/>
      <c r="H311" s="388"/>
      <c r="I311" s="388"/>
      <c r="J311" s="388"/>
      <c r="K311" s="388"/>
      <c r="L311" s="388"/>
      <c r="M311" s="388"/>
      <c r="N311" s="388"/>
      <c r="O311" s="388"/>
      <c r="P311" s="388"/>
      <c r="Q311" s="388"/>
      <c r="R311" s="388"/>
    </row>
    <row r="312" spans="1:19" s="98" customFormat="1" ht="15" customHeight="1">
      <c r="B312" s="104"/>
      <c r="C312" s="104"/>
      <c r="D312" s="104"/>
      <c r="E312" s="104"/>
      <c r="F312" s="104"/>
      <c r="G312" s="104"/>
      <c r="H312" s="104"/>
      <c r="I312" s="104"/>
      <c r="J312" s="104"/>
      <c r="K312" s="104"/>
      <c r="L312" s="104"/>
      <c r="M312" s="104"/>
      <c r="N312" s="104"/>
      <c r="O312" s="104"/>
      <c r="P312" s="104"/>
      <c r="Q312" s="104"/>
      <c r="R312" s="104"/>
    </row>
    <row r="313" spans="1:19" ht="15" customHeight="1">
      <c r="B313" s="482" t="s">
        <v>197</v>
      </c>
      <c r="C313" s="482"/>
      <c r="D313" s="482"/>
      <c r="E313" s="482"/>
      <c r="F313" s="482"/>
      <c r="G313" s="482"/>
      <c r="H313" s="482"/>
      <c r="I313" s="482"/>
      <c r="J313" s="482"/>
      <c r="K313" s="482"/>
      <c r="L313" s="482"/>
      <c r="M313" s="482"/>
      <c r="N313" s="482"/>
      <c r="O313" s="482"/>
      <c r="P313" s="482"/>
      <c r="Q313" s="482"/>
      <c r="R313" s="482"/>
    </row>
    <row r="314" spans="1:19" ht="30.75" customHeight="1">
      <c r="B314" s="346" t="s">
        <v>242</v>
      </c>
      <c r="C314" s="346"/>
      <c r="D314" s="346"/>
      <c r="E314" s="346"/>
      <c r="F314" s="346"/>
      <c r="G314" s="346"/>
      <c r="H314" s="346"/>
      <c r="I314" s="346"/>
      <c r="J314" s="346"/>
      <c r="K314" s="346"/>
      <c r="L314" s="346"/>
      <c r="M314" s="346"/>
      <c r="N314" s="346"/>
      <c r="O314" s="346"/>
      <c r="P314" s="346"/>
      <c r="Q314" s="346"/>
      <c r="R314" s="346"/>
    </row>
    <row r="315" spans="1:19" s="32" customFormat="1" ht="15" customHeight="1">
      <c r="B315" s="346" t="s">
        <v>196</v>
      </c>
      <c r="C315" s="346"/>
      <c r="D315" s="346"/>
      <c r="E315" s="346"/>
      <c r="F315" s="346"/>
      <c r="G315" s="346"/>
      <c r="H315" s="346"/>
      <c r="I315" s="346"/>
      <c r="J315" s="346"/>
      <c r="K315" s="346"/>
      <c r="L315" s="346"/>
      <c r="M315" s="346"/>
      <c r="N315" s="346"/>
      <c r="O315" s="346"/>
      <c r="P315" s="346"/>
      <c r="Q315" s="346"/>
      <c r="R315" s="346"/>
    </row>
    <row r="316" spans="1:19" ht="15" customHeight="1">
      <c r="B316" s="355" t="s">
        <v>28</v>
      </c>
      <c r="C316" s="355"/>
      <c r="D316" s="355"/>
      <c r="E316" s="355"/>
      <c r="F316" s="356"/>
      <c r="G316" s="356"/>
      <c r="H316" s="356"/>
      <c r="I316" s="356"/>
      <c r="J316" s="356"/>
      <c r="K316" s="356"/>
      <c r="L316" s="356"/>
      <c r="M316" s="357">
        <v>42735</v>
      </c>
      <c r="N316" s="358"/>
      <c r="O316" s="358"/>
      <c r="P316" s="357">
        <v>42369</v>
      </c>
      <c r="Q316" s="358"/>
      <c r="R316" s="358"/>
    </row>
    <row r="317" spans="1:19" ht="15" customHeight="1">
      <c r="A317" s="241"/>
      <c r="B317" s="351" t="s">
        <v>4</v>
      </c>
      <c r="C317" s="351"/>
      <c r="D317" s="351"/>
      <c r="E317" s="351"/>
      <c r="F317" s="351"/>
      <c r="G317" s="351"/>
      <c r="H317" s="351"/>
      <c r="I317" s="351"/>
      <c r="J317" s="351"/>
      <c r="K317" s="351"/>
      <c r="L317" s="351"/>
      <c r="M317" s="481">
        <v>4707289.88</v>
      </c>
      <c r="N317" s="481"/>
      <c r="O317" s="481"/>
      <c r="P317" s="481">
        <v>4285478.22</v>
      </c>
      <c r="Q317" s="481"/>
      <c r="R317" s="481"/>
    </row>
    <row r="318" spans="1:19" s="153" customFormat="1" ht="15" customHeight="1">
      <c r="A318" s="241"/>
      <c r="B318" s="351" t="s">
        <v>417</v>
      </c>
      <c r="C318" s="351"/>
      <c r="D318" s="351"/>
      <c r="E318" s="351"/>
      <c r="F318" s="351"/>
      <c r="G318" s="351"/>
      <c r="H318" s="351"/>
      <c r="I318" s="351"/>
      <c r="J318" s="351"/>
      <c r="K318" s="351"/>
      <c r="L318" s="351"/>
      <c r="M318" s="473">
        <v>4918</v>
      </c>
      <c r="N318" s="473"/>
      <c r="O318" s="473"/>
      <c r="P318" s="473">
        <v>4943</v>
      </c>
      <c r="Q318" s="473"/>
      <c r="R318" s="473"/>
      <c r="S318" s="295"/>
    </row>
    <row r="319" spans="1:19" s="153" customFormat="1" ht="15" customHeight="1">
      <c r="B319" s="45"/>
      <c r="C319" s="45"/>
      <c r="D319" s="45"/>
      <c r="E319" s="45"/>
      <c r="F319" s="45"/>
      <c r="G319" s="45"/>
      <c r="H319" s="45"/>
      <c r="I319" s="45"/>
      <c r="J319" s="45"/>
      <c r="K319" s="45"/>
      <c r="L319" s="45"/>
      <c r="M319" s="155"/>
      <c r="N319" s="155"/>
      <c r="O319" s="155"/>
      <c r="P319" s="155"/>
      <c r="Q319" s="155"/>
      <c r="R319" s="155"/>
      <c r="S319" s="296"/>
    </row>
    <row r="320" spans="1:19" s="267" customFormat="1">
      <c r="B320" s="431" t="s">
        <v>438</v>
      </c>
      <c r="C320" s="431"/>
      <c r="D320" s="431"/>
      <c r="E320" s="431"/>
      <c r="F320" s="431"/>
      <c r="G320" s="431"/>
      <c r="H320" s="431"/>
      <c r="I320" s="431"/>
      <c r="J320" s="431"/>
      <c r="K320" s="431"/>
      <c r="L320" s="431"/>
      <c r="M320" s="431"/>
      <c r="N320" s="431"/>
      <c r="O320" s="431"/>
      <c r="P320" s="431"/>
      <c r="Q320" s="431"/>
      <c r="R320" s="431"/>
    </row>
    <row r="321" spans="1:18" s="267" customFormat="1">
      <c r="B321" s="346" t="s">
        <v>426</v>
      </c>
      <c r="C321" s="346"/>
      <c r="D321" s="346"/>
      <c r="E321" s="346"/>
      <c r="F321" s="346"/>
      <c r="G321" s="346"/>
      <c r="H321" s="346"/>
      <c r="I321" s="346"/>
      <c r="J321" s="346"/>
      <c r="K321" s="346"/>
      <c r="L321" s="346"/>
      <c r="M321" s="346"/>
      <c r="N321" s="346"/>
      <c r="O321" s="346"/>
      <c r="P321" s="346"/>
      <c r="Q321" s="346"/>
      <c r="R321" s="346"/>
    </row>
    <row r="322" spans="1:18" s="267" customFormat="1"/>
    <row r="323" spans="1:18" s="235" customFormat="1">
      <c r="A323" s="241"/>
      <c r="B323" s="482" t="s">
        <v>439</v>
      </c>
      <c r="C323" s="482"/>
      <c r="D323" s="482"/>
      <c r="E323" s="482"/>
      <c r="F323" s="482"/>
      <c r="G323" s="482"/>
      <c r="H323" s="482"/>
      <c r="I323" s="482"/>
      <c r="J323" s="482"/>
      <c r="K323" s="482"/>
      <c r="L323" s="482"/>
      <c r="M323" s="482"/>
      <c r="N323" s="482"/>
      <c r="O323" s="482"/>
      <c r="P323" s="482"/>
      <c r="Q323" s="482"/>
      <c r="R323" s="482"/>
    </row>
    <row r="324" spans="1:18" s="235" customFormat="1">
      <c r="A324" s="241"/>
      <c r="B324" s="432" t="s">
        <v>387</v>
      </c>
      <c r="C324" s="432"/>
      <c r="D324" s="432"/>
      <c r="E324" s="432"/>
      <c r="F324" s="432"/>
      <c r="G324" s="432"/>
      <c r="H324" s="432"/>
      <c r="I324" s="432"/>
      <c r="J324" s="432"/>
      <c r="K324" s="432"/>
      <c r="L324" s="432"/>
      <c r="M324" s="432"/>
      <c r="N324" s="432"/>
      <c r="O324" s="432"/>
      <c r="P324" s="432"/>
      <c r="Q324" s="432"/>
      <c r="R324" s="432"/>
    </row>
    <row r="325" spans="1:18" s="235" customFormat="1">
      <c r="A325" s="241"/>
      <c r="B325" s="432"/>
      <c r="C325" s="432"/>
      <c r="D325" s="432"/>
      <c r="E325" s="432"/>
      <c r="F325" s="432"/>
      <c r="G325" s="432"/>
      <c r="H325" s="432"/>
      <c r="I325" s="432"/>
      <c r="J325" s="432"/>
      <c r="K325" s="432"/>
      <c r="L325" s="432"/>
      <c r="M325" s="432"/>
      <c r="N325" s="432"/>
      <c r="O325" s="432"/>
      <c r="P325" s="432"/>
      <c r="Q325" s="432"/>
      <c r="R325" s="432"/>
    </row>
    <row r="326" spans="1:18" s="235" customFormat="1">
      <c r="A326" s="241"/>
      <c r="B326" s="432"/>
      <c r="C326" s="432"/>
      <c r="D326" s="432"/>
      <c r="E326" s="432"/>
      <c r="F326" s="432"/>
      <c r="G326" s="432"/>
      <c r="H326" s="432"/>
      <c r="I326" s="432"/>
      <c r="J326" s="432"/>
      <c r="K326" s="432"/>
      <c r="L326" s="432"/>
      <c r="M326" s="432"/>
      <c r="N326" s="432"/>
      <c r="O326" s="432"/>
      <c r="P326" s="432"/>
      <c r="Q326" s="432"/>
      <c r="R326" s="432"/>
    </row>
    <row r="327" spans="1:18" s="235" customFormat="1">
      <c r="A327" s="241"/>
      <c r="B327" s="432"/>
      <c r="C327" s="432"/>
      <c r="D327" s="432"/>
      <c r="E327" s="432"/>
      <c r="F327" s="432"/>
      <c r="G327" s="432"/>
      <c r="H327" s="432"/>
      <c r="I327" s="432"/>
      <c r="J327" s="432"/>
      <c r="K327" s="432"/>
      <c r="L327" s="432"/>
      <c r="M327" s="432"/>
      <c r="N327" s="432"/>
      <c r="O327" s="432"/>
      <c r="P327" s="432"/>
      <c r="Q327" s="432"/>
      <c r="R327" s="432"/>
    </row>
    <row r="328" spans="1:18" s="117" customFormat="1">
      <c r="B328" s="485" t="s">
        <v>440</v>
      </c>
      <c r="C328" s="485"/>
      <c r="D328" s="485"/>
      <c r="E328" s="485"/>
      <c r="F328" s="485"/>
      <c r="G328" s="485"/>
      <c r="H328" s="485"/>
      <c r="I328" s="485"/>
      <c r="J328" s="485"/>
      <c r="K328" s="485"/>
      <c r="L328" s="485"/>
      <c r="M328" s="485"/>
      <c r="N328" s="485"/>
      <c r="O328" s="485"/>
      <c r="P328" s="485"/>
      <c r="Q328" s="485"/>
      <c r="R328" s="485"/>
    </row>
    <row r="329" spans="1:18" s="117" customFormat="1">
      <c r="B329" s="364" t="s">
        <v>284</v>
      </c>
      <c r="C329" s="364"/>
      <c r="D329" s="364"/>
      <c r="E329" s="364"/>
      <c r="F329" s="364"/>
      <c r="G329" s="364"/>
      <c r="H329" s="364"/>
      <c r="I329" s="364"/>
      <c r="J329" s="364"/>
      <c r="K329" s="364"/>
      <c r="L329" s="364"/>
      <c r="M329" s="364"/>
      <c r="N329" s="364"/>
      <c r="O329" s="364"/>
      <c r="P329" s="364"/>
      <c r="Q329" s="364"/>
      <c r="R329" s="364"/>
    </row>
    <row r="330" spans="1:18" s="117" customFormat="1" ht="15" customHeight="1">
      <c r="B330" s="478" t="s">
        <v>28</v>
      </c>
      <c r="C330" s="478"/>
      <c r="D330" s="478"/>
      <c r="E330" s="478"/>
      <c r="F330" s="478"/>
      <c r="G330" s="478"/>
      <c r="H330" s="478"/>
      <c r="I330" s="478"/>
      <c r="J330" s="478"/>
      <c r="K330" s="486">
        <v>42735</v>
      </c>
      <c r="L330" s="486"/>
      <c r="M330" s="486"/>
      <c r="N330" s="486"/>
      <c r="O330" s="487">
        <v>42369</v>
      </c>
      <c r="P330" s="487"/>
      <c r="Q330" s="487"/>
      <c r="R330" s="487"/>
    </row>
    <row r="331" spans="1:18" s="117" customFormat="1" ht="15" customHeight="1">
      <c r="B331" s="616" t="s">
        <v>314</v>
      </c>
      <c r="C331" s="617"/>
      <c r="D331" s="617"/>
      <c r="E331" s="617"/>
      <c r="F331" s="617"/>
      <c r="G331" s="617"/>
      <c r="H331" s="617"/>
      <c r="I331" s="617"/>
      <c r="J331" s="618"/>
      <c r="K331" s="470">
        <v>887772.1399999999</v>
      </c>
      <c r="L331" s="471"/>
      <c r="M331" s="471"/>
      <c r="N331" s="472"/>
      <c r="O331" s="470">
        <v>227147.29</v>
      </c>
      <c r="P331" s="471"/>
      <c r="Q331" s="471"/>
      <c r="R331" s="472"/>
    </row>
    <row r="332" spans="1:18" s="117" customFormat="1" ht="15" customHeight="1">
      <c r="B332" s="477" t="s">
        <v>285</v>
      </c>
      <c r="C332" s="477"/>
      <c r="D332" s="477"/>
      <c r="E332" s="477"/>
      <c r="F332" s="477"/>
      <c r="G332" s="477"/>
      <c r="H332" s="477"/>
      <c r="I332" s="477"/>
      <c r="J332" s="477"/>
      <c r="K332" s="474">
        <v>-9111.4500000000007</v>
      </c>
      <c r="L332" s="474"/>
      <c r="M332" s="474"/>
      <c r="N332" s="474"/>
      <c r="O332" s="422">
        <v>-24385.51</v>
      </c>
      <c r="P332" s="459"/>
      <c r="Q332" s="459"/>
      <c r="R332" s="423"/>
    </row>
    <row r="333" spans="1:18" s="117" customFormat="1" ht="15" customHeight="1">
      <c r="B333" s="430" t="s">
        <v>288</v>
      </c>
      <c r="C333" s="430"/>
      <c r="D333" s="430"/>
      <c r="E333" s="430"/>
      <c r="F333" s="430"/>
      <c r="G333" s="430"/>
      <c r="H333" s="430"/>
      <c r="I333" s="430"/>
      <c r="J333" s="430"/>
      <c r="K333" s="429">
        <f>SUM(K331:N332)</f>
        <v>878660.69</v>
      </c>
      <c r="L333" s="429"/>
      <c r="M333" s="429"/>
      <c r="N333" s="429"/>
      <c r="O333" s="429">
        <f>SUM(O331:R332)</f>
        <v>202761.78</v>
      </c>
      <c r="P333" s="429"/>
      <c r="Q333" s="429"/>
      <c r="R333" s="429"/>
    </row>
    <row r="334" spans="1:18" s="117" customFormat="1" ht="15" customHeight="1">
      <c r="B334" s="467" t="s">
        <v>286</v>
      </c>
      <c r="C334" s="468"/>
      <c r="D334" s="468"/>
      <c r="E334" s="468"/>
      <c r="F334" s="468"/>
      <c r="G334" s="468"/>
      <c r="H334" s="468"/>
      <c r="I334" s="468"/>
      <c r="J334" s="469"/>
      <c r="K334" s="470"/>
      <c r="L334" s="471"/>
      <c r="M334" s="471"/>
      <c r="N334" s="472"/>
      <c r="O334" s="470"/>
      <c r="P334" s="471"/>
      <c r="Q334" s="471"/>
      <c r="R334" s="472"/>
    </row>
    <row r="335" spans="1:18" s="117" customFormat="1" ht="15" customHeight="1">
      <c r="B335" s="477" t="s">
        <v>427</v>
      </c>
      <c r="C335" s="477"/>
      <c r="D335" s="477"/>
      <c r="E335" s="477"/>
      <c r="F335" s="477"/>
      <c r="G335" s="477"/>
      <c r="H335" s="477"/>
      <c r="I335" s="477"/>
      <c r="J335" s="477"/>
      <c r="K335" s="474">
        <v>-87866.07</v>
      </c>
      <c r="L335" s="474"/>
      <c r="M335" s="474"/>
      <c r="N335" s="474"/>
      <c r="O335" s="474">
        <v>-20276.18</v>
      </c>
      <c r="P335" s="474"/>
      <c r="Q335" s="474"/>
      <c r="R335" s="474"/>
    </row>
    <row r="336" spans="1:18" s="117" customFormat="1" ht="15" customHeight="1">
      <c r="B336" s="476" t="s">
        <v>486</v>
      </c>
      <c r="C336" s="476"/>
      <c r="D336" s="476"/>
      <c r="E336" s="476"/>
      <c r="F336" s="476"/>
      <c r="G336" s="476"/>
      <c r="H336" s="476"/>
      <c r="I336" s="476"/>
      <c r="J336" s="476"/>
      <c r="K336" s="474">
        <v>-175732.14</v>
      </c>
      <c r="L336" s="474"/>
      <c r="M336" s="474"/>
      <c r="N336" s="474"/>
      <c r="O336" s="422">
        <v>-40552.36</v>
      </c>
      <c r="P336" s="459"/>
      <c r="Q336" s="459"/>
      <c r="R336" s="423"/>
    </row>
    <row r="337" spans="1:18" s="117" customFormat="1" ht="15" customHeight="1">
      <c r="B337" s="430" t="s">
        <v>287</v>
      </c>
      <c r="C337" s="430"/>
      <c r="D337" s="430"/>
      <c r="E337" s="430"/>
      <c r="F337" s="430"/>
      <c r="G337" s="430"/>
      <c r="H337" s="430"/>
      <c r="I337" s="430"/>
      <c r="J337" s="430"/>
      <c r="K337" s="466">
        <f>SUM(K333:N336)</f>
        <v>615062.47999999986</v>
      </c>
      <c r="L337" s="466"/>
      <c r="M337" s="466"/>
      <c r="N337" s="466"/>
      <c r="O337" s="466">
        <f>SUM(O333:R336)</f>
        <v>141933.24</v>
      </c>
      <c r="P337" s="466"/>
      <c r="Q337" s="466"/>
      <c r="R337" s="466"/>
    </row>
    <row r="338" spans="1:18" s="117" customFormat="1">
      <c r="B338" s="345" t="s">
        <v>198</v>
      </c>
      <c r="C338" s="345"/>
      <c r="D338" s="345"/>
      <c r="E338" s="345"/>
      <c r="F338" s="345" t="s">
        <v>2</v>
      </c>
      <c r="G338" s="345" t="s">
        <v>7</v>
      </c>
      <c r="H338" s="345" t="s">
        <v>1</v>
      </c>
      <c r="I338" s="345" t="s">
        <v>2</v>
      </c>
      <c r="J338" s="345" t="s">
        <v>7</v>
      </c>
      <c r="K338" s="345"/>
      <c r="L338" s="345"/>
      <c r="M338" s="345"/>
      <c r="N338" s="345"/>
      <c r="O338" s="345"/>
      <c r="P338" s="345"/>
      <c r="Q338" s="345"/>
      <c r="R338" s="345"/>
    </row>
    <row r="339" spans="1:18" s="39" customFormat="1">
      <c r="A339" s="48"/>
      <c r="B339" s="38"/>
      <c r="C339" s="38"/>
      <c r="D339" s="38"/>
      <c r="E339" s="38"/>
      <c r="F339" s="38"/>
      <c r="G339" s="38"/>
      <c r="H339" s="38"/>
      <c r="I339" s="38"/>
      <c r="J339" s="38"/>
      <c r="K339" s="38"/>
      <c r="L339" s="38"/>
      <c r="M339" s="38"/>
      <c r="N339" s="38"/>
      <c r="O339" s="38"/>
      <c r="P339" s="38"/>
      <c r="Q339" s="38"/>
      <c r="R339" s="38"/>
    </row>
    <row r="340" spans="1:18" s="28" customFormat="1" ht="15" customHeight="1">
      <c r="A340" s="48"/>
      <c r="B340" s="388" t="s">
        <v>388</v>
      </c>
      <c r="C340" s="388"/>
      <c r="D340" s="388"/>
      <c r="E340" s="388"/>
      <c r="F340" s="388"/>
      <c r="G340" s="388"/>
      <c r="H340" s="388"/>
      <c r="I340" s="388"/>
      <c r="J340" s="388"/>
      <c r="K340" s="388"/>
      <c r="L340" s="388"/>
      <c r="M340" s="388"/>
      <c r="N340" s="388"/>
      <c r="O340" s="388"/>
      <c r="P340" s="388"/>
      <c r="Q340" s="388"/>
      <c r="R340" s="388"/>
    </row>
    <row r="341" spans="1:18" s="98" customFormat="1" ht="15" customHeight="1">
      <c r="B341" s="104"/>
      <c r="C341" s="104"/>
      <c r="D341" s="104"/>
      <c r="E341" s="104"/>
      <c r="F341" s="104"/>
      <c r="G341" s="104"/>
      <c r="H341" s="104"/>
      <c r="I341" s="104"/>
      <c r="J341" s="104"/>
      <c r="K341" s="104"/>
      <c r="L341" s="104"/>
      <c r="M341" s="104"/>
      <c r="N341" s="104"/>
      <c r="O341" s="104"/>
      <c r="P341" s="104"/>
      <c r="Q341" s="104"/>
      <c r="R341" s="104"/>
    </row>
    <row r="342" spans="1:18">
      <c r="B342" s="364" t="s">
        <v>199</v>
      </c>
      <c r="C342" s="364"/>
      <c r="D342" s="364"/>
      <c r="E342" s="364"/>
      <c r="F342" s="364"/>
      <c r="G342" s="364"/>
      <c r="H342" s="364"/>
      <c r="I342" s="364"/>
      <c r="J342" s="364"/>
      <c r="K342" s="364"/>
      <c r="L342" s="364"/>
      <c r="M342" s="364"/>
      <c r="N342" s="364"/>
      <c r="O342" s="364"/>
      <c r="P342" s="364"/>
      <c r="Q342" s="364"/>
      <c r="R342" s="364"/>
    </row>
    <row r="343" spans="1:18" s="28" customFormat="1" ht="15" customHeight="1">
      <c r="A343" s="48"/>
      <c r="B343" s="567" t="s">
        <v>28</v>
      </c>
      <c r="C343" s="567"/>
      <c r="D343" s="567"/>
      <c r="E343" s="567"/>
      <c r="F343" s="567"/>
      <c r="G343" s="567"/>
      <c r="H343" s="567"/>
      <c r="I343" s="567"/>
      <c r="J343" s="567"/>
      <c r="K343" s="426">
        <v>42735</v>
      </c>
      <c r="L343" s="426"/>
      <c r="M343" s="426"/>
      <c r="N343" s="426"/>
      <c r="O343" s="458">
        <v>42369</v>
      </c>
      <c r="P343" s="458"/>
      <c r="Q343" s="458"/>
      <c r="R343" s="458"/>
    </row>
    <row r="344" spans="1:18" s="28" customFormat="1" ht="15" customHeight="1">
      <c r="A344" s="48"/>
      <c r="B344" s="479" t="s">
        <v>338</v>
      </c>
      <c r="C344" s="479"/>
      <c r="D344" s="479"/>
      <c r="E344" s="479"/>
      <c r="F344" s="479"/>
      <c r="G344" s="479"/>
      <c r="H344" s="479"/>
      <c r="I344" s="479"/>
      <c r="J344" s="479"/>
      <c r="K344" s="456">
        <v>13583.08</v>
      </c>
      <c r="L344" s="456"/>
      <c r="M344" s="456"/>
      <c r="N344" s="456"/>
      <c r="O344" s="410">
        <v>35528</v>
      </c>
      <c r="P344" s="410"/>
      <c r="Q344" s="410"/>
      <c r="R344" s="410"/>
    </row>
    <row r="345" spans="1:18" s="34" customFormat="1" ht="15" customHeight="1">
      <c r="A345" s="49"/>
      <c r="B345" s="427" t="s">
        <v>338</v>
      </c>
      <c r="C345" s="427"/>
      <c r="D345" s="427"/>
      <c r="E345" s="427"/>
      <c r="F345" s="427"/>
      <c r="G345" s="427"/>
      <c r="H345" s="427"/>
      <c r="I345" s="427"/>
      <c r="J345" s="427"/>
      <c r="K345" s="428">
        <v>13583.08</v>
      </c>
      <c r="L345" s="428"/>
      <c r="M345" s="428"/>
      <c r="N345" s="428"/>
      <c r="O345" s="428">
        <v>35528</v>
      </c>
      <c r="P345" s="428"/>
      <c r="Q345" s="428"/>
      <c r="R345" s="428"/>
    </row>
    <row r="346" spans="1:18" s="212" customFormat="1" ht="15" customHeight="1">
      <c r="B346" s="406" t="s">
        <v>418</v>
      </c>
      <c r="C346" s="407"/>
      <c r="D346" s="407"/>
      <c r="E346" s="407"/>
      <c r="F346" s="407"/>
      <c r="G346" s="407"/>
      <c r="H346" s="407"/>
      <c r="I346" s="407"/>
      <c r="J346" s="408"/>
      <c r="K346" s="422">
        <v>-4471.63</v>
      </c>
      <c r="L346" s="459"/>
      <c r="M346" s="459"/>
      <c r="N346" s="423"/>
      <c r="O346" s="422">
        <v>-11142.490000000002</v>
      </c>
      <c r="P346" s="459"/>
      <c r="Q346" s="459"/>
      <c r="R346" s="423"/>
    </row>
    <row r="347" spans="1:18" s="34" customFormat="1" ht="15" customHeight="1">
      <c r="A347" s="49"/>
      <c r="B347" s="427" t="s">
        <v>200</v>
      </c>
      <c r="C347" s="427"/>
      <c r="D347" s="427"/>
      <c r="E347" s="427"/>
      <c r="F347" s="427"/>
      <c r="G347" s="427"/>
      <c r="H347" s="427"/>
      <c r="I347" s="427"/>
      <c r="J347" s="427"/>
      <c r="K347" s="475">
        <v>9111.4500000000007</v>
      </c>
      <c r="L347" s="475"/>
      <c r="M347" s="475"/>
      <c r="N347" s="475"/>
      <c r="O347" s="475">
        <v>24385.51</v>
      </c>
      <c r="P347" s="475"/>
      <c r="Q347" s="475"/>
      <c r="R347" s="475"/>
    </row>
    <row r="348" spans="1:18" s="28" customFormat="1" ht="15" customHeight="1">
      <c r="A348" s="48"/>
      <c r="B348" s="345" t="s">
        <v>198</v>
      </c>
      <c r="C348" s="345"/>
      <c r="D348" s="345"/>
      <c r="E348" s="345"/>
      <c r="F348" s="345" t="s">
        <v>2</v>
      </c>
      <c r="G348" s="345" t="s">
        <v>7</v>
      </c>
      <c r="H348" s="345" t="s">
        <v>1</v>
      </c>
      <c r="I348" s="345" t="s">
        <v>2</v>
      </c>
      <c r="J348" s="345" t="s">
        <v>7</v>
      </c>
      <c r="K348" s="345"/>
      <c r="L348" s="345"/>
      <c r="M348" s="345"/>
      <c r="N348" s="345"/>
      <c r="O348" s="345"/>
      <c r="P348" s="345"/>
      <c r="Q348" s="345"/>
      <c r="R348" s="345"/>
    </row>
    <row r="349" spans="1:18" s="28" customFormat="1" ht="15" customHeight="1">
      <c r="A349" s="48"/>
      <c r="B349" s="29"/>
      <c r="C349" s="29"/>
      <c r="D349" s="29"/>
      <c r="E349" s="29"/>
      <c r="F349" s="29"/>
      <c r="G349" s="29"/>
      <c r="H349" s="29"/>
      <c r="I349" s="29"/>
      <c r="J349" s="29"/>
      <c r="K349" s="29"/>
      <c r="L349" s="29"/>
      <c r="M349" s="29"/>
      <c r="N349" s="29"/>
      <c r="O349" s="29"/>
      <c r="P349" s="29"/>
      <c r="Q349" s="29"/>
      <c r="R349" s="29"/>
    </row>
    <row r="350" spans="1:18" s="28" customFormat="1" ht="15" customHeight="1">
      <c r="A350" s="48"/>
      <c r="B350" s="566" t="s">
        <v>391</v>
      </c>
      <c r="C350" s="566"/>
      <c r="D350" s="566"/>
      <c r="E350" s="566"/>
      <c r="F350" s="566"/>
      <c r="G350" s="566"/>
      <c r="H350" s="566"/>
      <c r="I350" s="566"/>
      <c r="J350" s="566"/>
      <c r="K350" s="566"/>
      <c r="L350" s="566"/>
      <c r="M350" s="566"/>
      <c r="N350" s="566"/>
      <c r="O350" s="566"/>
      <c r="P350" s="566"/>
      <c r="Q350" s="566"/>
      <c r="R350" s="566"/>
    </row>
    <row r="351" spans="1:18" s="111" customFormat="1" ht="15" customHeight="1">
      <c r="B351" s="113"/>
      <c r="C351" s="113"/>
      <c r="D351" s="113"/>
      <c r="E351" s="113"/>
      <c r="F351" s="113"/>
      <c r="G351" s="113"/>
      <c r="H351" s="113"/>
      <c r="I351" s="113"/>
      <c r="J351" s="113"/>
      <c r="K351" s="113"/>
      <c r="L351" s="113"/>
      <c r="M351" s="113"/>
      <c r="N351" s="113"/>
      <c r="O351" s="113"/>
      <c r="P351" s="113"/>
      <c r="Q351" s="113"/>
      <c r="R351" s="113"/>
    </row>
    <row r="352" spans="1:18" s="108" customFormat="1" ht="15" customHeight="1">
      <c r="B352" s="544" t="s">
        <v>280</v>
      </c>
      <c r="C352" s="544"/>
      <c r="D352" s="544"/>
      <c r="E352" s="544"/>
      <c r="F352" s="544"/>
      <c r="G352" s="544"/>
      <c r="H352" s="544"/>
      <c r="I352" s="544"/>
      <c r="J352" s="544"/>
      <c r="K352" s="544"/>
      <c r="L352" s="544"/>
      <c r="M352" s="544"/>
      <c r="N352" s="544"/>
      <c r="O352" s="544"/>
      <c r="P352" s="544"/>
      <c r="Q352" s="544"/>
      <c r="R352" s="544"/>
    </row>
    <row r="353" spans="1:20" s="28" customFormat="1" ht="15" customHeight="1">
      <c r="A353" s="48"/>
      <c r="B353" s="463" t="s">
        <v>201</v>
      </c>
      <c r="C353" s="464"/>
      <c r="D353" s="464"/>
      <c r="E353" s="464"/>
      <c r="F353" s="464"/>
      <c r="G353" s="464"/>
      <c r="H353" s="464"/>
      <c r="I353" s="464"/>
      <c r="J353" s="464"/>
      <c r="K353" s="465"/>
      <c r="L353" s="426" t="s">
        <v>327</v>
      </c>
      <c r="M353" s="426"/>
      <c r="N353" s="426"/>
      <c r="O353" s="418">
        <v>42735</v>
      </c>
      <c r="P353" s="419"/>
      <c r="Q353" s="418">
        <v>42369</v>
      </c>
      <c r="R353" s="419"/>
    </row>
    <row r="354" spans="1:20" s="28" customFormat="1" ht="15" customHeight="1">
      <c r="A354" s="48"/>
      <c r="B354" s="406" t="s">
        <v>339</v>
      </c>
      <c r="C354" s="407"/>
      <c r="D354" s="407"/>
      <c r="E354" s="407"/>
      <c r="F354" s="407"/>
      <c r="G354" s="407"/>
      <c r="H354" s="407"/>
      <c r="I354" s="407"/>
      <c r="J354" s="407"/>
      <c r="K354" s="408"/>
      <c r="L354" s="422">
        <v>0</v>
      </c>
      <c r="M354" s="459"/>
      <c r="N354" s="423"/>
      <c r="O354" s="420">
        <v>0</v>
      </c>
      <c r="P354" s="421"/>
      <c r="Q354" s="420">
        <v>23849.95</v>
      </c>
      <c r="R354" s="421"/>
    </row>
    <row r="355" spans="1:20" s="53" customFormat="1" ht="15" customHeight="1">
      <c r="B355" s="406" t="s">
        <v>264</v>
      </c>
      <c r="C355" s="407"/>
      <c r="D355" s="407"/>
      <c r="E355" s="407"/>
      <c r="F355" s="407"/>
      <c r="G355" s="407"/>
      <c r="H355" s="407"/>
      <c r="I355" s="407"/>
      <c r="J355" s="407"/>
      <c r="K355" s="408"/>
      <c r="L355" s="420">
        <v>220107.89</v>
      </c>
      <c r="M355" s="448"/>
      <c r="N355" s="421"/>
      <c r="O355" s="420">
        <v>424708.66</v>
      </c>
      <c r="P355" s="421"/>
      <c r="Q355" s="420">
        <v>241756.38</v>
      </c>
      <c r="R355" s="421"/>
    </row>
    <row r="356" spans="1:20" s="123" customFormat="1" ht="15" customHeight="1">
      <c r="B356" s="406" t="s">
        <v>290</v>
      </c>
      <c r="C356" s="407"/>
      <c r="D356" s="407"/>
      <c r="E356" s="407"/>
      <c r="F356" s="407"/>
      <c r="G356" s="407"/>
      <c r="H356" s="407"/>
      <c r="I356" s="407"/>
      <c r="J356" s="407"/>
      <c r="K356" s="408"/>
      <c r="L356" s="420">
        <v>1011932.59</v>
      </c>
      <c r="M356" s="448"/>
      <c r="N356" s="421"/>
      <c r="O356" s="420">
        <v>1732985.0299999998</v>
      </c>
      <c r="P356" s="421"/>
      <c r="Q356" s="422">
        <v>1151976.6299999999</v>
      </c>
      <c r="R356" s="423"/>
    </row>
    <row r="357" spans="1:20" s="28" customFormat="1" ht="15" customHeight="1">
      <c r="A357" s="48"/>
      <c r="B357" s="460" t="s">
        <v>3</v>
      </c>
      <c r="C357" s="461"/>
      <c r="D357" s="461"/>
      <c r="E357" s="461"/>
      <c r="F357" s="461"/>
      <c r="G357" s="461"/>
      <c r="H357" s="461"/>
      <c r="I357" s="461"/>
      <c r="J357" s="461"/>
      <c r="K357" s="462"/>
      <c r="L357" s="424">
        <f>SUM(L354:N356)</f>
        <v>1232040.48</v>
      </c>
      <c r="M357" s="436"/>
      <c r="N357" s="425"/>
      <c r="O357" s="424">
        <f>SUM(O354:P356)</f>
        <v>2157693.69</v>
      </c>
      <c r="P357" s="425"/>
      <c r="Q357" s="424">
        <f>SUM(Q354:R356)</f>
        <v>1417582.96</v>
      </c>
      <c r="R357" s="425"/>
    </row>
    <row r="358" spans="1:20" s="112" customFormat="1" ht="15" customHeight="1">
      <c r="B358" s="345" t="s">
        <v>198</v>
      </c>
      <c r="C358" s="345"/>
      <c r="D358" s="345"/>
      <c r="E358" s="345"/>
      <c r="F358" s="345" t="s">
        <v>2</v>
      </c>
      <c r="G358" s="345" t="s">
        <v>7</v>
      </c>
      <c r="H358" s="345" t="s">
        <v>1</v>
      </c>
      <c r="I358" s="345" t="s">
        <v>2</v>
      </c>
      <c r="J358" s="345" t="s">
        <v>7</v>
      </c>
      <c r="K358" s="345"/>
      <c r="L358" s="345"/>
      <c r="M358" s="345"/>
      <c r="N358" s="345"/>
      <c r="O358" s="345"/>
      <c r="P358" s="345"/>
      <c r="Q358" s="345"/>
      <c r="R358" s="345"/>
    </row>
    <row r="359" spans="1:20" s="212" customFormat="1">
      <c r="B359" s="211"/>
      <c r="C359" s="211"/>
      <c r="D359" s="211"/>
      <c r="E359" s="211"/>
      <c r="F359" s="211"/>
      <c r="G359" s="211"/>
      <c r="H359" s="211"/>
      <c r="I359" s="211"/>
      <c r="J359" s="211"/>
      <c r="K359" s="211"/>
      <c r="L359" s="211"/>
      <c r="M359" s="211"/>
      <c r="N359" s="211"/>
      <c r="O359" s="211"/>
      <c r="P359" s="211"/>
      <c r="Q359" s="211"/>
      <c r="R359" s="211"/>
    </row>
    <row r="360" spans="1:20" s="112" customFormat="1" ht="15" customHeight="1">
      <c r="B360" s="544" t="s">
        <v>281</v>
      </c>
      <c r="C360" s="544"/>
      <c r="D360" s="544"/>
      <c r="E360" s="544"/>
      <c r="F360" s="544"/>
      <c r="G360" s="544"/>
      <c r="H360" s="544"/>
      <c r="I360" s="544"/>
      <c r="J360" s="544"/>
      <c r="K360" s="544"/>
      <c r="L360" s="544"/>
      <c r="M360" s="544"/>
      <c r="N360" s="544"/>
      <c r="O360" s="544"/>
      <c r="P360" s="544"/>
      <c r="Q360" s="544"/>
      <c r="R360" s="544"/>
    </row>
    <row r="361" spans="1:20" s="112" customFormat="1" ht="15" customHeight="1">
      <c r="B361" s="443" t="s">
        <v>202</v>
      </c>
      <c r="C361" s="444"/>
      <c r="D361" s="444"/>
      <c r="E361" s="444"/>
      <c r="F361" s="444"/>
      <c r="G361" s="444"/>
      <c r="H361" s="444"/>
      <c r="I361" s="444"/>
      <c r="J361" s="444"/>
      <c r="K361" s="445"/>
      <c r="L361" s="426" t="s">
        <v>327</v>
      </c>
      <c r="M361" s="426"/>
      <c r="N361" s="426"/>
      <c r="O361" s="418">
        <v>42735</v>
      </c>
      <c r="P361" s="419"/>
      <c r="Q361" s="418">
        <v>42369</v>
      </c>
      <c r="R361" s="419"/>
    </row>
    <row r="362" spans="1:20" s="28" customFormat="1" ht="15" customHeight="1">
      <c r="A362" s="48"/>
      <c r="B362" s="447" t="s">
        <v>265</v>
      </c>
      <c r="C362" s="447"/>
      <c r="D362" s="447"/>
      <c r="E362" s="447"/>
      <c r="F362" s="447"/>
      <c r="G362" s="447"/>
      <c r="H362" s="447"/>
      <c r="I362" s="447"/>
      <c r="J362" s="447"/>
      <c r="K362" s="447"/>
      <c r="L362" s="420">
        <v>-36772.74</v>
      </c>
      <c r="M362" s="448"/>
      <c r="N362" s="421"/>
      <c r="O362" s="420">
        <v>-70105.98000000001</v>
      </c>
      <c r="P362" s="421"/>
      <c r="Q362" s="422">
        <v>-58529.95</v>
      </c>
      <c r="R362" s="423"/>
      <c r="S362" s="235"/>
      <c r="T362" s="235"/>
    </row>
    <row r="363" spans="1:20" s="28" customFormat="1" ht="15" customHeight="1">
      <c r="A363" s="48"/>
      <c r="B363" s="427" t="s">
        <v>3</v>
      </c>
      <c r="C363" s="427"/>
      <c r="D363" s="427"/>
      <c r="E363" s="427"/>
      <c r="F363" s="427"/>
      <c r="G363" s="427"/>
      <c r="H363" s="427"/>
      <c r="I363" s="427"/>
      <c r="J363" s="427"/>
      <c r="K363" s="427"/>
      <c r="L363" s="424">
        <v>-36772.74</v>
      </c>
      <c r="M363" s="436"/>
      <c r="N363" s="425"/>
      <c r="O363" s="424">
        <v>-70105.98000000001</v>
      </c>
      <c r="P363" s="425"/>
      <c r="Q363" s="424">
        <v>-58529.95</v>
      </c>
      <c r="R363" s="425"/>
    </row>
    <row r="364" spans="1:20" s="112" customFormat="1" ht="15" customHeight="1">
      <c r="B364" s="345" t="s">
        <v>198</v>
      </c>
      <c r="C364" s="345"/>
      <c r="D364" s="345"/>
      <c r="E364" s="345"/>
      <c r="F364" s="345" t="s">
        <v>2</v>
      </c>
      <c r="G364" s="345" t="s">
        <v>7</v>
      </c>
      <c r="H364" s="345" t="s">
        <v>1</v>
      </c>
      <c r="I364" s="345" t="s">
        <v>2</v>
      </c>
      <c r="J364" s="345" t="s">
        <v>7</v>
      </c>
      <c r="K364" s="345"/>
      <c r="L364" s="345"/>
      <c r="M364" s="345"/>
      <c r="N364" s="345"/>
      <c r="O364" s="345"/>
      <c r="P364" s="345"/>
      <c r="Q364" s="345"/>
      <c r="R364" s="345"/>
    </row>
    <row r="365" spans="1:20" s="112" customFormat="1" ht="15" customHeight="1"/>
    <row r="366" spans="1:20" s="112" customFormat="1" ht="15" customHeight="1">
      <c r="B366" s="544" t="s">
        <v>282</v>
      </c>
      <c r="C366" s="544"/>
      <c r="D366" s="544"/>
      <c r="E366" s="544"/>
      <c r="F366" s="544"/>
      <c r="G366" s="544"/>
      <c r="H366" s="544"/>
      <c r="I366" s="544"/>
      <c r="J366" s="544"/>
      <c r="K366" s="544"/>
      <c r="L366" s="544"/>
      <c r="M366" s="544"/>
      <c r="N366" s="544"/>
      <c r="O366" s="544"/>
      <c r="P366" s="544"/>
      <c r="Q366" s="544"/>
      <c r="R366" s="544"/>
    </row>
    <row r="367" spans="1:20" s="112" customFormat="1" ht="15" customHeight="1">
      <c r="B367" s="242" t="s">
        <v>203</v>
      </c>
      <c r="C367" s="243"/>
      <c r="D367" s="243"/>
      <c r="E367" s="243"/>
      <c r="F367" s="243"/>
      <c r="G367" s="243"/>
      <c r="H367" s="449" t="s">
        <v>419</v>
      </c>
      <c r="I367" s="449"/>
      <c r="J367" s="449"/>
      <c r="K367" s="426">
        <v>42735</v>
      </c>
      <c r="L367" s="426"/>
      <c r="M367" s="426"/>
      <c r="N367" s="426"/>
      <c r="O367" s="458">
        <v>42369</v>
      </c>
      <c r="P367" s="458"/>
      <c r="Q367" s="458"/>
      <c r="R367" s="458"/>
    </row>
    <row r="368" spans="1:20" s="106" customFormat="1" ht="15" customHeight="1">
      <c r="A368" s="241"/>
      <c r="B368" s="244" t="s">
        <v>266</v>
      </c>
      <c r="C368" s="245"/>
      <c r="D368" s="245"/>
      <c r="E368" s="245"/>
      <c r="F368" s="245"/>
      <c r="G368" s="245"/>
      <c r="H368" s="457">
        <v>2010</v>
      </c>
      <c r="I368" s="457"/>
      <c r="J368" s="457"/>
      <c r="K368" s="456">
        <v>8499.74</v>
      </c>
      <c r="L368" s="456"/>
      <c r="M368" s="456"/>
      <c r="N368" s="456"/>
      <c r="O368" s="456">
        <v>30268.48</v>
      </c>
      <c r="P368" s="456"/>
      <c r="Q368" s="456"/>
      <c r="R368" s="456"/>
    </row>
    <row r="369" spans="1:19" s="28" customFormat="1" ht="15" customHeight="1">
      <c r="A369" s="241"/>
      <c r="B369" s="244" t="s">
        <v>445</v>
      </c>
      <c r="C369" s="245"/>
      <c r="D369" s="245"/>
      <c r="E369" s="245"/>
      <c r="F369" s="245"/>
      <c r="G369" s="245"/>
      <c r="H369" s="457">
        <v>-3435.6</v>
      </c>
      <c r="I369" s="457"/>
      <c r="J369" s="457"/>
      <c r="K369" s="456">
        <v>-4380.95</v>
      </c>
      <c r="L369" s="456"/>
      <c r="M369" s="456"/>
      <c r="N369" s="456"/>
      <c r="O369" s="545">
        <v>-5296.8799999999992</v>
      </c>
      <c r="P369" s="545"/>
      <c r="Q369" s="545"/>
      <c r="R369" s="545"/>
    </row>
    <row r="370" spans="1:19" s="36" customFormat="1" ht="15" customHeight="1">
      <c r="B370" s="246" t="s">
        <v>3</v>
      </c>
      <c r="C370" s="245"/>
      <c r="D370" s="245"/>
      <c r="E370" s="245"/>
      <c r="F370" s="245"/>
      <c r="G370" s="245"/>
      <c r="H370" s="446">
        <f>SUM(H368:J369)</f>
        <v>-1425.6</v>
      </c>
      <c r="I370" s="446"/>
      <c r="J370" s="446"/>
      <c r="K370" s="428">
        <f>SUM(K368:N369)</f>
        <v>4118.79</v>
      </c>
      <c r="L370" s="428"/>
      <c r="M370" s="428"/>
      <c r="N370" s="428"/>
      <c r="O370" s="428">
        <f>SUM(O368:R369)</f>
        <v>24971.599999999999</v>
      </c>
      <c r="P370" s="428"/>
      <c r="Q370" s="428"/>
      <c r="R370" s="428"/>
    </row>
    <row r="371" spans="1:19" s="28" customFormat="1" ht="15" customHeight="1">
      <c r="A371" s="48"/>
      <c r="B371" s="345" t="s">
        <v>198</v>
      </c>
      <c r="C371" s="345"/>
      <c r="D371" s="345"/>
      <c r="E371" s="345"/>
      <c r="F371" s="345" t="s">
        <v>2</v>
      </c>
      <c r="G371" s="345" t="s">
        <v>7</v>
      </c>
      <c r="H371" s="345" t="s">
        <v>1</v>
      </c>
      <c r="I371" s="345" t="s">
        <v>2</v>
      </c>
      <c r="J371" s="345" t="s">
        <v>7</v>
      </c>
      <c r="K371" s="345"/>
      <c r="L371" s="345"/>
      <c r="M371" s="345"/>
      <c r="N371" s="345"/>
      <c r="O371" s="345"/>
      <c r="P371" s="345"/>
      <c r="Q371" s="345"/>
      <c r="R371" s="345"/>
    </row>
    <row r="372" spans="1:19" s="28" customFormat="1" ht="15" customHeight="1">
      <c r="A372" s="48"/>
      <c r="B372" s="29"/>
      <c r="C372" s="29"/>
      <c r="D372" s="29"/>
      <c r="E372" s="29"/>
      <c r="F372" s="29"/>
      <c r="G372" s="29"/>
      <c r="H372" s="29"/>
      <c r="I372" s="29"/>
      <c r="J372" s="29"/>
      <c r="K372" s="29"/>
      <c r="L372" s="29"/>
      <c r="M372" s="29"/>
      <c r="N372" s="29"/>
      <c r="O372" s="29"/>
      <c r="P372" s="29"/>
      <c r="Q372" s="29"/>
      <c r="R372" s="29"/>
    </row>
    <row r="373" spans="1:19">
      <c r="B373" s="388" t="s">
        <v>403</v>
      </c>
      <c r="C373" s="388"/>
      <c r="D373" s="388"/>
      <c r="E373" s="388"/>
      <c r="F373" s="388"/>
      <c r="G373" s="388"/>
      <c r="H373" s="388"/>
      <c r="I373" s="388"/>
      <c r="J373" s="388"/>
      <c r="K373" s="388"/>
      <c r="L373" s="388"/>
      <c r="M373" s="388"/>
      <c r="N373" s="388"/>
      <c r="O373" s="388"/>
      <c r="P373" s="388"/>
      <c r="Q373" s="388"/>
      <c r="R373" s="388"/>
    </row>
    <row r="374" spans="1:19" s="98" customFormat="1">
      <c r="B374" s="104"/>
      <c r="C374" s="104"/>
      <c r="D374" s="104"/>
      <c r="E374" s="104"/>
      <c r="F374" s="104"/>
      <c r="G374" s="104"/>
      <c r="H374" s="104"/>
      <c r="I374" s="104"/>
      <c r="J374" s="104"/>
      <c r="K374" s="104"/>
      <c r="L374" s="104"/>
      <c r="M374" s="104"/>
      <c r="N374" s="104"/>
      <c r="O374" s="104"/>
      <c r="P374" s="104"/>
      <c r="Q374" s="104"/>
      <c r="R374" s="104"/>
    </row>
    <row r="375" spans="1:19" ht="12.75" customHeight="1">
      <c r="B375" s="432" t="s">
        <v>243</v>
      </c>
      <c r="C375" s="432"/>
      <c r="D375" s="432"/>
      <c r="E375" s="432"/>
      <c r="F375" s="432"/>
      <c r="G375" s="432"/>
      <c r="H375" s="432"/>
      <c r="I375" s="432"/>
      <c r="J375" s="432"/>
      <c r="K375" s="432"/>
      <c r="L375" s="432"/>
      <c r="M375" s="432"/>
      <c r="N375" s="432"/>
      <c r="O375" s="432"/>
      <c r="P375" s="432"/>
      <c r="Q375" s="432"/>
      <c r="R375" s="432"/>
    </row>
    <row r="376" spans="1:19" s="235" customFormat="1">
      <c r="B376" s="432"/>
      <c r="C376" s="432"/>
      <c r="D376" s="432"/>
      <c r="E376" s="432"/>
      <c r="F376" s="432"/>
      <c r="G376" s="432"/>
      <c r="H376" s="432"/>
      <c r="I376" s="432"/>
      <c r="J376" s="432"/>
      <c r="K376" s="432"/>
      <c r="L376" s="432"/>
      <c r="M376" s="432"/>
      <c r="N376" s="432"/>
      <c r="O376" s="432"/>
      <c r="P376" s="432"/>
      <c r="Q376" s="432"/>
      <c r="R376" s="432"/>
    </row>
    <row r="377" spans="1:19" s="235" customFormat="1" ht="12.75" customHeight="1">
      <c r="B377" s="346" t="s">
        <v>204</v>
      </c>
      <c r="C377" s="346"/>
      <c r="D377" s="346"/>
      <c r="E377" s="346"/>
      <c r="F377" s="346"/>
      <c r="G377" s="346"/>
      <c r="H377" s="346"/>
      <c r="I377" s="346"/>
      <c r="J377" s="346"/>
      <c r="K377" s="346"/>
      <c r="L377" s="346"/>
      <c r="M377" s="346"/>
      <c r="N377" s="346"/>
      <c r="O377" s="346"/>
      <c r="P377" s="346"/>
      <c r="Q377" s="346"/>
      <c r="R377" s="346"/>
    </row>
    <row r="378" spans="1:19" s="28" customFormat="1" ht="12.75" customHeight="1">
      <c r="A378" s="48"/>
      <c r="B378" s="432" t="s">
        <v>205</v>
      </c>
      <c r="C378" s="432"/>
      <c r="D378" s="432"/>
      <c r="E378" s="432"/>
      <c r="F378" s="432"/>
      <c r="G378" s="432"/>
      <c r="H378" s="432"/>
      <c r="I378" s="432"/>
      <c r="J378" s="432"/>
      <c r="K378" s="432"/>
      <c r="L378" s="432"/>
      <c r="M378" s="432"/>
      <c r="N378" s="432"/>
      <c r="O378" s="432"/>
      <c r="P378" s="432"/>
      <c r="Q378" s="432"/>
      <c r="R378" s="432"/>
    </row>
    <row r="379" spans="1:19" s="28" customFormat="1">
      <c r="A379" s="48"/>
      <c r="B379" s="432"/>
      <c r="C379" s="432"/>
      <c r="D379" s="432"/>
      <c r="E379" s="432"/>
      <c r="F379" s="432"/>
      <c r="G379" s="432"/>
      <c r="H379" s="432"/>
      <c r="I379" s="432"/>
      <c r="J379" s="432"/>
      <c r="K379" s="432"/>
      <c r="L379" s="432"/>
      <c r="M379" s="432"/>
      <c r="N379" s="432"/>
      <c r="O379" s="432"/>
      <c r="P379" s="432"/>
      <c r="Q379" s="432"/>
      <c r="R379" s="432"/>
    </row>
    <row r="380" spans="1:19" s="28" customFormat="1" ht="12.75" customHeight="1">
      <c r="A380" s="48"/>
      <c r="B380" s="346" t="s">
        <v>406</v>
      </c>
      <c r="C380" s="346"/>
      <c r="D380" s="346"/>
      <c r="E380" s="346"/>
      <c r="F380" s="346"/>
      <c r="G380" s="346"/>
      <c r="H380" s="346"/>
      <c r="I380" s="346"/>
      <c r="J380" s="346"/>
      <c r="K380" s="346"/>
      <c r="L380" s="346"/>
      <c r="M380" s="346"/>
      <c r="N380" s="346"/>
      <c r="O380" s="346"/>
      <c r="P380" s="346"/>
      <c r="Q380" s="346"/>
      <c r="R380" s="346"/>
    </row>
    <row r="381" spans="1:19" s="28" customFormat="1" ht="12.75" customHeight="1">
      <c r="A381" s="48"/>
      <c r="B381" s="561" t="s">
        <v>404</v>
      </c>
      <c r="C381" s="561"/>
      <c r="D381" s="561"/>
      <c r="E381" s="561"/>
      <c r="F381" s="561"/>
      <c r="G381" s="561"/>
      <c r="H381" s="561"/>
      <c r="I381" s="561"/>
      <c r="J381" s="561"/>
      <c r="K381" s="561"/>
      <c r="L381" s="561"/>
      <c r="M381" s="561"/>
      <c r="N381" s="561"/>
      <c r="O381" s="561"/>
      <c r="P381" s="561"/>
      <c r="Q381" s="561"/>
      <c r="R381" s="561"/>
    </row>
    <row r="382" spans="1:19" s="28" customFormat="1">
      <c r="A382" s="48"/>
      <c r="B382" s="433" t="s">
        <v>28</v>
      </c>
      <c r="C382" s="434"/>
      <c r="D382" s="434"/>
      <c r="E382" s="434"/>
      <c r="F382" s="434"/>
      <c r="G382" s="434"/>
      <c r="H382" s="434"/>
      <c r="I382" s="435"/>
      <c r="J382" s="437">
        <v>42735</v>
      </c>
      <c r="K382" s="438"/>
      <c r="L382" s="439"/>
      <c r="M382" s="437">
        <v>42369</v>
      </c>
      <c r="N382" s="438"/>
      <c r="O382" s="439"/>
      <c r="P382" s="437" t="s">
        <v>206</v>
      </c>
      <c r="Q382" s="438"/>
      <c r="R382" s="439"/>
    </row>
    <row r="383" spans="1:19" s="28" customFormat="1">
      <c r="A383" s="48"/>
      <c r="B383" s="374" t="s">
        <v>395</v>
      </c>
      <c r="C383" s="375"/>
      <c r="D383" s="375"/>
      <c r="E383" s="375"/>
      <c r="F383" s="375"/>
      <c r="G383" s="375"/>
      <c r="H383" s="375"/>
      <c r="I383" s="376"/>
      <c r="J383" s="412">
        <v>58732.23</v>
      </c>
      <c r="K383" s="413"/>
      <c r="L383" s="414"/>
      <c r="M383" s="412">
        <v>59477.36</v>
      </c>
      <c r="N383" s="413"/>
      <c r="O383" s="414"/>
      <c r="P383" s="415">
        <v>5.7999999999999996E-3</v>
      </c>
      <c r="Q383" s="416"/>
      <c r="R383" s="417"/>
      <c r="S383" s="251"/>
    </row>
    <row r="384" spans="1:19" s="28" customFormat="1">
      <c r="A384" s="48"/>
      <c r="B384" s="374" t="s">
        <v>396</v>
      </c>
      <c r="C384" s="375"/>
      <c r="D384" s="375"/>
      <c r="E384" s="375"/>
      <c r="F384" s="375"/>
      <c r="G384" s="375"/>
      <c r="H384" s="375"/>
      <c r="I384" s="376"/>
      <c r="J384" s="412">
        <v>3873178.93</v>
      </c>
      <c r="K384" s="413"/>
      <c r="L384" s="414"/>
      <c r="M384" s="412">
        <v>994661.43</v>
      </c>
      <c r="N384" s="413"/>
      <c r="O384" s="414"/>
      <c r="P384" s="558">
        <v>0.53339999999999999</v>
      </c>
      <c r="Q384" s="559"/>
      <c r="R384" s="560"/>
      <c r="S384" s="251"/>
    </row>
    <row r="385" spans="1:22" s="28" customFormat="1" ht="12.75" customHeight="1">
      <c r="A385" s="48"/>
      <c r="B385" s="385" t="s">
        <v>198</v>
      </c>
      <c r="C385" s="385"/>
      <c r="D385" s="385"/>
      <c r="E385" s="385"/>
      <c r="F385" s="385" t="s">
        <v>2</v>
      </c>
      <c r="G385" s="385" t="s">
        <v>7</v>
      </c>
      <c r="H385" s="385" t="s">
        <v>1</v>
      </c>
      <c r="I385" s="385" t="s">
        <v>2</v>
      </c>
      <c r="J385" s="385" t="s">
        <v>7</v>
      </c>
      <c r="K385" s="385"/>
      <c r="L385" s="385"/>
      <c r="M385" s="385"/>
      <c r="N385" s="385"/>
      <c r="O385" s="385"/>
      <c r="P385" s="385"/>
      <c r="Q385" s="385"/>
      <c r="R385" s="385"/>
    </row>
    <row r="386" spans="1:22" s="97" customFormat="1">
      <c r="B386" s="231"/>
      <c r="C386" s="231"/>
      <c r="D386" s="231"/>
      <c r="E386" s="231"/>
      <c r="F386" s="231"/>
      <c r="G386" s="231"/>
      <c r="H386" s="231"/>
      <c r="I386" s="231"/>
      <c r="J386" s="231"/>
      <c r="K386" s="231"/>
      <c r="L386" s="231"/>
      <c r="M386" s="231"/>
      <c r="N386" s="231"/>
      <c r="O386" s="231"/>
      <c r="P386" s="231"/>
      <c r="Q386" s="231"/>
      <c r="R386" s="231"/>
    </row>
    <row r="387" spans="1:22" s="28" customFormat="1" ht="12.75" customHeight="1">
      <c r="A387" s="48"/>
      <c r="B387" s="561" t="s">
        <v>212</v>
      </c>
      <c r="C387" s="561"/>
      <c r="D387" s="561"/>
      <c r="E387" s="561"/>
      <c r="F387" s="561"/>
      <c r="G387" s="561"/>
      <c r="H387" s="561"/>
      <c r="I387" s="561"/>
      <c r="J387" s="561"/>
      <c r="K387" s="561"/>
      <c r="L387" s="561"/>
      <c r="M387" s="561"/>
      <c r="N387" s="561"/>
      <c r="O387" s="561"/>
      <c r="P387" s="561"/>
      <c r="Q387" s="561"/>
      <c r="R387" s="561"/>
    </row>
    <row r="388" spans="1:22" s="28" customFormat="1">
      <c r="A388" s="48"/>
      <c r="B388" s="433" t="s">
        <v>207</v>
      </c>
      <c r="C388" s="434"/>
      <c r="D388" s="434"/>
      <c r="E388" s="434"/>
      <c r="F388" s="434"/>
      <c r="G388" s="434"/>
      <c r="H388" s="434"/>
      <c r="I388" s="434"/>
      <c r="J388" s="434"/>
      <c r="K388" s="434"/>
      <c r="L388" s="434"/>
      <c r="M388" s="434"/>
      <c r="N388" s="434"/>
      <c r="O388" s="434"/>
      <c r="P388" s="434"/>
      <c r="Q388" s="434"/>
      <c r="R388" s="435"/>
    </row>
    <row r="389" spans="1:22" s="28" customFormat="1" ht="12.75" customHeight="1">
      <c r="A389" s="48"/>
      <c r="B389" s="433" t="s">
        <v>215</v>
      </c>
      <c r="C389" s="434"/>
      <c r="D389" s="434"/>
      <c r="E389" s="434"/>
      <c r="F389" s="434"/>
      <c r="G389" s="434"/>
      <c r="H389" s="434"/>
      <c r="I389" s="435"/>
      <c r="J389" s="437" t="s">
        <v>208</v>
      </c>
      <c r="K389" s="438"/>
      <c r="L389" s="439"/>
      <c r="M389" s="440" t="s">
        <v>209</v>
      </c>
      <c r="N389" s="441"/>
      <c r="O389" s="442"/>
      <c r="P389" s="440" t="s">
        <v>210</v>
      </c>
      <c r="Q389" s="441"/>
      <c r="R389" s="442"/>
    </row>
    <row r="390" spans="1:22" s="28" customFormat="1">
      <c r="A390" s="48"/>
      <c r="B390" s="374" t="s">
        <v>405</v>
      </c>
      <c r="C390" s="375"/>
      <c r="D390" s="375"/>
      <c r="E390" s="375"/>
      <c r="F390" s="375"/>
      <c r="G390" s="375"/>
      <c r="H390" s="375"/>
      <c r="I390" s="376"/>
      <c r="J390" s="453">
        <v>179.2</v>
      </c>
      <c r="K390" s="454"/>
      <c r="L390" s="455"/>
      <c r="M390" s="453">
        <v>0</v>
      </c>
      <c r="N390" s="454"/>
      <c r="O390" s="455"/>
      <c r="P390" s="450">
        <v>0</v>
      </c>
      <c r="Q390" s="451"/>
      <c r="R390" s="452"/>
      <c r="T390" s="251"/>
    </row>
    <row r="391" spans="1:22" s="214" customFormat="1">
      <c r="B391" s="374" t="s">
        <v>397</v>
      </c>
      <c r="C391" s="375"/>
      <c r="D391" s="375"/>
      <c r="E391" s="375"/>
      <c r="F391" s="375"/>
      <c r="G391" s="375"/>
      <c r="H391" s="375"/>
      <c r="I391" s="376"/>
      <c r="J391" s="453">
        <v>58553.03</v>
      </c>
      <c r="K391" s="454"/>
      <c r="L391" s="455"/>
      <c r="M391" s="453">
        <v>-292.77</v>
      </c>
      <c r="N391" s="454"/>
      <c r="O391" s="455"/>
      <c r="P391" s="450">
        <v>5.7724596037217815E-3</v>
      </c>
      <c r="Q391" s="451"/>
      <c r="R391" s="452"/>
      <c r="S391" s="267"/>
      <c r="T391" s="251"/>
    </row>
    <row r="392" spans="1:22" s="28" customFormat="1" ht="12.75" customHeight="1">
      <c r="A392" s="48"/>
      <c r="B392" s="385" t="s">
        <v>198</v>
      </c>
      <c r="C392" s="385"/>
      <c r="D392" s="385"/>
      <c r="E392" s="385"/>
      <c r="F392" s="385" t="s">
        <v>2</v>
      </c>
      <c r="G392" s="385" t="s">
        <v>7</v>
      </c>
      <c r="H392" s="385" t="s">
        <v>1</v>
      </c>
      <c r="I392" s="385" t="s">
        <v>2</v>
      </c>
      <c r="J392" s="385" t="s">
        <v>7</v>
      </c>
      <c r="K392" s="385"/>
      <c r="L392" s="385"/>
      <c r="M392" s="385"/>
      <c r="N392" s="385"/>
      <c r="O392" s="385"/>
      <c r="P392" s="385"/>
      <c r="Q392" s="385"/>
      <c r="R392" s="385"/>
      <c r="V392" s="112"/>
    </row>
    <row r="393" spans="1:22" s="28" customFormat="1">
      <c r="A393" s="48"/>
      <c r="B393" s="231"/>
      <c r="C393" s="231"/>
      <c r="D393" s="231"/>
      <c r="E393" s="231"/>
      <c r="F393" s="231"/>
      <c r="G393" s="231"/>
      <c r="H393" s="231"/>
      <c r="I393" s="231"/>
      <c r="J393" s="231"/>
      <c r="K393" s="231"/>
      <c r="L393" s="231"/>
      <c r="M393" s="231"/>
      <c r="N393" s="231"/>
      <c r="O393" s="231"/>
      <c r="P393" s="231"/>
      <c r="Q393" s="231"/>
      <c r="R393" s="231"/>
    </row>
    <row r="394" spans="1:22" s="28" customFormat="1" ht="12.75" customHeight="1">
      <c r="A394" s="48"/>
      <c r="B394" s="561" t="s">
        <v>213</v>
      </c>
      <c r="C394" s="561"/>
      <c r="D394" s="561"/>
      <c r="E394" s="561"/>
      <c r="F394" s="561"/>
      <c r="G394" s="561"/>
      <c r="H394" s="561"/>
      <c r="I394" s="561"/>
      <c r="J394" s="561"/>
      <c r="K394" s="561"/>
      <c r="L394" s="561"/>
      <c r="M394" s="561"/>
      <c r="N394" s="561"/>
      <c r="O394" s="561"/>
      <c r="P394" s="561"/>
      <c r="Q394" s="561"/>
      <c r="R394" s="561"/>
    </row>
    <row r="395" spans="1:22" s="97" customFormat="1">
      <c r="B395" s="433" t="s">
        <v>211</v>
      </c>
      <c r="C395" s="434"/>
      <c r="D395" s="434"/>
      <c r="E395" s="434"/>
      <c r="F395" s="434"/>
      <c r="G395" s="434"/>
      <c r="H395" s="434"/>
      <c r="I395" s="434"/>
      <c r="J395" s="434"/>
      <c r="K395" s="434"/>
      <c r="L395" s="434"/>
      <c r="M395" s="434"/>
      <c r="N395" s="434"/>
      <c r="O395" s="434"/>
      <c r="P395" s="434"/>
      <c r="Q395" s="434"/>
      <c r="R395" s="435"/>
    </row>
    <row r="396" spans="1:22" s="28" customFormat="1" ht="12.75" customHeight="1">
      <c r="A396" s="48"/>
      <c r="B396" s="433" t="s">
        <v>214</v>
      </c>
      <c r="C396" s="434"/>
      <c r="D396" s="434"/>
      <c r="E396" s="434"/>
      <c r="F396" s="434"/>
      <c r="G396" s="434"/>
      <c r="H396" s="434"/>
      <c r="I396" s="435"/>
      <c r="J396" s="437" t="s">
        <v>398</v>
      </c>
      <c r="K396" s="438"/>
      <c r="L396" s="439"/>
      <c r="M396" s="440" t="s">
        <v>399</v>
      </c>
      <c r="N396" s="441"/>
      <c r="O396" s="442"/>
      <c r="P396" s="440" t="s">
        <v>400</v>
      </c>
      <c r="Q396" s="441"/>
      <c r="R396" s="442"/>
    </row>
    <row r="397" spans="1:22" s="28" customFormat="1">
      <c r="A397" s="48"/>
      <c r="B397" s="374" t="s">
        <v>20</v>
      </c>
      <c r="C397" s="375"/>
      <c r="D397" s="375"/>
      <c r="E397" s="375"/>
      <c r="F397" s="375"/>
      <c r="G397" s="375"/>
      <c r="H397" s="375"/>
      <c r="I397" s="376"/>
      <c r="J397" s="453"/>
      <c r="K397" s="454"/>
      <c r="L397" s="455"/>
      <c r="M397" s="450"/>
      <c r="N397" s="451"/>
      <c r="O397" s="452"/>
      <c r="P397" s="450"/>
      <c r="Q397" s="451"/>
      <c r="R397" s="452"/>
    </row>
    <row r="398" spans="1:22" s="28" customFormat="1">
      <c r="A398" s="48"/>
      <c r="B398" s="374" t="s">
        <v>244</v>
      </c>
      <c r="C398" s="375"/>
      <c r="D398" s="375"/>
      <c r="E398" s="375"/>
      <c r="F398" s="375"/>
      <c r="G398" s="375"/>
      <c r="H398" s="375"/>
      <c r="I398" s="376"/>
      <c r="J398" s="453">
        <v>58501.48</v>
      </c>
      <c r="K398" s="454"/>
      <c r="L398" s="455"/>
      <c r="M398" s="450">
        <v>8.0562668825904567E-3</v>
      </c>
      <c r="N398" s="451"/>
      <c r="O398" s="452"/>
      <c r="P398" s="450" t="s">
        <v>380</v>
      </c>
      <c r="Q398" s="451"/>
      <c r="R398" s="452"/>
      <c r="S398" s="251"/>
    </row>
    <row r="399" spans="1:22" s="28" customFormat="1">
      <c r="A399" s="48"/>
      <c r="B399" s="374" t="s">
        <v>23</v>
      </c>
      <c r="C399" s="375"/>
      <c r="D399" s="375"/>
      <c r="E399" s="375"/>
      <c r="F399" s="375"/>
      <c r="G399" s="375"/>
      <c r="H399" s="375"/>
      <c r="I399" s="376"/>
      <c r="J399" s="453"/>
      <c r="K399" s="454"/>
      <c r="L399" s="455"/>
      <c r="M399" s="450"/>
      <c r="N399" s="451"/>
      <c r="O399" s="452"/>
      <c r="P399" s="450"/>
      <c r="Q399" s="451"/>
      <c r="R399" s="452"/>
    </row>
    <row r="400" spans="1:22" s="28" customFormat="1">
      <c r="A400" s="48"/>
      <c r="B400" s="374" t="s">
        <v>216</v>
      </c>
      <c r="C400" s="375"/>
      <c r="D400" s="375"/>
      <c r="E400" s="375"/>
      <c r="F400" s="375"/>
      <c r="G400" s="375"/>
      <c r="H400" s="375"/>
      <c r="I400" s="376"/>
      <c r="J400" s="453">
        <v>3814677.45</v>
      </c>
      <c r="K400" s="454"/>
      <c r="L400" s="455"/>
      <c r="M400" s="450">
        <v>0.52532106210303764</v>
      </c>
      <c r="N400" s="451"/>
      <c r="O400" s="452"/>
      <c r="P400" s="450">
        <v>1.09E-2</v>
      </c>
      <c r="Q400" s="451"/>
      <c r="R400" s="452"/>
      <c r="S400" s="251"/>
    </row>
    <row r="401" spans="1:18" s="28" customFormat="1" ht="12.75" customHeight="1">
      <c r="A401" s="48"/>
      <c r="B401" s="385" t="s">
        <v>198</v>
      </c>
      <c r="C401" s="385"/>
      <c r="D401" s="385"/>
      <c r="E401" s="385"/>
      <c r="F401" s="385" t="s">
        <v>2</v>
      </c>
      <c r="G401" s="385" t="s">
        <v>7</v>
      </c>
      <c r="H401" s="385" t="s">
        <v>1</v>
      </c>
      <c r="I401" s="385" t="s">
        <v>2</v>
      </c>
      <c r="J401" s="385" t="s">
        <v>7</v>
      </c>
      <c r="K401" s="385"/>
      <c r="L401" s="385"/>
      <c r="M401" s="385"/>
      <c r="N401" s="385"/>
      <c r="O401" s="385"/>
      <c r="P401" s="385"/>
      <c r="Q401" s="385"/>
      <c r="R401" s="385"/>
    </row>
    <row r="402" spans="1:18" s="28" customFormat="1">
      <c r="A402" s="48"/>
      <c r="B402" s="231"/>
      <c r="C402" s="231"/>
      <c r="D402" s="231"/>
      <c r="E402" s="231"/>
      <c r="F402" s="231"/>
      <c r="G402" s="231"/>
      <c r="H402" s="231"/>
      <c r="I402" s="231"/>
      <c r="J402" s="231"/>
      <c r="K402" s="231"/>
      <c r="L402" s="231"/>
      <c r="M402" s="231"/>
      <c r="N402" s="231"/>
      <c r="O402" s="231"/>
      <c r="P402" s="231"/>
      <c r="Q402" s="231"/>
      <c r="R402" s="231"/>
    </row>
    <row r="403" spans="1:18" s="214" customFormat="1" ht="12.75" customHeight="1">
      <c r="B403" s="346" t="s">
        <v>401</v>
      </c>
      <c r="C403" s="346"/>
      <c r="D403" s="346"/>
      <c r="E403" s="346"/>
      <c r="F403" s="346"/>
      <c r="G403" s="346"/>
      <c r="H403" s="346"/>
      <c r="I403" s="346"/>
      <c r="J403" s="346"/>
      <c r="K403" s="346"/>
      <c r="L403" s="346"/>
      <c r="M403" s="346"/>
      <c r="N403" s="346"/>
      <c r="O403" s="346"/>
      <c r="P403" s="346"/>
      <c r="Q403" s="346"/>
      <c r="R403" s="346"/>
    </row>
    <row r="404" spans="1:18" s="28" customFormat="1" ht="12.75" customHeight="1">
      <c r="A404" s="48"/>
      <c r="B404" s="433" t="s">
        <v>217</v>
      </c>
      <c r="C404" s="434"/>
      <c r="D404" s="434"/>
      <c r="E404" s="434"/>
      <c r="F404" s="434"/>
      <c r="G404" s="434"/>
      <c r="H404" s="434"/>
      <c r="I404" s="435"/>
      <c r="J404" s="440" t="s">
        <v>218</v>
      </c>
      <c r="K404" s="441"/>
      <c r="L404" s="442"/>
      <c r="M404" s="440" t="s">
        <v>219</v>
      </c>
      <c r="N404" s="441"/>
      <c r="O404" s="442"/>
      <c r="P404" s="235"/>
      <c r="Q404" s="235"/>
      <c r="R404" s="235"/>
    </row>
    <row r="405" spans="1:18" s="97" customFormat="1" ht="12.75" customHeight="1">
      <c r="B405" s="374" t="s">
        <v>220</v>
      </c>
      <c r="C405" s="375"/>
      <c r="D405" s="375"/>
      <c r="E405" s="375"/>
      <c r="F405" s="375"/>
      <c r="G405" s="375"/>
      <c r="H405" s="375"/>
      <c r="I405" s="376"/>
      <c r="J405" s="450">
        <v>7.9899999999999999E-2</v>
      </c>
      <c r="K405" s="451"/>
      <c r="L405" s="452"/>
      <c r="M405" s="450">
        <v>7.9899999999999999E-2</v>
      </c>
      <c r="N405" s="451"/>
      <c r="O405" s="452"/>
      <c r="P405" s="235"/>
      <c r="Q405" s="235"/>
      <c r="R405" s="235"/>
    </row>
    <row r="406" spans="1:18" s="28" customFormat="1" ht="12.75" customHeight="1">
      <c r="A406" s="48"/>
      <c r="B406" s="374" t="s">
        <v>402</v>
      </c>
      <c r="C406" s="375"/>
      <c r="D406" s="375"/>
      <c r="E406" s="375"/>
      <c r="F406" s="375"/>
      <c r="G406" s="375"/>
      <c r="H406" s="375"/>
      <c r="I406" s="376"/>
      <c r="J406" s="450" t="s">
        <v>487</v>
      </c>
      <c r="K406" s="451"/>
      <c r="L406" s="452"/>
      <c r="M406" s="450" t="s">
        <v>487</v>
      </c>
      <c r="N406" s="451"/>
      <c r="O406" s="452"/>
      <c r="P406" s="235"/>
      <c r="Q406" s="235"/>
      <c r="R406" s="235"/>
    </row>
    <row r="407" spans="1:18" s="267" customFormat="1" ht="12.75" customHeight="1">
      <c r="B407" s="374" t="s">
        <v>267</v>
      </c>
      <c r="C407" s="375"/>
      <c r="D407" s="375"/>
      <c r="E407" s="375"/>
      <c r="F407" s="375"/>
      <c r="G407" s="375"/>
      <c r="H407" s="375"/>
      <c r="I407" s="376"/>
      <c r="J407" s="450" t="s">
        <v>488</v>
      </c>
      <c r="K407" s="451"/>
      <c r="L407" s="452"/>
      <c r="M407" s="450" t="s">
        <v>488</v>
      </c>
      <c r="N407" s="451"/>
      <c r="O407" s="452"/>
    </row>
    <row r="408" spans="1:18" s="28" customFormat="1" ht="12.75" customHeight="1">
      <c r="A408" s="48"/>
      <c r="B408" s="374" t="s">
        <v>490</v>
      </c>
      <c r="C408" s="375"/>
      <c r="D408" s="375"/>
      <c r="E408" s="375"/>
      <c r="F408" s="375"/>
      <c r="G408" s="375"/>
      <c r="H408" s="375"/>
      <c r="I408" s="376"/>
      <c r="J408" s="568" t="s">
        <v>489</v>
      </c>
      <c r="K408" s="451"/>
      <c r="L408" s="452"/>
      <c r="M408" s="568" t="s">
        <v>489</v>
      </c>
      <c r="N408" s="451"/>
      <c r="O408" s="452"/>
      <c r="P408" s="235"/>
      <c r="Q408" s="235"/>
      <c r="R408" s="235"/>
    </row>
    <row r="409" spans="1:18" s="28" customFormat="1">
      <c r="A409" s="48"/>
      <c r="B409" s="606"/>
      <c r="C409" s="606"/>
      <c r="D409" s="606"/>
      <c r="E409" s="606"/>
      <c r="F409" s="606"/>
      <c r="G409" s="606"/>
      <c r="H409" s="606"/>
      <c r="I409" s="606"/>
      <c r="J409" s="606"/>
      <c r="K409" s="606"/>
      <c r="L409" s="606"/>
      <c r="M409" s="606"/>
      <c r="N409" s="606"/>
      <c r="O409" s="606"/>
      <c r="P409" s="606"/>
      <c r="Q409" s="606"/>
      <c r="R409" s="606"/>
    </row>
    <row r="410" spans="1:18" s="28" customFormat="1" ht="12.75" customHeight="1">
      <c r="A410" s="48"/>
      <c r="B410" s="561" t="s">
        <v>407</v>
      </c>
      <c r="C410" s="561"/>
      <c r="D410" s="561"/>
      <c r="E410" s="561"/>
      <c r="F410" s="561"/>
      <c r="G410" s="561"/>
      <c r="H410" s="561"/>
      <c r="I410" s="561"/>
      <c r="J410" s="561"/>
      <c r="K410" s="561"/>
      <c r="L410" s="561"/>
      <c r="M410" s="561"/>
      <c r="N410" s="561"/>
      <c r="O410" s="561"/>
      <c r="P410" s="561"/>
      <c r="Q410" s="561"/>
      <c r="R410" s="561"/>
    </row>
    <row r="411" spans="1:18" s="153" customFormat="1">
      <c r="B411" s="433" t="s">
        <v>279</v>
      </c>
      <c r="C411" s="434"/>
      <c r="D411" s="434"/>
      <c r="E411" s="434"/>
      <c r="F411" s="434"/>
      <c r="G411" s="434"/>
      <c r="H411" s="434"/>
      <c r="I411" s="434"/>
      <c r="J411" s="434"/>
      <c r="K411" s="434"/>
      <c r="L411" s="434"/>
      <c r="M411" s="434"/>
      <c r="N411" s="434"/>
      <c r="O411" s="434"/>
      <c r="P411" s="434"/>
      <c r="Q411" s="434"/>
      <c r="R411" s="435"/>
    </row>
    <row r="412" spans="1:18" s="28" customFormat="1">
      <c r="A412" s="48"/>
      <c r="B412" s="433" t="s">
        <v>28</v>
      </c>
      <c r="C412" s="434"/>
      <c r="D412" s="434"/>
      <c r="E412" s="434"/>
      <c r="F412" s="434"/>
      <c r="G412" s="434"/>
      <c r="H412" s="434"/>
      <c r="I412" s="434"/>
      <c r="J412" s="435"/>
      <c r="K412" s="433" t="s">
        <v>222</v>
      </c>
      <c r="L412" s="434"/>
      <c r="M412" s="434"/>
      <c r="N412" s="434"/>
      <c r="O412" s="434"/>
      <c r="P412" s="434"/>
      <c r="Q412" s="434"/>
      <c r="R412" s="435"/>
    </row>
    <row r="413" spans="1:18" s="28" customFormat="1">
      <c r="A413" s="48"/>
      <c r="B413" s="607" t="s">
        <v>221</v>
      </c>
      <c r="C413" s="608"/>
      <c r="D413" s="608"/>
      <c r="E413" s="608"/>
      <c r="F413" s="608"/>
      <c r="G413" s="608"/>
      <c r="H413" s="608"/>
      <c r="I413" s="608"/>
      <c r="J413" s="609"/>
      <c r="K413" s="610">
        <v>157800</v>
      </c>
      <c r="L413" s="611"/>
      <c r="M413" s="611"/>
      <c r="N413" s="611"/>
      <c r="O413" s="611"/>
      <c r="P413" s="611"/>
      <c r="Q413" s="611"/>
      <c r="R413" s="612"/>
    </row>
    <row r="414" spans="1:18" s="235" customFormat="1" ht="12.75" customHeight="1">
      <c r="A414" s="241"/>
      <c r="B414" s="385" t="s">
        <v>198</v>
      </c>
      <c r="C414" s="385"/>
      <c r="D414" s="385"/>
      <c r="E414" s="385"/>
      <c r="F414" s="385" t="s">
        <v>2</v>
      </c>
      <c r="G414" s="385" t="s">
        <v>7</v>
      </c>
      <c r="H414" s="385" t="s">
        <v>1</v>
      </c>
      <c r="I414" s="385" t="s">
        <v>2</v>
      </c>
      <c r="J414" s="385" t="s">
        <v>7</v>
      </c>
      <c r="K414" s="385"/>
      <c r="L414" s="385"/>
      <c r="M414" s="385"/>
      <c r="N414" s="385"/>
      <c r="O414" s="385"/>
      <c r="P414" s="385"/>
      <c r="Q414" s="385"/>
      <c r="R414" s="385"/>
    </row>
    <row r="415" spans="1:18" s="235" customFormat="1" ht="15" customHeight="1">
      <c r="B415" s="247"/>
      <c r="C415" s="247"/>
      <c r="D415" s="247"/>
      <c r="E415" s="247"/>
      <c r="F415" s="247"/>
      <c r="G415" s="247"/>
      <c r="H415" s="247"/>
      <c r="I415" s="247"/>
      <c r="J415" s="247"/>
      <c r="K415" s="248"/>
      <c r="L415" s="248"/>
      <c r="M415" s="248"/>
      <c r="N415" s="248"/>
      <c r="O415" s="248"/>
      <c r="P415" s="248"/>
      <c r="Q415" s="248"/>
      <c r="R415" s="248"/>
    </row>
    <row r="416" spans="1:18" s="8" customFormat="1" ht="14.25" customHeight="1">
      <c r="B416" s="388" t="s">
        <v>408</v>
      </c>
      <c r="C416" s="388"/>
      <c r="D416" s="388"/>
      <c r="E416" s="388"/>
      <c r="F416" s="388"/>
      <c r="G416" s="388"/>
      <c r="H416" s="388"/>
      <c r="I416" s="388"/>
      <c r="J416" s="388"/>
      <c r="K416" s="388"/>
      <c r="L416" s="388"/>
      <c r="M416" s="388"/>
      <c r="N416" s="388"/>
      <c r="O416" s="388"/>
      <c r="P416" s="388"/>
      <c r="Q416" s="388"/>
      <c r="R416" s="388"/>
    </row>
    <row r="417" spans="1:18" s="99" customFormat="1" ht="14.25" customHeight="1">
      <c r="B417" s="104"/>
      <c r="C417" s="104"/>
      <c r="D417" s="104"/>
      <c r="E417" s="104"/>
      <c r="F417" s="104"/>
      <c r="G417" s="104"/>
      <c r="H417" s="104"/>
      <c r="I417" s="104"/>
      <c r="J417" s="104"/>
      <c r="K417" s="104"/>
      <c r="L417" s="104"/>
      <c r="M417" s="104"/>
      <c r="N417" s="104"/>
      <c r="O417" s="104"/>
      <c r="P417" s="104"/>
      <c r="Q417" s="104"/>
      <c r="R417" s="104"/>
    </row>
    <row r="418" spans="1:18" s="8" customFormat="1" ht="27" customHeight="1">
      <c r="B418" s="575" t="s">
        <v>454</v>
      </c>
      <c r="C418" s="575"/>
      <c r="D418" s="575"/>
      <c r="E418" s="575"/>
      <c r="F418" s="575"/>
      <c r="G418" s="575"/>
      <c r="H418" s="575"/>
      <c r="I418" s="575"/>
      <c r="J418" s="575"/>
      <c r="K418" s="575"/>
      <c r="L418" s="575"/>
      <c r="M418" s="575"/>
      <c r="N418" s="575"/>
      <c r="O418" s="575"/>
      <c r="P418" s="575"/>
      <c r="Q418" s="575"/>
      <c r="R418" s="575"/>
    </row>
    <row r="419" spans="1:18" s="8" customFormat="1" ht="45.75" customHeight="1">
      <c r="B419" s="575" t="s">
        <v>262</v>
      </c>
      <c r="C419" s="575"/>
      <c r="D419" s="575"/>
      <c r="E419" s="575"/>
      <c r="F419" s="575"/>
      <c r="G419" s="575"/>
      <c r="H419" s="575"/>
      <c r="I419" s="575"/>
      <c r="J419" s="575"/>
      <c r="K419" s="575"/>
      <c r="L419" s="575"/>
      <c r="M419" s="575"/>
      <c r="N419" s="575"/>
      <c r="O419" s="575"/>
      <c r="P419" s="575"/>
      <c r="Q419" s="575"/>
      <c r="R419" s="575"/>
    </row>
    <row r="420" spans="1:18" s="8" customFormat="1" ht="39.75" customHeight="1">
      <c r="B420" s="575" t="s">
        <v>263</v>
      </c>
      <c r="C420" s="575"/>
      <c r="D420" s="575"/>
      <c r="E420" s="575"/>
      <c r="F420" s="575"/>
      <c r="G420" s="575"/>
      <c r="H420" s="575"/>
      <c r="I420" s="575"/>
      <c r="J420" s="575"/>
      <c r="K420" s="575"/>
      <c r="L420" s="575"/>
      <c r="M420" s="575"/>
      <c r="N420" s="575"/>
      <c r="O420" s="575"/>
      <c r="P420" s="575"/>
      <c r="Q420" s="575"/>
      <c r="R420" s="575"/>
    </row>
    <row r="421" spans="1:18" s="8" customFormat="1" ht="28.5" customHeight="1">
      <c r="B421" s="575" t="s">
        <v>455</v>
      </c>
      <c r="C421" s="575"/>
      <c r="D421" s="575"/>
      <c r="E421" s="575"/>
      <c r="F421" s="575"/>
      <c r="G421" s="575"/>
      <c r="H421" s="575"/>
      <c r="I421" s="575"/>
      <c r="J421" s="575"/>
      <c r="K421" s="575"/>
      <c r="L421" s="575"/>
      <c r="M421" s="575"/>
      <c r="N421" s="575"/>
      <c r="O421" s="575"/>
      <c r="P421" s="575"/>
      <c r="Q421" s="575"/>
      <c r="R421" s="575"/>
    </row>
    <row r="422" spans="1:18" s="8" customFormat="1">
      <c r="B422" s="42"/>
      <c r="C422" s="42"/>
      <c r="D422" s="42"/>
      <c r="E422" s="42"/>
      <c r="F422" s="42"/>
      <c r="G422" s="42"/>
      <c r="H422" s="42"/>
      <c r="I422" s="42"/>
      <c r="J422" s="42"/>
      <c r="K422" s="42"/>
      <c r="L422" s="42"/>
      <c r="M422" s="42"/>
      <c r="N422" s="42"/>
      <c r="O422" s="42"/>
      <c r="P422" s="42"/>
      <c r="Q422" s="42"/>
      <c r="R422" s="42"/>
    </row>
    <row r="423" spans="1:18" s="8" customFormat="1" ht="14.25" customHeight="1">
      <c r="B423" s="388" t="s">
        <v>409</v>
      </c>
      <c r="C423" s="388"/>
      <c r="D423" s="388"/>
      <c r="E423" s="388"/>
      <c r="F423" s="388"/>
      <c r="G423" s="388"/>
      <c r="H423" s="388"/>
      <c r="I423" s="388"/>
      <c r="J423" s="388"/>
      <c r="K423" s="388"/>
      <c r="L423" s="388"/>
      <c r="M423" s="388"/>
      <c r="N423" s="388"/>
      <c r="O423" s="388"/>
      <c r="P423" s="388"/>
      <c r="Q423" s="388"/>
      <c r="R423" s="388"/>
    </row>
    <row r="424" spans="1:18" s="99" customFormat="1" ht="14.25" customHeight="1">
      <c r="B424" s="121"/>
      <c r="C424" s="121"/>
      <c r="D424" s="121"/>
      <c r="E424" s="121"/>
      <c r="F424" s="121"/>
      <c r="G424" s="121"/>
      <c r="H424" s="121"/>
      <c r="I424" s="121"/>
      <c r="J424" s="121"/>
      <c r="K424" s="121"/>
      <c r="L424" s="121"/>
      <c r="M424" s="121"/>
      <c r="N424" s="121"/>
      <c r="O424" s="121"/>
      <c r="P424" s="121"/>
      <c r="Q424" s="121"/>
      <c r="R424" s="121"/>
    </row>
    <row r="425" spans="1:18" s="8" customFormat="1" ht="33" customHeight="1">
      <c r="B425" s="604" t="s">
        <v>482</v>
      </c>
      <c r="C425" s="604"/>
      <c r="D425" s="604"/>
      <c r="E425" s="604"/>
      <c r="F425" s="604"/>
      <c r="G425" s="604"/>
      <c r="H425" s="604"/>
      <c r="I425" s="604"/>
      <c r="J425" s="604"/>
      <c r="K425" s="604"/>
      <c r="L425" s="604"/>
      <c r="M425" s="604"/>
      <c r="N425" s="604"/>
      <c r="O425" s="604"/>
      <c r="P425" s="604"/>
      <c r="Q425" s="604"/>
      <c r="R425" s="604"/>
    </row>
    <row r="426" spans="1:18" s="8" customFormat="1">
      <c r="B426" s="99"/>
      <c r="C426" s="99"/>
      <c r="D426" s="99"/>
      <c r="E426" s="99"/>
      <c r="F426" s="99"/>
      <c r="G426" s="99"/>
      <c r="H426" s="99"/>
      <c r="I426" s="99"/>
      <c r="J426" s="99"/>
      <c r="K426" s="99"/>
      <c r="L426" s="99"/>
      <c r="M426" s="99"/>
      <c r="N426" s="99"/>
      <c r="O426" s="99"/>
      <c r="P426" s="99"/>
      <c r="Q426" s="99"/>
      <c r="R426" s="99"/>
    </row>
    <row r="427" spans="1:18" s="8" customFormat="1" ht="14.25" customHeight="1">
      <c r="B427" s="388" t="s">
        <v>441</v>
      </c>
      <c r="C427" s="388"/>
      <c r="D427" s="388"/>
      <c r="E427" s="388"/>
      <c r="F427" s="388"/>
      <c r="G427" s="388"/>
      <c r="H427" s="388"/>
      <c r="I427" s="388"/>
      <c r="J427" s="388"/>
      <c r="K427" s="388"/>
      <c r="L427" s="388"/>
      <c r="M427" s="388"/>
      <c r="N427" s="388"/>
      <c r="O427" s="388"/>
      <c r="P427" s="388"/>
      <c r="Q427" s="388"/>
      <c r="R427" s="388"/>
    </row>
    <row r="428" spans="1:18" s="99" customFormat="1" ht="14.25" customHeight="1">
      <c r="B428" s="104"/>
      <c r="C428" s="104"/>
      <c r="D428" s="104"/>
      <c r="E428" s="104"/>
      <c r="F428" s="104"/>
      <c r="G428" s="104"/>
      <c r="H428" s="104"/>
      <c r="I428" s="104"/>
      <c r="J428" s="104"/>
      <c r="K428" s="104"/>
      <c r="L428" s="104"/>
      <c r="M428" s="104"/>
      <c r="N428" s="104"/>
      <c r="O428" s="104"/>
      <c r="P428" s="104"/>
      <c r="Q428" s="104"/>
      <c r="R428" s="104"/>
    </row>
    <row r="429" spans="1:18" s="30" customFormat="1" ht="40.5" customHeight="1">
      <c r="A429" s="51"/>
      <c r="B429" s="575" t="s">
        <v>223</v>
      </c>
      <c r="C429" s="575"/>
      <c r="D429" s="575"/>
      <c r="E429" s="575"/>
      <c r="F429" s="575"/>
      <c r="G429" s="575"/>
      <c r="H429" s="575"/>
      <c r="I429" s="575"/>
      <c r="J429" s="575"/>
      <c r="K429" s="575"/>
      <c r="L429" s="575"/>
      <c r="M429" s="575"/>
      <c r="N429" s="575"/>
      <c r="O429" s="575"/>
      <c r="P429" s="575"/>
      <c r="Q429" s="575"/>
      <c r="R429" s="575"/>
    </row>
    <row r="430" spans="1:18" s="8" customFormat="1">
      <c r="B430" s="575" t="s">
        <v>340</v>
      </c>
      <c r="C430" s="575"/>
      <c r="D430" s="575"/>
      <c r="E430" s="575"/>
      <c r="F430" s="575"/>
      <c r="G430" s="575"/>
      <c r="H430" s="575"/>
      <c r="I430" s="575"/>
      <c r="J430" s="575"/>
      <c r="K430" s="575"/>
      <c r="L430" s="575"/>
      <c r="M430" s="575"/>
      <c r="N430" s="575"/>
      <c r="O430" s="575"/>
      <c r="P430" s="575"/>
      <c r="Q430" s="575"/>
      <c r="R430" s="575"/>
    </row>
    <row r="431" spans="1:18" s="8" customFormat="1">
      <c r="B431" s="549" t="s">
        <v>28</v>
      </c>
      <c r="C431" s="549"/>
      <c r="D431" s="549"/>
      <c r="E431" s="549"/>
      <c r="F431" s="549" t="s">
        <v>5</v>
      </c>
      <c r="G431" s="549"/>
      <c r="H431" s="549"/>
      <c r="I431" s="549"/>
      <c r="J431" s="549"/>
      <c r="K431" s="549"/>
      <c r="L431" s="549"/>
      <c r="M431" s="357">
        <v>42735</v>
      </c>
      <c r="N431" s="358"/>
      <c r="O431" s="358"/>
      <c r="P431" s="357">
        <v>42369</v>
      </c>
      <c r="Q431" s="358"/>
      <c r="R431" s="358"/>
    </row>
    <row r="432" spans="1:18" s="8" customFormat="1">
      <c r="B432" s="351" t="s">
        <v>29</v>
      </c>
      <c r="C432" s="351"/>
      <c r="D432" s="351"/>
      <c r="E432" s="351"/>
      <c r="F432" s="351"/>
      <c r="G432" s="351"/>
      <c r="H432" s="351"/>
      <c r="I432" s="351"/>
      <c r="J432" s="351"/>
      <c r="K432" s="351"/>
      <c r="L432" s="351"/>
      <c r="M432" s="572">
        <v>450000</v>
      </c>
      <c r="N432" s="572"/>
      <c r="O432" s="572"/>
      <c r="P432" s="572">
        <v>450000</v>
      </c>
      <c r="Q432" s="572"/>
      <c r="R432" s="572"/>
    </row>
    <row r="433" spans="1:20" s="249" customFormat="1">
      <c r="A433" s="241"/>
      <c r="B433" s="345" t="s">
        <v>198</v>
      </c>
      <c r="C433" s="345"/>
      <c r="D433" s="345"/>
      <c r="E433" s="345"/>
      <c r="F433" s="345" t="s">
        <v>2</v>
      </c>
      <c r="G433" s="345" t="s">
        <v>7</v>
      </c>
      <c r="H433" s="345" t="s">
        <v>1</v>
      </c>
      <c r="I433" s="345" t="s">
        <v>2</v>
      </c>
      <c r="J433" s="345" t="s">
        <v>7</v>
      </c>
      <c r="K433" s="345"/>
      <c r="L433" s="345"/>
      <c r="M433" s="345"/>
      <c r="N433" s="345"/>
      <c r="O433" s="345"/>
      <c r="P433" s="345"/>
      <c r="Q433" s="345"/>
      <c r="R433" s="345"/>
    </row>
    <row r="434" spans="1:20" s="8" customFormat="1">
      <c r="B434" s="70"/>
      <c r="C434" s="70"/>
      <c r="D434" s="70"/>
      <c r="E434" s="70"/>
      <c r="F434" s="70"/>
      <c r="G434" s="70"/>
      <c r="H434" s="70"/>
      <c r="I434" s="70"/>
      <c r="J434" s="70"/>
      <c r="K434" s="70"/>
      <c r="L434" s="70"/>
      <c r="M434" s="70"/>
      <c r="N434" s="70"/>
      <c r="O434" s="70"/>
      <c r="P434" s="70"/>
      <c r="Q434" s="70"/>
      <c r="R434" s="70"/>
    </row>
    <row r="435" spans="1:20" s="8" customFormat="1" ht="14.25" customHeight="1">
      <c r="B435" s="388" t="s">
        <v>410</v>
      </c>
      <c r="C435" s="388"/>
      <c r="D435" s="388"/>
      <c r="E435" s="388"/>
      <c r="F435" s="388"/>
      <c r="G435" s="388"/>
      <c r="H435" s="388"/>
      <c r="I435" s="388"/>
      <c r="J435" s="388"/>
      <c r="K435" s="388"/>
      <c r="L435" s="388"/>
      <c r="M435" s="388"/>
      <c r="N435" s="388"/>
      <c r="O435" s="388"/>
      <c r="P435" s="388"/>
      <c r="Q435" s="388"/>
      <c r="R435" s="388"/>
    </row>
    <row r="436" spans="1:20" s="30" customFormat="1" ht="12.75" customHeight="1">
      <c r="A436" s="51"/>
      <c r="B436" s="602" t="s">
        <v>491</v>
      </c>
      <c r="C436" s="602"/>
      <c r="D436" s="602"/>
      <c r="E436" s="602"/>
      <c r="F436" s="602"/>
      <c r="G436" s="602"/>
      <c r="H436" s="602"/>
      <c r="I436" s="602"/>
      <c r="J436" s="602"/>
      <c r="K436" s="602"/>
      <c r="L436" s="602"/>
      <c r="M436" s="602"/>
      <c r="N436" s="602"/>
      <c r="O436" s="602"/>
      <c r="P436" s="602"/>
      <c r="Q436" s="602"/>
      <c r="R436" s="602"/>
    </row>
    <row r="437" spans="1:20" s="213" customFormat="1">
      <c r="B437" s="603"/>
      <c r="C437" s="603"/>
      <c r="D437" s="603"/>
      <c r="E437" s="603"/>
      <c r="F437" s="603"/>
      <c r="G437" s="603"/>
      <c r="H437" s="603"/>
      <c r="I437" s="603"/>
      <c r="J437" s="603"/>
      <c r="K437" s="603"/>
      <c r="L437" s="603"/>
      <c r="M437" s="603"/>
      <c r="N437" s="603"/>
      <c r="O437" s="603"/>
      <c r="P437" s="603"/>
      <c r="Q437" s="603"/>
      <c r="R437" s="603"/>
    </row>
    <row r="438" spans="1:20" s="28" customFormat="1" ht="15" customHeight="1">
      <c r="A438" s="48"/>
      <c r="B438" s="27"/>
      <c r="C438" s="27"/>
      <c r="D438" s="27"/>
      <c r="E438" s="27"/>
      <c r="F438" s="27"/>
      <c r="G438" s="27"/>
      <c r="H438" s="27"/>
      <c r="I438" s="27"/>
      <c r="J438" s="27"/>
      <c r="K438" s="27"/>
      <c r="L438" s="27"/>
      <c r="M438" s="27"/>
      <c r="N438" s="27"/>
      <c r="O438" s="27"/>
      <c r="P438" s="27"/>
      <c r="Q438" s="27"/>
      <c r="R438" s="27"/>
    </row>
    <row r="439" spans="1:20" s="8" customFormat="1" ht="14.25" customHeight="1">
      <c r="B439" s="388" t="s">
        <v>342</v>
      </c>
      <c r="C439" s="388"/>
      <c r="D439" s="388"/>
      <c r="E439" s="388"/>
      <c r="F439" s="388"/>
      <c r="G439" s="388"/>
      <c r="H439" s="388"/>
      <c r="I439" s="388"/>
      <c r="J439" s="388"/>
      <c r="K439" s="388"/>
      <c r="L439" s="388"/>
      <c r="M439" s="388"/>
      <c r="N439" s="388"/>
      <c r="O439" s="388"/>
      <c r="P439" s="388"/>
      <c r="Q439" s="388"/>
      <c r="R439" s="388"/>
    </row>
    <row r="440" spans="1:20" s="42" customFormat="1">
      <c r="A440" s="51"/>
      <c r="B440" s="99"/>
      <c r="C440" s="99"/>
      <c r="D440" s="99"/>
      <c r="E440" s="99"/>
      <c r="F440" s="99"/>
      <c r="G440" s="99"/>
      <c r="H440" s="99"/>
      <c r="I440" s="99"/>
      <c r="J440" s="99"/>
      <c r="K440" s="99"/>
      <c r="L440" s="99"/>
      <c r="M440" s="99"/>
      <c r="N440" s="99"/>
      <c r="O440" s="99"/>
      <c r="P440" s="99"/>
      <c r="Q440" s="99"/>
      <c r="R440" s="99"/>
    </row>
    <row r="441" spans="1:20" s="8" customFormat="1" ht="14.25" customHeight="1">
      <c r="B441" s="388" t="s">
        <v>343</v>
      </c>
      <c r="C441" s="388"/>
      <c r="D441" s="388"/>
      <c r="E441" s="388"/>
      <c r="F441" s="388"/>
      <c r="G441" s="388"/>
      <c r="H441" s="388"/>
      <c r="I441" s="388"/>
      <c r="J441" s="388"/>
      <c r="K441" s="388"/>
      <c r="L441" s="388"/>
      <c r="M441" s="388"/>
      <c r="N441" s="388"/>
      <c r="O441" s="388"/>
      <c r="P441" s="388"/>
      <c r="Q441" s="388"/>
      <c r="R441" s="388"/>
    </row>
    <row r="442" spans="1:20" s="99" customFormat="1" ht="14.25" customHeight="1">
      <c r="B442" s="599" t="s">
        <v>341</v>
      </c>
      <c r="C442" s="599"/>
      <c r="D442" s="599"/>
      <c r="E442" s="599"/>
      <c r="F442" s="599"/>
      <c r="G442" s="599"/>
      <c r="H442" s="599"/>
      <c r="I442" s="599"/>
      <c r="J442" s="599"/>
      <c r="K442" s="599"/>
      <c r="L442" s="599"/>
      <c r="M442" s="599"/>
      <c r="N442" s="599"/>
      <c r="O442" s="599"/>
      <c r="P442" s="599"/>
      <c r="Q442" s="599"/>
      <c r="R442" s="599"/>
      <c r="T442" s="270"/>
    </row>
    <row r="443" spans="1:20" s="42" customFormat="1">
      <c r="A443" s="51"/>
      <c r="B443" s="600"/>
      <c r="C443" s="600"/>
      <c r="D443" s="600"/>
      <c r="E443" s="600"/>
      <c r="F443" s="600"/>
      <c r="G443" s="600"/>
      <c r="H443" s="600"/>
      <c r="I443" s="600"/>
      <c r="J443" s="600"/>
      <c r="K443" s="600"/>
      <c r="L443" s="600"/>
      <c r="M443" s="600"/>
      <c r="N443" s="600"/>
      <c r="O443" s="600"/>
      <c r="P443" s="600"/>
      <c r="Q443" s="600"/>
      <c r="R443" s="600"/>
      <c r="T443" s="270"/>
    </row>
    <row r="444" spans="1:20" s="213" customFormat="1">
      <c r="B444" s="600"/>
      <c r="C444" s="600"/>
      <c r="D444" s="600"/>
      <c r="E444" s="600"/>
      <c r="F444" s="600"/>
      <c r="G444" s="600"/>
      <c r="H444" s="600"/>
      <c r="I444" s="600"/>
      <c r="J444" s="600"/>
      <c r="K444" s="600"/>
      <c r="L444" s="600"/>
      <c r="M444" s="600"/>
      <c r="N444" s="600"/>
      <c r="O444" s="600"/>
      <c r="P444" s="600"/>
      <c r="Q444" s="600"/>
      <c r="R444" s="600"/>
    </row>
    <row r="445" spans="1:20" s="213" customFormat="1">
      <c r="B445" s="600"/>
      <c r="C445" s="600"/>
      <c r="D445" s="600"/>
      <c r="E445" s="600"/>
      <c r="F445" s="600"/>
      <c r="G445" s="600"/>
      <c r="H445" s="600"/>
      <c r="I445" s="600"/>
      <c r="J445" s="600"/>
      <c r="K445" s="600"/>
      <c r="L445" s="600"/>
      <c r="M445" s="600"/>
      <c r="N445" s="600"/>
      <c r="O445" s="600"/>
      <c r="P445" s="600"/>
      <c r="Q445" s="600"/>
      <c r="R445" s="600"/>
    </row>
    <row r="446" spans="1:20" s="213" customFormat="1">
      <c r="B446" s="600"/>
      <c r="C446" s="600"/>
      <c r="D446" s="600"/>
      <c r="E446" s="600"/>
      <c r="F446" s="600"/>
      <c r="G446" s="600"/>
      <c r="H446" s="600"/>
      <c r="I446" s="600"/>
      <c r="J446" s="600"/>
      <c r="K446" s="600"/>
      <c r="L446" s="600"/>
      <c r="M446" s="600"/>
      <c r="N446" s="600"/>
      <c r="O446" s="600"/>
      <c r="P446" s="600"/>
      <c r="Q446" s="600"/>
      <c r="R446" s="600"/>
    </row>
    <row r="447" spans="1:20" s="42" customFormat="1">
      <c r="A447" s="51"/>
      <c r="B447" s="600"/>
      <c r="C447" s="600"/>
      <c r="D447" s="600"/>
      <c r="E447" s="600"/>
      <c r="F447" s="600"/>
      <c r="G447" s="600"/>
      <c r="H447" s="600"/>
      <c r="I447" s="600"/>
      <c r="J447" s="600"/>
      <c r="K447" s="600"/>
      <c r="L447" s="600"/>
      <c r="M447" s="600"/>
      <c r="N447" s="600"/>
      <c r="O447" s="600"/>
      <c r="P447" s="600"/>
      <c r="Q447" s="600"/>
      <c r="R447" s="600"/>
    </row>
    <row r="448" spans="1:20" s="42" customFormat="1">
      <c r="A448" s="51"/>
      <c r="B448" s="600"/>
      <c r="C448" s="600"/>
      <c r="D448" s="600"/>
      <c r="E448" s="600"/>
      <c r="F448" s="600"/>
      <c r="G448" s="600"/>
      <c r="H448" s="600"/>
      <c r="I448" s="600"/>
      <c r="J448" s="600"/>
      <c r="K448" s="600"/>
      <c r="L448" s="600"/>
      <c r="M448" s="600"/>
      <c r="N448" s="600"/>
      <c r="O448" s="600"/>
      <c r="P448" s="600"/>
      <c r="Q448" s="600"/>
      <c r="R448" s="600"/>
    </row>
    <row r="449" spans="1:18" s="42" customFormat="1" ht="30" customHeight="1">
      <c r="A449" s="51"/>
      <c r="B449" s="600"/>
      <c r="C449" s="600"/>
      <c r="D449" s="600"/>
      <c r="E449" s="600"/>
      <c r="F449" s="600"/>
      <c r="G449" s="600"/>
      <c r="H449" s="600"/>
      <c r="I449" s="600"/>
      <c r="J449" s="600"/>
      <c r="K449" s="600"/>
      <c r="L449" s="600"/>
      <c r="M449" s="600"/>
      <c r="N449" s="600"/>
      <c r="O449" s="600"/>
      <c r="P449" s="600"/>
      <c r="Q449" s="600"/>
      <c r="R449" s="600"/>
    </row>
    <row r="450" spans="1:18" s="42" customFormat="1">
      <c r="A450" s="51"/>
      <c r="B450" s="601"/>
      <c r="C450" s="601"/>
      <c r="D450" s="601"/>
      <c r="E450" s="601"/>
      <c r="F450" s="601"/>
      <c r="G450" s="601"/>
      <c r="H450" s="601"/>
      <c r="I450" s="601"/>
      <c r="J450" s="601"/>
      <c r="K450" s="601"/>
      <c r="L450" s="601"/>
      <c r="M450" s="601"/>
      <c r="N450" s="601"/>
      <c r="O450" s="601"/>
      <c r="P450" s="601"/>
      <c r="Q450" s="601"/>
      <c r="R450" s="601"/>
    </row>
    <row r="451" spans="1:18" s="42" customFormat="1" ht="15" customHeight="1">
      <c r="A451" s="51"/>
      <c r="B451" s="388" t="s">
        <v>347</v>
      </c>
      <c r="C451" s="388"/>
      <c r="D451" s="388"/>
      <c r="E451" s="388"/>
      <c r="F451" s="388"/>
      <c r="G451" s="388"/>
      <c r="H451" s="388"/>
      <c r="I451" s="388"/>
      <c r="J451" s="388"/>
      <c r="K451" s="388"/>
      <c r="L451" s="388"/>
      <c r="M451" s="388"/>
      <c r="N451" s="388"/>
      <c r="O451" s="388"/>
      <c r="P451" s="388"/>
      <c r="Q451" s="388"/>
      <c r="R451" s="388"/>
    </row>
    <row r="452" spans="1:18" s="99" customFormat="1" ht="15" customHeight="1">
      <c r="B452" s="599" t="s">
        <v>344</v>
      </c>
      <c r="C452" s="599"/>
      <c r="D452" s="599"/>
      <c r="E452" s="599"/>
      <c r="F452" s="599"/>
      <c r="G452" s="599"/>
      <c r="H452" s="599"/>
      <c r="I452" s="599"/>
      <c r="J452" s="599"/>
      <c r="K452" s="599"/>
      <c r="L452" s="599"/>
      <c r="M452" s="599"/>
      <c r="N452" s="599"/>
      <c r="O452" s="599"/>
      <c r="P452" s="599"/>
      <c r="Q452" s="599"/>
      <c r="R452" s="599"/>
    </row>
    <row r="453" spans="1:18" s="42" customFormat="1">
      <c r="A453" s="51"/>
      <c r="B453" s="600"/>
      <c r="C453" s="600"/>
      <c r="D453" s="600"/>
      <c r="E453" s="600"/>
      <c r="F453" s="600"/>
      <c r="G453" s="600"/>
      <c r="H453" s="600"/>
      <c r="I453" s="600"/>
      <c r="J453" s="600"/>
      <c r="K453" s="600"/>
      <c r="L453" s="600"/>
      <c r="M453" s="600"/>
      <c r="N453" s="600"/>
      <c r="O453" s="600"/>
      <c r="P453" s="600"/>
      <c r="Q453" s="600"/>
      <c r="R453" s="600"/>
    </row>
    <row r="454" spans="1:18" s="213" customFormat="1">
      <c r="B454" s="600"/>
      <c r="C454" s="600"/>
      <c r="D454" s="600"/>
      <c r="E454" s="600"/>
      <c r="F454" s="600"/>
      <c r="G454" s="600"/>
      <c r="H454" s="600"/>
      <c r="I454" s="600"/>
      <c r="J454" s="600"/>
      <c r="K454" s="600"/>
      <c r="L454" s="600"/>
      <c r="M454" s="600"/>
      <c r="N454" s="600"/>
      <c r="O454" s="600"/>
      <c r="P454" s="600"/>
      <c r="Q454" s="600"/>
      <c r="R454" s="600"/>
    </row>
    <row r="455" spans="1:18" s="213" customFormat="1">
      <c r="B455" s="600"/>
      <c r="C455" s="600"/>
      <c r="D455" s="600"/>
      <c r="E455" s="600"/>
      <c r="F455" s="600"/>
      <c r="G455" s="600"/>
      <c r="H455" s="600"/>
      <c r="I455" s="600"/>
      <c r="J455" s="600"/>
      <c r="K455" s="600"/>
      <c r="L455" s="600"/>
      <c r="M455" s="600"/>
      <c r="N455" s="600"/>
      <c r="O455" s="600"/>
      <c r="P455" s="600"/>
      <c r="Q455" s="600"/>
      <c r="R455" s="600"/>
    </row>
    <row r="456" spans="1:18" s="213" customFormat="1">
      <c r="B456" s="600"/>
      <c r="C456" s="600"/>
      <c r="D456" s="600"/>
      <c r="E456" s="600"/>
      <c r="F456" s="600"/>
      <c r="G456" s="600"/>
      <c r="H456" s="600"/>
      <c r="I456" s="600"/>
      <c r="J456" s="600"/>
      <c r="K456" s="600"/>
      <c r="L456" s="600"/>
      <c r="M456" s="600"/>
      <c r="N456" s="600"/>
      <c r="O456" s="600"/>
      <c r="P456" s="600"/>
      <c r="Q456" s="600"/>
      <c r="R456" s="600"/>
    </row>
    <row r="457" spans="1:18" s="213" customFormat="1">
      <c r="B457" s="600"/>
      <c r="C457" s="600"/>
      <c r="D457" s="600"/>
      <c r="E457" s="600"/>
      <c r="F457" s="600"/>
      <c r="G457" s="600"/>
      <c r="H457" s="600"/>
      <c r="I457" s="600"/>
      <c r="J457" s="600"/>
      <c r="K457" s="600"/>
      <c r="L457" s="600"/>
      <c r="M457" s="600"/>
      <c r="N457" s="600"/>
      <c r="O457" s="600"/>
      <c r="P457" s="600"/>
      <c r="Q457" s="600"/>
      <c r="R457" s="600"/>
    </row>
    <row r="458" spans="1:18" s="213" customFormat="1">
      <c r="B458" s="600"/>
      <c r="C458" s="600"/>
      <c r="D458" s="600"/>
      <c r="E458" s="600"/>
      <c r="F458" s="600"/>
      <c r="G458" s="600"/>
      <c r="H458" s="600"/>
      <c r="I458" s="600"/>
      <c r="J458" s="600"/>
      <c r="K458" s="600"/>
      <c r="L458" s="600"/>
      <c r="M458" s="600"/>
      <c r="N458" s="600"/>
      <c r="O458" s="600"/>
      <c r="P458" s="600"/>
      <c r="Q458" s="600"/>
      <c r="R458" s="600"/>
    </row>
    <row r="459" spans="1:18" s="42" customFormat="1">
      <c r="A459" s="51"/>
      <c r="B459" s="600"/>
      <c r="C459" s="600"/>
      <c r="D459" s="600"/>
      <c r="E459" s="600"/>
      <c r="F459" s="600"/>
      <c r="G459" s="600"/>
      <c r="H459" s="600"/>
      <c r="I459" s="600"/>
      <c r="J459" s="600"/>
      <c r="K459" s="600"/>
      <c r="L459" s="600"/>
      <c r="M459" s="600"/>
      <c r="N459" s="600"/>
      <c r="O459" s="600"/>
      <c r="P459" s="600"/>
      <c r="Q459" s="600"/>
      <c r="R459" s="600"/>
    </row>
    <row r="460" spans="1:18" s="42" customFormat="1">
      <c r="A460" s="51"/>
      <c r="B460" s="600"/>
      <c r="C460" s="600"/>
      <c r="D460" s="600"/>
      <c r="E460" s="600"/>
      <c r="F460" s="600"/>
      <c r="G460" s="600"/>
      <c r="H460" s="600"/>
      <c r="I460" s="600"/>
      <c r="J460" s="600"/>
      <c r="K460" s="600"/>
      <c r="L460" s="600"/>
      <c r="M460" s="600"/>
      <c r="N460" s="600"/>
      <c r="O460" s="600"/>
      <c r="P460" s="600"/>
      <c r="Q460" s="600"/>
      <c r="R460" s="600"/>
    </row>
    <row r="461" spans="1:18" s="42" customFormat="1">
      <c r="A461" s="51"/>
      <c r="B461" s="600"/>
      <c r="C461" s="600"/>
      <c r="D461" s="600"/>
      <c r="E461" s="600"/>
      <c r="F461" s="600"/>
      <c r="G461" s="600"/>
      <c r="H461" s="600"/>
      <c r="I461" s="600"/>
      <c r="J461" s="600"/>
      <c r="K461" s="600"/>
      <c r="L461" s="600"/>
      <c r="M461" s="600"/>
      <c r="N461" s="600"/>
      <c r="O461" s="600"/>
      <c r="P461" s="600"/>
      <c r="Q461" s="600"/>
      <c r="R461" s="600"/>
    </row>
    <row r="462" spans="1:18" s="99" customFormat="1">
      <c r="B462" s="71"/>
      <c r="C462" s="71"/>
      <c r="D462" s="71"/>
      <c r="E462" s="71"/>
      <c r="F462" s="71"/>
      <c r="G462" s="71"/>
      <c r="H462" s="71"/>
      <c r="I462" s="71"/>
      <c r="J462" s="71"/>
      <c r="K462" s="71"/>
      <c r="L462" s="71"/>
      <c r="M462" s="71"/>
      <c r="N462" s="71"/>
      <c r="O462" s="71"/>
      <c r="P462" s="71"/>
      <c r="Q462" s="71"/>
      <c r="R462" s="71"/>
    </row>
    <row r="463" spans="1:18" s="42" customFormat="1" ht="15" customHeight="1">
      <c r="A463" s="51"/>
      <c r="B463" s="388" t="s">
        <v>345</v>
      </c>
      <c r="C463" s="388"/>
      <c r="D463" s="388"/>
      <c r="E463" s="388"/>
      <c r="F463" s="388"/>
      <c r="G463" s="388"/>
      <c r="H463" s="388"/>
      <c r="I463" s="388"/>
      <c r="J463" s="388"/>
      <c r="K463" s="388"/>
      <c r="L463" s="388"/>
      <c r="M463" s="388"/>
      <c r="N463" s="388"/>
      <c r="O463" s="388"/>
      <c r="P463" s="388"/>
      <c r="Q463" s="388"/>
      <c r="R463" s="388"/>
    </row>
    <row r="464" spans="1:18" s="99" customFormat="1">
      <c r="B464" s="599" t="s">
        <v>348</v>
      </c>
      <c r="C464" s="599"/>
      <c r="D464" s="599"/>
      <c r="E464" s="599"/>
      <c r="F464" s="599"/>
      <c r="G464" s="599"/>
      <c r="H464" s="599"/>
      <c r="I464" s="599"/>
      <c r="J464" s="599"/>
      <c r="K464" s="599"/>
      <c r="L464" s="599"/>
      <c r="M464" s="599"/>
      <c r="N464" s="599"/>
      <c r="O464" s="599"/>
      <c r="P464" s="599"/>
      <c r="Q464" s="599"/>
      <c r="R464" s="599"/>
    </row>
    <row r="465" spans="1:18" s="42" customFormat="1">
      <c r="A465" s="51"/>
      <c r="B465" s="600"/>
      <c r="C465" s="600"/>
      <c r="D465" s="600"/>
      <c r="E465" s="600"/>
      <c r="F465" s="600"/>
      <c r="G465" s="600"/>
      <c r="H465" s="600"/>
      <c r="I465" s="600"/>
      <c r="J465" s="600"/>
      <c r="K465" s="600"/>
      <c r="L465" s="600"/>
      <c r="M465" s="600"/>
      <c r="N465" s="600"/>
      <c r="O465" s="600"/>
      <c r="P465" s="600"/>
      <c r="Q465" s="600"/>
      <c r="R465" s="600"/>
    </row>
    <row r="466" spans="1:18" s="213" customFormat="1">
      <c r="B466" s="600"/>
      <c r="C466" s="600"/>
      <c r="D466" s="600"/>
      <c r="E466" s="600"/>
      <c r="F466" s="600"/>
      <c r="G466" s="600"/>
      <c r="H466" s="600"/>
      <c r="I466" s="600"/>
      <c r="J466" s="600"/>
      <c r="K466" s="600"/>
      <c r="L466" s="600"/>
      <c r="M466" s="600"/>
      <c r="N466" s="600"/>
      <c r="O466" s="600"/>
      <c r="P466" s="600"/>
      <c r="Q466" s="600"/>
      <c r="R466" s="600"/>
    </row>
    <row r="467" spans="1:18" s="213" customFormat="1">
      <c r="B467" s="600"/>
      <c r="C467" s="600"/>
      <c r="D467" s="600"/>
      <c r="E467" s="600"/>
      <c r="F467" s="600"/>
      <c r="G467" s="600"/>
      <c r="H467" s="600"/>
      <c r="I467" s="600"/>
      <c r="J467" s="600"/>
      <c r="K467" s="600"/>
      <c r="L467" s="600"/>
      <c r="M467" s="600"/>
      <c r="N467" s="600"/>
      <c r="O467" s="600"/>
      <c r="P467" s="600"/>
      <c r="Q467" s="600"/>
      <c r="R467" s="600"/>
    </row>
    <row r="468" spans="1:18" s="213" customFormat="1">
      <c r="B468" s="600"/>
      <c r="C468" s="600"/>
      <c r="D468" s="600"/>
      <c r="E468" s="600"/>
      <c r="F468" s="600"/>
      <c r="G468" s="600"/>
      <c r="H468" s="600"/>
      <c r="I468" s="600"/>
      <c r="J468" s="600"/>
      <c r="K468" s="600"/>
      <c r="L468" s="600"/>
      <c r="M468" s="600"/>
      <c r="N468" s="600"/>
      <c r="O468" s="600"/>
      <c r="P468" s="600"/>
      <c r="Q468" s="600"/>
      <c r="R468" s="600"/>
    </row>
    <row r="469" spans="1:18" s="213" customFormat="1">
      <c r="B469" s="600"/>
      <c r="C469" s="600"/>
      <c r="D469" s="600"/>
      <c r="E469" s="600"/>
      <c r="F469" s="600"/>
      <c r="G469" s="600"/>
      <c r="H469" s="600"/>
      <c r="I469" s="600"/>
      <c r="J469" s="600"/>
      <c r="K469" s="600"/>
      <c r="L469" s="600"/>
      <c r="M469" s="600"/>
      <c r="N469" s="600"/>
      <c r="O469" s="600"/>
      <c r="P469" s="600"/>
      <c r="Q469" s="600"/>
      <c r="R469" s="600"/>
    </row>
    <row r="470" spans="1:18" s="42" customFormat="1" ht="30" customHeight="1">
      <c r="A470" s="51"/>
      <c r="B470" s="600"/>
      <c r="C470" s="600"/>
      <c r="D470" s="600"/>
      <c r="E470" s="600"/>
      <c r="F470" s="600"/>
      <c r="G470" s="600"/>
      <c r="H470" s="600"/>
      <c r="I470" s="600"/>
      <c r="J470" s="600"/>
      <c r="K470" s="600"/>
      <c r="L470" s="600"/>
      <c r="M470" s="600"/>
      <c r="N470" s="600"/>
      <c r="O470" s="600"/>
      <c r="P470" s="600"/>
      <c r="Q470" s="600"/>
      <c r="R470" s="600"/>
    </row>
    <row r="471" spans="1:18" s="99" customFormat="1">
      <c r="B471" s="71"/>
      <c r="C471" s="71"/>
      <c r="D471" s="71"/>
      <c r="E471" s="71"/>
      <c r="F471" s="71"/>
      <c r="G471" s="71"/>
      <c r="H471" s="71"/>
      <c r="I471" s="71"/>
      <c r="J471" s="71"/>
      <c r="K471" s="71"/>
      <c r="L471" s="71"/>
      <c r="M471" s="71"/>
      <c r="N471" s="71"/>
      <c r="O471" s="71"/>
      <c r="P471" s="71"/>
      <c r="Q471" s="71"/>
      <c r="R471" s="71"/>
    </row>
    <row r="472" spans="1:18" s="42" customFormat="1">
      <c r="A472" s="51"/>
      <c r="B472" s="388" t="s">
        <v>354</v>
      </c>
      <c r="C472" s="388"/>
      <c r="D472" s="388"/>
      <c r="E472" s="388"/>
      <c r="F472" s="388"/>
      <c r="G472" s="388"/>
      <c r="H472" s="388"/>
      <c r="I472" s="388"/>
      <c r="J472" s="388"/>
      <c r="K472" s="388"/>
      <c r="L472" s="388"/>
      <c r="M472" s="388"/>
      <c r="N472" s="388"/>
      <c r="O472" s="388"/>
      <c r="P472" s="388"/>
      <c r="Q472" s="388"/>
      <c r="R472" s="388"/>
    </row>
    <row r="473" spans="1:18" s="99" customFormat="1" ht="15" customHeight="1">
      <c r="B473" s="599" t="s">
        <v>346</v>
      </c>
      <c r="C473" s="599"/>
      <c r="D473" s="599"/>
      <c r="E473" s="599"/>
      <c r="F473" s="599"/>
      <c r="G473" s="599"/>
      <c r="H473" s="599"/>
      <c r="I473" s="599"/>
      <c r="J473" s="599"/>
      <c r="K473" s="599"/>
      <c r="L473" s="599"/>
      <c r="M473" s="599"/>
      <c r="N473" s="599"/>
      <c r="O473" s="599"/>
      <c r="P473" s="599"/>
      <c r="Q473" s="599"/>
      <c r="R473" s="599"/>
    </row>
    <row r="474" spans="1:18" s="42" customFormat="1">
      <c r="A474" s="51"/>
      <c r="B474" s="600"/>
      <c r="C474" s="600"/>
      <c r="D474" s="600"/>
      <c r="E474" s="600"/>
      <c r="F474" s="600"/>
      <c r="G474" s="600"/>
      <c r="H474" s="600"/>
      <c r="I474" s="600"/>
      <c r="J474" s="600"/>
      <c r="K474" s="600"/>
      <c r="L474" s="600"/>
      <c r="M474" s="600"/>
      <c r="N474" s="600"/>
      <c r="O474" s="600"/>
      <c r="P474" s="600"/>
      <c r="Q474" s="600"/>
      <c r="R474" s="600"/>
    </row>
    <row r="475" spans="1:18" s="42" customFormat="1" ht="29.25" customHeight="1">
      <c r="A475" s="51"/>
      <c r="B475" s="600"/>
      <c r="C475" s="600"/>
      <c r="D475" s="600"/>
      <c r="E475" s="600"/>
      <c r="F475" s="600"/>
      <c r="G475" s="600"/>
      <c r="H475" s="600"/>
      <c r="I475" s="600"/>
      <c r="J475" s="600"/>
      <c r="K475" s="600"/>
      <c r="L475" s="600"/>
      <c r="M475" s="600"/>
      <c r="N475" s="600"/>
      <c r="O475" s="600"/>
      <c r="P475" s="600"/>
      <c r="Q475" s="600"/>
      <c r="R475" s="600"/>
    </row>
    <row r="476" spans="1:18" s="42" customFormat="1" ht="16.5" customHeight="1">
      <c r="A476" s="51"/>
      <c r="B476" s="600"/>
      <c r="C476" s="600"/>
      <c r="D476" s="600"/>
      <c r="E476" s="600"/>
      <c r="F476" s="600"/>
      <c r="G476" s="600"/>
      <c r="H476" s="600"/>
      <c r="I476" s="600"/>
      <c r="J476" s="600"/>
      <c r="K476" s="600"/>
      <c r="L476" s="600"/>
      <c r="M476" s="600"/>
      <c r="N476" s="600"/>
      <c r="O476" s="600"/>
      <c r="P476" s="600"/>
      <c r="Q476" s="600"/>
      <c r="R476" s="600"/>
    </row>
    <row r="477" spans="1:18" s="42" customFormat="1">
      <c r="A477" s="51"/>
      <c r="B477" s="600"/>
      <c r="C477" s="600"/>
      <c r="D477" s="600"/>
      <c r="E477" s="600"/>
      <c r="F477" s="600"/>
      <c r="G477" s="600"/>
      <c r="H477" s="600"/>
      <c r="I477" s="600"/>
      <c r="J477" s="600"/>
      <c r="K477" s="600"/>
      <c r="L477" s="600"/>
      <c r="M477" s="600"/>
      <c r="N477" s="600"/>
      <c r="O477" s="600"/>
      <c r="P477" s="600"/>
      <c r="Q477" s="600"/>
      <c r="R477" s="600"/>
    </row>
    <row r="478" spans="1:18" s="42" customFormat="1">
      <c r="A478" s="51"/>
      <c r="B478" s="600"/>
      <c r="C478" s="600"/>
      <c r="D478" s="600"/>
      <c r="E478" s="600"/>
      <c r="F478" s="600"/>
      <c r="G478" s="600"/>
      <c r="H478" s="600"/>
      <c r="I478" s="600"/>
      <c r="J478" s="600"/>
      <c r="K478" s="600"/>
      <c r="L478" s="600"/>
      <c r="M478" s="600"/>
      <c r="N478" s="600"/>
      <c r="O478" s="600"/>
      <c r="P478" s="600"/>
      <c r="Q478" s="600"/>
      <c r="R478" s="600"/>
    </row>
    <row r="479" spans="1:18" s="42" customFormat="1">
      <c r="A479" s="51"/>
      <c r="B479" s="600"/>
      <c r="C479" s="600"/>
      <c r="D479" s="600"/>
      <c r="E479" s="600"/>
      <c r="F479" s="600"/>
      <c r="G479" s="600"/>
      <c r="H479" s="600"/>
      <c r="I479" s="600"/>
      <c r="J479" s="600"/>
      <c r="K479" s="600"/>
      <c r="L479" s="600"/>
      <c r="M479" s="600"/>
      <c r="N479" s="600"/>
      <c r="O479" s="600"/>
      <c r="P479" s="600"/>
      <c r="Q479" s="600"/>
      <c r="R479" s="600"/>
    </row>
    <row r="480" spans="1:18" s="42" customFormat="1">
      <c r="A480" s="51"/>
      <c r="B480" s="600"/>
      <c r="C480" s="600"/>
      <c r="D480" s="600"/>
      <c r="E480" s="600"/>
      <c r="F480" s="600"/>
      <c r="G480" s="600"/>
      <c r="H480" s="600"/>
      <c r="I480" s="600"/>
      <c r="J480" s="600"/>
      <c r="K480" s="600"/>
      <c r="L480" s="600"/>
      <c r="M480" s="600"/>
      <c r="N480" s="600"/>
      <c r="O480" s="600"/>
      <c r="P480" s="600"/>
      <c r="Q480" s="600"/>
      <c r="R480" s="600"/>
    </row>
    <row r="481" spans="1:18" s="28" customFormat="1" ht="15" customHeight="1">
      <c r="A481" s="48"/>
      <c r="B481" s="571" t="s">
        <v>425</v>
      </c>
      <c r="C481" s="571"/>
      <c r="D481" s="571"/>
      <c r="E481" s="571"/>
      <c r="F481" s="571"/>
      <c r="G481" s="571"/>
      <c r="H481" s="571"/>
      <c r="I481" s="571"/>
      <c r="J481" s="571"/>
      <c r="K481" s="571"/>
      <c r="L481" s="571"/>
      <c r="M481" s="571"/>
      <c r="N481" s="571"/>
      <c r="O481" s="571"/>
      <c r="P481" s="571"/>
      <c r="Q481" s="571"/>
      <c r="R481" s="571"/>
    </row>
    <row r="482" spans="1:18" ht="12.75" customHeight="1">
      <c r="B482" s="364"/>
      <c r="C482" s="364"/>
      <c r="D482" s="364"/>
      <c r="E482" s="364"/>
      <c r="F482" s="364"/>
      <c r="G482" s="364"/>
      <c r="H482" s="364"/>
      <c r="I482" s="364"/>
      <c r="J482" s="364"/>
      <c r="K482" s="364"/>
      <c r="L482" s="364"/>
      <c r="M482" s="364"/>
      <c r="N482" s="364"/>
      <c r="O482" s="364"/>
      <c r="P482" s="364"/>
      <c r="Q482" s="364"/>
      <c r="R482" s="364"/>
    </row>
    <row r="483" spans="1:18" s="267" customFormat="1" ht="12.75" customHeight="1">
      <c r="B483" s="268"/>
      <c r="C483" s="268"/>
      <c r="D483" s="268"/>
      <c r="E483" s="268"/>
      <c r="F483" s="268"/>
      <c r="G483" s="268"/>
      <c r="H483" s="268"/>
      <c r="I483" s="268"/>
      <c r="J483" s="268"/>
      <c r="K483" s="268"/>
      <c r="L483" s="268"/>
      <c r="M483" s="268"/>
      <c r="N483" s="268"/>
      <c r="O483" s="268"/>
      <c r="P483" s="268"/>
      <c r="Q483" s="268"/>
      <c r="R483" s="268"/>
    </row>
    <row r="484" spans="1:18" s="115" customFormat="1" ht="12.75" customHeight="1">
      <c r="B484" s="114"/>
      <c r="C484" s="114"/>
      <c r="D484" s="114"/>
      <c r="E484" s="114"/>
      <c r="F484" s="114"/>
      <c r="G484" s="605"/>
      <c r="H484" s="605"/>
      <c r="I484" s="605"/>
      <c r="J484" s="605"/>
      <c r="K484" s="605"/>
      <c r="L484" s="605"/>
      <c r="M484" s="605"/>
      <c r="N484" s="605"/>
      <c r="O484" s="114"/>
      <c r="P484" s="114"/>
      <c r="Q484" s="114"/>
      <c r="R484" s="114"/>
    </row>
    <row r="485" spans="1:18" s="235" customFormat="1" ht="15" customHeight="1">
      <c r="A485" s="241"/>
      <c r="B485" s="229"/>
      <c r="C485" s="229"/>
      <c r="D485" s="229"/>
      <c r="E485" s="229"/>
      <c r="F485" s="229"/>
      <c r="G485" s="332" t="s">
        <v>448</v>
      </c>
      <c r="H485" s="332"/>
      <c r="I485" s="332"/>
      <c r="J485" s="332"/>
      <c r="K485" s="332"/>
      <c r="L485" s="332"/>
      <c r="M485" s="332"/>
      <c r="N485" s="332"/>
      <c r="O485" s="120"/>
      <c r="P485" s="229"/>
      <c r="Q485" s="229"/>
      <c r="R485" s="229"/>
    </row>
    <row r="486" spans="1:18" s="235" customFormat="1" ht="15" customHeight="1">
      <c r="A486" s="241"/>
      <c r="B486" s="229"/>
      <c r="C486" s="229"/>
      <c r="D486" s="229"/>
      <c r="E486" s="229"/>
      <c r="F486" s="229"/>
      <c r="G486" s="330" t="s">
        <v>224</v>
      </c>
      <c r="H486" s="330"/>
      <c r="I486" s="330"/>
      <c r="J486" s="330"/>
      <c r="K486" s="330"/>
      <c r="L486" s="330"/>
      <c r="M486" s="330"/>
      <c r="N486" s="330"/>
      <c r="O486" s="120"/>
      <c r="P486" s="229"/>
      <c r="Q486" s="229"/>
      <c r="R486" s="229"/>
    </row>
    <row r="487" spans="1:18" s="235" customFormat="1" ht="15" customHeight="1">
      <c r="A487" s="241"/>
      <c r="B487" s="229"/>
      <c r="C487" s="229"/>
      <c r="D487" s="229"/>
      <c r="E487" s="229"/>
      <c r="F487" s="229"/>
      <c r="G487" s="330"/>
      <c r="H487" s="330"/>
      <c r="I487" s="330"/>
      <c r="J487" s="330"/>
      <c r="K487" s="330"/>
      <c r="L487" s="330"/>
      <c r="M487" s="330"/>
      <c r="N487" s="330"/>
      <c r="O487" s="120"/>
      <c r="P487" s="229"/>
      <c r="Q487" s="229"/>
      <c r="R487" s="229"/>
    </row>
    <row r="488" spans="1:18" s="235" customFormat="1" ht="15" customHeight="1">
      <c r="A488" s="241"/>
      <c r="B488" s="229"/>
      <c r="C488" s="229"/>
      <c r="D488" s="229"/>
      <c r="E488" s="229"/>
      <c r="F488" s="229"/>
      <c r="G488" s="228"/>
      <c r="H488" s="228"/>
      <c r="I488" s="228"/>
      <c r="J488" s="228"/>
      <c r="K488" s="228"/>
      <c r="L488" s="228"/>
      <c r="M488" s="228"/>
      <c r="N488" s="228"/>
      <c r="O488" s="120"/>
      <c r="P488" s="229"/>
      <c r="Q488" s="229"/>
      <c r="R488" s="229"/>
    </row>
    <row r="489" spans="1:18" s="235" customFormat="1" ht="15" customHeight="1">
      <c r="A489" s="241"/>
      <c r="B489" s="229"/>
      <c r="C489" s="229"/>
      <c r="D489" s="229"/>
      <c r="E489" s="229"/>
      <c r="F489" s="229"/>
      <c r="G489" s="236"/>
      <c r="H489" s="236"/>
      <c r="I489" s="236"/>
      <c r="J489" s="236"/>
      <c r="K489" s="236"/>
      <c r="L489" s="236"/>
      <c r="M489" s="236"/>
      <c r="N489" s="236"/>
      <c r="O489" s="120"/>
      <c r="P489" s="229"/>
      <c r="Q489" s="229"/>
      <c r="R489" s="229"/>
    </row>
    <row r="490" spans="1:18" s="235" customFormat="1" ht="15" customHeight="1">
      <c r="A490" s="241"/>
      <c r="B490" s="229"/>
      <c r="C490" s="229"/>
      <c r="D490" s="229"/>
      <c r="E490" s="229"/>
      <c r="F490" s="229"/>
      <c r="G490" s="605"/>
      <c r="H490" s="605"/>
      <c r="I490" s="605"/>
      <c r="J490" s="605"/>
      <c r="K490" s="605"/>
      <c r="L490" s="605"/>
      <c r="M490" s="605"/>
      <c r="N490" s="605"/>
      <c r="O490" s="120"/>
      <c r="P490" s="229"/>
      <c r="Q490" s="229"/>
      <c r="R490" s="229"/>
    </row>
    <row r="491" spans="1:18" s="235" customFormat="1" ht="15" customHeight="1">
      <c r="A491" s="241"/>
      <c r="B491" s="229"/>
      <c r="C491" s="229"/>
      <c r="D491" s="229"/>
      <c r="E491" s="229"/>
      <c r="F491" s="229"/>
      <c r="G491" s="330" t="s">
        <v>500</v>
      </c>
      <c r="H491" s="330"/>
      <c r="I491" s="330"/>
      <c r="J491" s="330"/>
      <c r="K491" s="330"/>
      <c r="L491" s="330"/>
      <c r="M491" s="330"/>
      <c r="N491" s="330"/>
      <c r="O491" s="120"/>
      <c r="P491" s="229"/>
      <c r="Q491" s="229"/>
      <c r="R491" s="229"/>
    </row>
    <row r="492" spans="1:18" s="235" customFormat="1" ht="15" customHeight="1">
      <c r="A492" s="241"/>
      <c r="B492" s="229"/>
      <c r="C492" s="229"/>
      <c r="D492" s="229"/>
      <c r="E492" s="229"/>
      <c r="F492" s="229"/>
      <c r="G492" s="330" t="s">
        <v>320</v>
      </c>
      <c r="H492" s="330"/>
      <c r="I492" s="330"/>
      <c r="J492" s="330"/>
      <c r="K492" s="330"/>
      <c r="L492" s="330"/>
      <c r="M492" s="330"/>
      <c r="N492" s="330"/>
      <c r="O492" s="120"/>
      <c r="P492" s="229"/>
      <c r="Q492" s="229"/>
      <c r="R492" s="229"/>
    </row>
    <row r="493" spans="1:18" s="235" customFormat="1" ht="15" customHeight="1">
      <c r="A493" s="241"/>
      <c r="B493" s="229"/>
      <c r="C493" s="229"/>
      <c r="D493" s="229"/>
      <c r="E493" s="229"/>
      <c r="F493" s="229"/>
      <c r="G493" s="228"/>
      <c r="H493" s="228"/>
      <c r="I493" s="228"/>
      <c r="J493" s="228"/>
      <c r="K493" s="228"/>
      <c r="L493" s="228"/>
      <c r="M493" s="228"/>
      <c r="N493" s="228"/>
      <c r="O493" s="120"/>
      <c r="P493" s="229"/>
      <c r="Q493" s="229"/>
      <c r="R493" s="229"/>
    </row>
    <row r="494" spans="1:18" s="235" customFormat="1" ht="15" customHeight="1">
      <c r="A494" s="241"/>
      <c r="B494" s="364"/>
      <c r="C494" s="364"/>
      <c r="D494" s="364"/>
      <c r="E494" s="364"/>
      <c r="F494" s="364"/>
      <c r="G494" s="364"/>
      <c r="H494" s="364"/>
      <c r="I494" s="364"/>
      <c r="J494" s="364"/>
      <c r="K494" s="364"/>
      <c r="L494" s="364"/>
      <c r="M494" s="364"/>
      <c r="N494" s="364"/>
      <c r="O494" s="364"/>
      <c r="P494" s="364"/>
      <c r="Q494" s="364"/>
      <c r="R494" s="364"/>
    </row>
    <row r="495" spans="1:18" s="235" customFormat="1" ht="15" customHeight="1">
      <c r="A495" s="241"/>
      <c r="B495" s="598"/>
      <c r="C495" s="598"/>
      <c r="D495" s="598"/>
      <c r="E495" s="598"/>
      <c r="F495" s="598"/>
      <c r="G495" s="598"/>
      <c r="H495" s="598"/>
      <c r="I495" s="598"/>
      <c r="J495" s="227"/>
      <c r="K495" s="605"/>
      <c r="L495" s="605"/>
      <c r="M495" s="605"/>
      <c r="N495" s="605"/>
      <c r="O495" s="605"/>
      <c r="P495" s="605"/>
      <c r="Q495" s="605"/>
      <c r="R495" s="605"/>
    </row>
    <row r="496" spans="1:18" s="235" customFormat="1" ht="15" customHeight="1">
      <c r="A496" s="241"/>
      <c r="B496" s="330" t="s">
        <v>492</v>
      </c>
      <c r="C496" s="330"/>
      <c r="D496" s="330"/>
      <c r="E496" s="330"/>
      <c r="F496" s="330"/>
      <c r="G496" s="330"/>
      <c r="H496" s="330"/>
      <c r="I496" s="330"/>
      <c r="J496" s="227"/>
      <c r="K496" s="330" t="s">
        <v>321</v>
      </c>
      <c r="L496" s="330"/>
      <c r="M496" s="330"/>
      <c r="N496" s="330"/>
      <c r="O496" s="330"/>
      <c r="P496" s="330"/>
      <c r="Q496" s="330"/>
      <c r="R496" s="330"/>
    </row>
    <row r="497" spans="1:18" s="235" customFormat="1" ht="15" customHeight="1">
      <c r="A497" s="241"/>
      <c r="B497" s="330" t="s">
        <v>446</v>
      </c>
      <c r="C497" s="330"/>
      <c r="D497" s="330"/>
      <c r="E497" s="330"/>
      <c r="F497" s="330"/>
      <c r="G497" s="330"/>
      <c r="H497" s="330"/>
      <c r="I497" s="330"/>
      <c r="J497" s="227"/>
      <c r="K497" s="331" t="s">
        <v>275</v>
      </c>
      <c r="L497" s="331"/>
      <c r="M497" s="331"/>
      <c r="N497" s="331"/>
      <c r="O497" s="331"/>
      <c r="P497" s="331"/>
      <c r="Q497" s="331"/>
      <c r="R497" s="331"/>
    </row>
    <row r="498" spans="1:18" s="235" customFormat="1" ht="15" customHeight="1">
      <c r="A498" s="241"/>
      <c r="B498" s="330"/>
      <c r="C498" s="330"/>
      <c r="D498" s="330"/>
      <c r="E498" s="330"/>
      <c r="F498" s="330"/>
      <c r="G498" s="330"/>
      <c r="H498" s="330"/>
      <c r="I498" s="330"/>
      <c r="J498" s="227"/>
      <c r="K498" s="330" t="s">
        <v>283</v>
      </c>
      <c r="L498" s="330"/>
      <c r="M498" s="330"/>
      <c r="N498" s="330"/>
      <c r="O498" s="330"/>
      <c r="P498" s="330"/>
      <c r="Q498" s="330"/>
      <c r="R498" s="330"/>
    </row>
  </sheetData>
  <sortState ref="K562:R613">
    <sortCondition sortBy="fontColor" ref="K562" dxfId="0"/>
  </sortState>
  <mergeCells count="928">
    <mergeCell ref="B497:I497"/>
    <mergeCell ref="K497:R497"/>
    <mergeCell ref="G484:N484"/>
    <mergeCell ref="B498:I498"/>
    <mergeCell ref="K498:R498"/>
    <mergeCell ref="B405:I405"/>
    <mergeCell ref="J405:L405"/>
    <mergeCell ref="M405:O405"/>
    <mergeCell ref="B406:I406"/>
    <mergeCell ref="J406:L406"/>
    <mergeCell ref="M406:O406"/>
    <mergeCell ref="B409:R409"/>
    <mergeCell ref="B410:R410"/>
    <mergeCell ref="B411:R411"/>
    <mergeCell ref="B412:J412"/>
    <mergeCell ref="K412:R412"/>
    <mergeCell ref="B413:J413"/>
    <mergeCell ref="K413:R413"/>
    <mergeCell ref="B414:R414"/>
    <mergeCell ref="K495:R495"/>
    <mergeCell ref="B192:L192"/>
    <mergeCell ref="M192:O192"/>
    <mergeCell ref="P192:R192"/>
    <mergeCell ref="B248:R248"/>
    <mergeCell ref="B249:R249"/>
    <mergeCell ref="B250:R251"/>
    <mergeCell ref="M217:O218"/>
    <mergeCell ref="B496:I496"/>
    <mergeCell ref="B451:R451"/>
    <mergeCell ref="B463:R463"/>
    <mergeCell ref="B439:R439"/>
    <mergeCell ref="B442:R449"/>
    <mergeCell ref="K496:R496"/>
    <mergeCell ref="P431:R431"/>
    <mergeCell ref="M432:O432"/>
    <mergeCell ref="B435:R435"/>
    <mergeCell ref="G490:N490"/>
    <mergeCell ref="G491:N491"/>
    <mergeCell ref="B441:R441"/>
    <mergeCell ref="B419:R419"/>
    <mergeCell ref="B432:L432"/>
    <mergeCell ref="B495:I495"/>
    <mergeCell ref="G485:N485"/>
    <mergeCell ref="G486:N486"/>
    <mergeCell ref="G487:N487"/>
    <mergeCell ref="B472:R472"/>
    <mergeCell ref="B473:R480"/>
    <mergeCell ref="B430:R430"/>
    <mergeCell ref="B433:R433"/>
    <mergeCell ref="B431:L431"/>
    <mergeCell ref="P432:R432"/>
    <mergeCell ref="B418:R418"/>
    <mergeCell ref="B450:R450"/>
    <mergeCell ref="B416:R416"/>
    <mergeCell ref="B423:R423"/>
    <mergeCell ref="B429:R429"/>
    <mergeCell ref="B436:R437"/>
    <mergeCell ref="B425:R425"/>
    <mergeCell ref="B427:R427"/>
    <mergeCell ref="M431:O431"/>
    <mergeCell ref="B452:R461"/>
    <mergeCell ref="B464:R470"/>
    <mergeCell ref="G492:N492"/>
    <mergeCell ref="B494:R494"/>
    <mergeCell ref="B245:R246"/>
    <mergeCell ref="B205:H205"/>
    <mergeCell ref="B206:H206"/>
    <mergeCell ref="B164:R164"/>
    <mergeCell ref="B165:R165"/>
    <mergeCell ref="K204:L204"/>
    <mergeCell ref="M204:N204"/>
    <mergeCell ref="O204:P204"/>
    <mergeCell ref="K208:L208"/>
    <mergeCell ref="M206:N206"/>
    <mergeCell ref="O207:P207"/>
    <mergeCell ref="O203:P203"/>
    <mergeCell ref="Q203:R203"/>
    <mergeCell ref="B204:H204"/>
    <mergeCell ref="M237:O237"/>
    <mergeCell ref="G227:I228"/>
    <mergeCell ref="J227:L228"/>
    <mergeCell ref="B231:F231"/>
    <mergeCell ref="P217:R218"/>
    <mergeCell ref="B226:R226"/>
    <mergeCell ref="M208:N208"/>
    <mergeCell ref="B420:R420"/>
    <mergeCell ref="B408:I408"/>
    <mergeCell ref="I219:J219"/>
    <mergeCell ref="O122:P122"/>
    <mergeCell ref="P138:R138"/>
    <mergeCell ref="I157:K157"/>
    <mergeCell ref="B190:R190"/>
    <mergeCell ref="B154:H155"/>
    <mergeCell ref="O155:P155"/>
    <mergeCell ref="I160:K160"/>
    <mergeCell ref="L160:N160"/>
    <mergeCell ref="I199:N199"/>
    <mergeCell ref="Q206:R206"/>
    <mergeCell ref="O206:P206"/>
    <mergeCell ref="M207:N207"/>
    <mergeCell ref="L171:N171"/>
    <mergeCell ref="L168:N168"/>
    <mergeCell ref="O168:P168"/>
    <mergeCell ref="Q168:R168"/>
    <mergeCell ref="B298:J298"/>
    <mergeCell ref="P219:R219"/>
    <mergeCell ref="O160:P160"/>
    <mergeCell ref="B185:R185"/>
    <mergeCell ref="B193:L193"/>
    <mergeCell ref="M130:O130"/>
    <mergeCell ref="P130:R130"/>
    <mergeCell ref="B132:L132"/>
    <mergeCell ref="M132:O132"/>
    <mergeCell ref="K217:L218"/>
    <mergeCell ref="L156:N156"/>
    <mergeCell ref="O156:P156"/>
    <mergeCell ref="M148:O148"/>
    <mergeCell ref="P148:R148"/>
    <mergeCell ref="L167:N167"/>
    <mergeCell ref="I167:K167"/>
    <mergeCell ref="Q166:R166"/>
    <mergeCell ref="I166:P166"/>
    <mergeCell ref="I207:J207"/>
    <mergeCell ref="B139:F139"/>
    <mergeCell ref="O199:P199"/>
    <mergeCell ref="P194:R194"/>
    <mergeCell ref="I171:K171"/>
    <mergeCell ref="B168:H168"/>
    <mergeCell ref="I168:K168"/>
    <mergeCell ref="L180:N180"/>
    <mergeCell ref="B149:R149"/>
    <mergeCell ref="B153:R153"/>
    <mergeCell ref="B144:L144"/>
    <mergeCell ref="B157:H157"/>
    <mergeCell ref="L157:N157"/>
    <mergeCell ref="J140:L140"/>
    <mergeCell ref="B156:H156"/>
    <mergeCell ref="P144:R144"/>
    <mergeCell ref="J139:L139"/>
    <mergeCell ref="B147:L147"/>
    <mergeCell ref="M147:O147"/>
    <mergeCell ref="M146:O146"/>
    <mergeCell ref="M140:O140"/>
    <mergeCell ref="B138:F138"/>
    <mergeCell ref="P140:R140"/>
    <mergeCell ref="B140:F140"/>
    <mergeCell ref="B158:H158"/>
    <mergeCell ref="B135:R135"/>
    <mergeCell ref="Q154:R154"/>
    <mergeCell ref="I154:P154"/>
    <mergeCell ref="B152:R152"/>
    <mergeCell ref="B141:R141"/>
    <mergeCell ref="Q155:R155"/>
    <mergeCell ref="L155:N155"/>
    <mergeCell ref="B148:L148"/>
    <mergeCell ref="Q156:R156"/>
    <mergeCell ref="B146:L146"/>
    <mergeCell ref="B124:N124"/>
    <mergeCell ref="I158:K158"/>
    <mergeCell ref="L158:N158"/>
    <mergeCell ref="O158:P158"/>
    <mergeCell ref="Q158:R158"/>
    <mergeCell ref="M136:O137"/>
    <mergeCell ref="G140:I140"/>
    <mergeCell ref="B131:L131"/>
    <mergeCell ref="M131:O131"/>
    <mergeCell ref="Q122:R122"/>
    <mergeCell ref="P132:R132"/>
    <mergeCell ref="P128:R128"/>
    <mergeCell ref="B123:N123"/>
    <mergeCell ref="B129:L129"/>
    <mergeCell ref="G139:I139"/>
    <mergeCell ref="P131:R131"/>
    <mergeCell ref="B130:L130"/>
    <mergeCell ref="B143:R143"/>
    <mergeCell ref="P139:R139"/>
    <mergeCell ref="J138:L138"/>
    <mergeCell ref="J136:L137"/>
    <mergeCell ref="G138:I138"/>
    <mergeCell ref="M139:O139"/>
    <mergeCell ref="B133:R133"/>
    <mergeCell ref="P136:R137"/>
    <mergeCell ref="O157:P157"/>
    <mergeCell ref="Q157:R157"/>
    <mergeCell ref="I155:K155"/>
    <mergeCell ref="Q106:R106"/>
    <mergeCell ref="M114:O114"/>
    <mergeCell ref="P113:R113"/>
    <mergeCell ref="M115:O115"/>
    <mergeCell ref="M108:N108"/>
    <mergeCell ref="O108:P108"/>
    <mergeCell ref="Q124:R124"/>
    <mergeCell ref="B125:R125"/>
    <mergeCell ref="D103:G103"/>
    <mergeCell ref="M96:N96"/>
    <mergeCell ref="I106:J106"/>
    <mergeCell ref="P115:R115"/>
    <mergeCell ref="Q123:R123"/>
    <mergeCell ref="B127:R127"/>
    <mergeCell ref="B128:L128"/>
    <mergeCell ref="K113:L113"/>
    <mergeCell ref="I113:J113"/>
    <mergeCell ref="B113:H113"/>
    <mergeCell ref="P114:R114"/>
    <mergeCell ref="Q120:R120"/>
    <mergeCell ref="B112:R112"/>
    <mergeCell ref="M113:O113"/>
    <mergeCell ref="B115:H115"/>
    <mergeCell ref="B120:N121"/>
    <mergeCell ref="K115:L115"/>
    <mergeCell ref="O123:P123"/>
    <mergeCell ref="O120:P120"/>
    <mergeCell ref="I94:J94"/>
    <mergeCell ref="K92:L92"/>
    <mergeCell ref="O97:P97"/>
    <mergeCell ref="Q104:R104"/>
    <mergeCell ref="M103:N103"/>
    <mergeCell ref="I100:J100"/>
    <mergeCell ref="I101:J101"/>
    <mergeCell ref="K98:L98"/>
    <mergeCell ref="Q103:R103"/>
    <mergeCell ref="O95:P95"/>
    <mergeCell ref="O100:P100"/>
    <mergeCell ref="O101:P101"/>
    <mergeCell ref="O102:P102"/>
    <mergeCell ref="B105:G105"/>
    <mergeCell ref="B114:H114"/>
    <mergeCell ref="B104:G104"/>
    <mergeCell ref="D101:G101"/>
    <mergeCell ref="M100:N100"/>
    <mergeCell ref="M101:N101"/>
    <mergeCell ref="B106:G106"/>
    <mergeCell ref="B110:R110"/>
    <mergeCell ref="B109:R109"/>
    <mergeCell ref="M107:N107"/>
    <mergeCell ref="O107:P107"/>
    <mergeCell ref="K107:L107"/>
    <mergeCell ref="I108:J108"/>
    <mergeCell ref="I107:J107"/>
    <mergeCell ref="B234:R234"/>
    <mergeCell ref="M236:O236"/>
    <mergeCell ref="P236:R236"/>
    <mergeCell ref="B236:L236"/>
    <mergeCell ref="G230:I230"/>
    <mergeCell ref="Q95:R95"/>
    <mergeCell ref="Q96:R96"/>
    <mergeCell ref="Q97:R97"/>
    <mergeCell ref="I95:J95"/>
    <mergeCell ref="I96:J96"/>
    <mergeCell ref="I97:J97"/>
    <mergeCell ref="M95:N95"/>
    <mergeCell ref="M102:N102"/>
    <mergeCell ref="O98:P98"/>
    <mergeCell ref="D102:G102"/>
    <mergeCell ref="K99:L99"/>
    <mergeCell ref="K100:L100"/>
    <mergeCell ref="O103:P103"/>
    <mergeCell ref="O104:P104"/>
    <mergeCell ref="O105:P105"/>
    <mergeCell ref="K101:L101"/>
    <mergeCell ref="I102:J102"/>
    <mergeCell ref="I104:J104"/>
    <mergeCell ref="Q99:R99"/>
    <mergeCell ref="I103:J103"/>
    <mergeCell ref="Q102:R102"/>
    <mergeCell ref="M104:N104"/>
    <mergeCell ref="K105:L105"/>
    <mergeCell ref="M105:N105"/>
    <mergeCell ref="M98:N98"/>
    <mergeCell ref="M99:N99"/>
    <mergeCell ref="Q98:R98"/>
    <mergeCell ref="M128:O128"/>
    <mergeCell ref="O124:P124"/>
    <mergeCell ref="B191:L191"/>
    <mergeCell ref="Q161:R161"/>
    <mergeCell ref="Q160:R160"/>
    <mergeCell ref="M203:N203"/>
    <mergeCell ref="B203:H203"/>
    <mergeCell ref="I203:J203"/>
    <mergeCell ref="K203:L203"/>
    <mergeCell ref="K207:L207"/>
    <mergeCell ref="I205:J205"/>
    <mergeCell ref="K205:L205"/>
    <mergeCell ref="M205:N205"/>
    <mergeCell ref="O205:P205"/>
    <mergeCell ref="Q205:R205"/>
    <mergeCell ref="Q204:R204"/>
    <mergeCell ref="I204:J204"/>
    <mergeCell ref="I206:J206"/>
    <mergeCell ref="M144:O144"/>
    <mergeCell ref="P146:R146"/>
    <mergeCell ref="P145:R145"/>
    <mergeCell ref="M145:O145"/>
    <mergeCell ref="B136:F137"/>
    <mergeCell ref="M129:O129"/>
    <mergeCell ref="B145:L145"/>
    <mergeCell ref="P129:R129"/>
    <mergeCell ref="I156:K156"/>
    <mergeCell ref="G136:I137"/>
    <mergeCell ref="B151:R151"/>
    <mergeCell ref="M138:O138"/>
    <mergeCell ref="B159:H159"/>
    <mergeCell ref="I159:K159"/>
    <mergeCell ref="L159:N159"/>
    <mergeCell ref="O159:P159"/>
    <mergeCell ref="Q159:R159"/>
    <mergeCell ref="P216:R216"/>
    <mergeCell ref="B227:F228"/>
    <mergeCell ref="K220:L220"/>
    <mergeCell ref="B220:H220"/>
    <mergeCell ref="I182:K182"/>
    <mergeCell ref="L182:N182"/>
    <mergeCell ref="O182:P182"/>
    <mergeCell ref="Q182:R182"/>
    <mergeCell ref="B202:H202"/>
    <mergeCell ref="I202:J202"/>
    <mergeCell ref="K202:L202"/>
    <mergeCell ref="M202:N202"/>
    <mergeCell ref="O202:P202"/>
    <mergeCell ref="Q202:R202"/>
    <mergeCell ref="B178:R178"/>
    <mergeCell ref="O184:P184"/>
    <mergeCell ref="Q199:R201"/>
    <mergeCell ref="B171:H171"/>
    <mergeCell ref="I90:J90"/>
    <mergeCell ref="M91:N91"/>
    <mergeCell ref="M88:N88"/>
    <mergeCell ref="K91:L91"/>
    <mergeCell ref="D89:G89"/>
    <mergeCell ref="O89:P89"/>
    <mergeCell ref="B86:G87"/>
    <mergeCell ref="I86:J87"/>
    <mergeCell ref="I114:J114"/>
    <mergeCell ref="M92:N92"/>
    <mergeCell ref="Q87:R87"/>
    <mergeCell ref="D92:G92"/>
    <mergeCell ref="O94:P94"/>
    <mergeCell ref="M94:N94"/>
    <mergeCell ref="O92:P92"/>
    <mergeCell ref="I91:J91"/>
    <mergeCell ref="K102:L102"/>
    <mergeCell ref="Q101:R101"/>
    <mergeCell ref="O96:P96"/>
    <mergeCell ref="Q93:R93"/>
    <mergeCell ref="M89:N89"/>
    <mergeCell ref="Q89:R89"/>
    <mergeCell ref="Q92:R92"/>
    <mergeCell ref="M90:N90"/>
    <mergeCell ref="Q90:R90"/>
    <mergeCell ref="O90:P90"/>
    <mergeCell ref="Q100:R100"/>
    <mergeCell ref="M93:N93"/>
    <mergeCell ref="K93:L93"/>
    <mergeCell ref="O99:P99"/>
    <mergeCell ref="I92:J92"/>
    <mergeCell ref="I93:J93"/>
    <mergeCell ref="O93:P93"/>
    <mergeCell ref="K96:L96"/>
    <mergeCell ref="B48:R48"/>
    <mergeCell ref="B49:R49"/>
    <mergeCell ref="D88:G88"/>
    <mergeCell ref="P79:R79"/>
    <mergeCell ref="Q94:R94"/>
    <mergeCell ref="B54:R54"/>
    <mergeCell ref="B58:R58"/>
    <mergeCell ref="B64:R64"/>
    <mergeCell ref="B63:R63"/>
    <mergeCell ref="B51:R51"/>
    <mergeCell ref="B55:R55"/>
    <mergeCell ref="B57:R57"/>
    <mergeCell ref="B68:R68"/>
    <mergeCell ref="D93:G93"/>
    <mergeCell ref="K94:L94"/>
    <mergeCell ref="O88:P88"/>
    <mergeCell ref="Q88:R88"/>
    <mergeCell ref="D90:G90"/>
    <mergeCell ref="B61:R61"/>
    <mergeCell ref="B60:R60"/>
    <mergeCell ref="O87:P87"/>
    <mergeCell ref="D94:G94"/>
    <mergeCell ref="D95:G95"/>
    <mergeCell ref="Q91:R91"/>
    <mergeCell ref="K89:L89"/>
    <mergeCell ref="K90:L90"/>
    <mergeCell ref="I89:J89"/>
    <mergeCell ref="M37:O37"/>
    <mergeCell ref="P37:R37"/>
    <mergeCell ref="B12:R14"/>
    <mergeCell ref="M87:N87"/>
    <mergeCell ref="K87:L87"/>
    <mergeCell ref="K86:L86"/>
    <mergeCell ref="H86:H87"/>
    <mergeCell ref="B71:R71"/>
    <mergeCell ref="B50:R50"/>
    <mergeCell ref="B65:R65"/>
    <mergeCell ref="B66:R66"/>
    <mergeCell ref="B67:R67"/>
    <mergeCell ref="B72:R72"/>
    <mergeCell ref="B56:R56"/>
    <mergeCell ref="M86:N86"/>
    <mergeCell ref="B85:R85"/>
    <mergeCell ref="B84:R84"/>
    <mergeCell ref="B82:R82"/>
    <mergeCell ref="B16:R22"/>
    <mergeCell ref="B62:R62"/>
    <mergeCell ref="B59:R59"/>
    <mergeCell ref="B52:R52"/>
    <mergeCell ref="B53:R53"/>
    <mergeCell ref="M397:O397"/>
    <mergeCell ref="P397:R397"/>
    <mergeCell ref="I88:J88"/>
    <mergeCell ref="D91:G91"/>
    <mergeCell ref="K95:L95"/>
    <mergeCell ref="K88:L88"/>
    <mergeCell ref="O91:P91"/>
    <mergeCell ref="B482:R482"/>
    <mergeCell ref="B481:R481"/>
    <mergeCell ref="P262:R262"/>
    <mergeCell ref="M279:O279"/>
    <mergeCell ref="B266:R266"/>
    <mergeCell ref="B273:R273"/>
    <mergeCell ref="P239:R239"/>
    <mergeCell ref="P240:R240"/>
    <mergeCell ref="B239:L239"/>
    <mergeCell ref="M239:O239"/>
    <mergeCell ref="B240:L240"/>
    <mergeCell ref="B242:L242"/>
    <mergeCell ref="M242:O242"/>
    <mergeCell ref="P242:R242"/>
    <mergeCell ref="M275:O275"/>
    <mergeCell ref="B74:R74"/>
    <mergeCell ref="B76:R76"/>
    <mergeCell ref="B421:R421"/>
    <mergeCell ref="J404:L404"/>
    <mergeCell ref="B400:I400"/>
    <mergeCell ref="J400:L400"/>
    <mergeCell ref="B399:I399"/>
    <mergeCell ref="M400:O400"/>
    <mergeCell ref="B391:I391"/>
    <mergeCell ref="B407:I407"/>
    <mergeCell ref="J407:L407"/>
    <mergeCell ref="M407:O407"/>
    <mergeCell ref="J396:L396"/>
    <mergeCell ref="M396:O396"/>
    <mergeCell ref="P396:R396"/>
    <mergeCell ref="B397:I397"/>
    <mergeCell ref="J397:L397"/>
    <mergeCell ref="P398:R398"/>
    <mergeCell ref="P399:R399"/>
    <mergeCell ref="M408:O408"/>
    <mergeCell ref="J408:L408"/>
    <mergeCell ref="B403:R403"/>
    <mergeCell ref="B404:I404"/>
    <mergeCell ref="M404:O404"/>
    <mergeCell ref="P400:R400"/>
    <mergeCell ref="B401:R401"/>
    <mergeCell ref="J390:L390"/>
    <mergeCell ref="P390:R390"/>
    <mergeCell ref="J399:L399"/>
    <mergeCell ref="B350:R350"/>
    <mergeCell ref="K346:N346"/>
    <mergeCell ref="O356:P356"/>
    <mergeCell ref="Q355:R355"/>
    <mergeCell ref="Q354:R354"/>
    <mergeCell ref="B383:I383"/>
    <mergeCell ref="K370:N370"/>
    <mergeCell ref="O370:R370"/>
    <mergeCell ref="O335:R335"/>
    <mergeCell ref="O346:R346"/>
    <mergeCell ref="B344:J344"/>
    <mergeCell ref="B343:J343"/>
    <mergeCell ref="B398:I398"/>
    <mergeCell ref="B394:R394"/>
    <mergeCell ref="M391:O391"/>
    <mergeCell ref="M398:O398"/>
    <mergeCell ref="B388:R388"/>
    <mergeCell ref="B348:R348"/>
    <mergeCell ref="B352:R352"/>
    <mergeCell ref="M382:O382"/>
    <mergeCell ref="P389:R389"/>
    <mergeCell ref="P382:R382"/>
    <mergeCell ref="B390:I390"/>
    <mergeCell ref="J391:L391"/>
    <mergeCell ref="B387:R387"/>
    <mergeCell ref="J398:L398"/>
    <mergeCell ref="M399:O399"/>
    <mergeCell ref="B5:R5"/>
    <mergeCell ref="B43:R43"/>
    <mergeCell ref="B42:R42"/>
    <mergeCell ref="B38:L38"/>
    <mergeCell ref="M38:O38"/>
    <mergeCell ref="B26:R26"/>
    <mergeCell ref="B10:R10"/>
    <mergeCell ref="B24:R24"/>
    <mergeCell ref="B35:R35"/>
    <mergeCell ref="B382:I382"/>
    <mergeCell ref="P384:R384"/>
    <mergeCell ref="B381:R381"/>
    <mergeCell ref="B385:R385"/>
    <mergeCell ref="J383:L383"/>
    <mergeCell ref="J384:L384"/>
    <mergeCell ref="J382:L382"/>
    <mergeCell ref="O86:P86"/>
    <mergeCell ref="Q86:R86"/>
    <mergeCell ref="K200:L201"/>
    <mergeCell ref="B69:R69"/>
    <mergeCell ref="B70:R70"/>
    <mergeCell ref="P237:R237"/>
    <mergeCell ref="P238:R238"/>
    <mergeCell ref="M238:O238"/>
    <mergeCell ref="P193:R193"/>
    <mergeCell ref="B189:R189"/>
    <mergeCell ref="B173:H173"/>
    <mergeCell ref="B176:R176"/>
    <mergeCell ref="I179:P179"/>
    <mergeCell ref="L173:N173"/>
    <mergeCell ref="P241:R241"/>
    <mergeCell ref="P235:R235"/>
    <mergeCell ref="B187:R187"/>
    <mergeCell ref="B179:H180"/>
    <mergeCell ref="I180:K180"/>
    <mergeCell ref="I216:O216"/>
    <mergeCell ref="K219:L219"/>
    <mergeCell ref="B119:R119"/>
    <mergeCell ref="B232:R232"/>
    <mergeCell ref="Q169:R169"/>
    <mergeCell ref="I170:K170"/>
    <mergeCell ref="L170:N170"/>
    <mergeCell ref="O170:P170"/>
    <mergeCell ref="Q170:R170"/>
    <mergeCell ref="O369:R369"/>
    <mergeCell ref="B380:R380"/>
    <mergeCell ref="B360:R360"/>
    <mergeCell ref="B223:R223"/>
    <mergeCell ref="B221:R221"/>
    <mergeCell ref="I184:K184"/>
    <mergeCell ref="B183:H183"/>
    <mergeCell ref="I183:K183"/>
    <mergeCell ref="O298:R298"/>
    <mergeCell ref="B199:H201"/>
    <mergeCell ref="I200:J201"/>
    <mergeCell ref="B195:R195"/>
    <mergeCell ref="B214:R214"/>
    <mergeCell ref="Q172:R172"/>
    <mergeCell ref="I173:K173"/>
    <mergeCell ref="O208:P208"/>
    <mergeCell ref="B197:R197"/>
    <mergeCell ref="P220:R220"/>
    <mergeCell ref="B340:R340"/>
    <mergeCell ref="B342:R342"/>
    <mergeCell ref="Q208:R208"/>
    <mergeCell ref="Q207:R207"/>
    <mergeCell ref="O200:P201"/>
    <mergeCell ref="M194:O194"/>
    <mergeCell ref="K206:L206"/>
    <mergeCell ref="L172:N172"/>
    <mergeCell ref="O172:P172"/>
    <mergeCell ref="B207:H207"/>
    <mergeCell ref="L184:N184"/>
    <mergeCell ref="B184:H184"/>
    <mergeCell ref="M200:N201"/>
    <mergeCell ref="B216:H218"/>
    <mergeCell ref="I217:J218"/>
    <mergeCell ref="B215:R215"/>
    <mergeCell ref="B211:R212"/>
    <mergeCell ref="B219:H219"/>
    <mergeCell ref="I208:J208"/>
    <mergeCell ref="O173:P173"/>
    <mergeCell ref="B174:R174"/>
    <mergeCell ref="M193:O193"/>
    <mergeCell ref="B194:L194"/>
    <mergeCell ref="B208:H208"/>
    <mergeCell ref="B116:R116"/>
    <mergeCell ref="B117:R117"/>
    <mergeCell ref="O106:P106"/>
    <mergeCell ref="Q105:R105"/>
    <mergeCell ref="K97:L97"/>
    <mergeCell ref="O161:P161"/>
    <mergeCell ref="P147:R147"/>
    <mergeCell ref="O121:P121"/>
    <mergeCell ref="Q121:R121"/>
    <mergeCell ref="K108:L108"/>
    <mergeCell ref="B122:N122"/>
    <mergeCell ref="M106:N106"/>
    <mergeCell ref="Q107:R107"/>
    <mergeCell ref="K106:L106"/>
    <mergeCell ref="Q171:R171"/>
    <mergeCell ref="D97:G97"/>
    <mergeCell ref="B162:R162"/>
    <mergeCell ref="L161:N161"/>
    <mergeCell ref="B160:H160"/>
    <mergeCell ref="I161:K161"/>
    <mergeCell ref="B161:H161"/>
    <mergeCell ref="B166:H167"/>
    <mergeCell ref="B170:H170"/>
    <mergeCell ref="I98:J98"/>
    <mergeCell ref="I99:J99"/>
    <mergeCell ref="I105:J105"/>
    <mergeCell ref="K104:L104"/>
    <mergeCell ref="B1:R1"/>
    <mergeCell ref="B2:R2"/>
    <mergeCell ref="B40:R40"/>
    <mergeCell ref="B7:R7"/>
    <mergeCell ref="B8:R8"/>
    <mergeCell ref="B46:R46"/>
    <mergeCell ref="B47:R47"/>
    <mergeCell ref="B6:R6"/>
    <mergeCell ref="B34:R34"/>
    <mergeCell ref="B29:R29"/>
    <mergeCell ref="B30:R30"/>
    <mergeCell ref="B3:R3"/>
    <mergeCell ref="P39:R39"/>
    <mergeCell ref="B39:L39"/>
    <mergeCell ref="B36:L36"/>
    <mergeCell ref="M36:O36"/>
    <mergeCell ref="P36:R36"/>
    <mergeCell ref="P38:R38"/>
    <mergeCell ref="M39:O39"/>
    <mergeCell ref="B45:R45"/>
    <mergeCell ref="B31:R31"/>
    <mergeCell ref="B32:R32"/>
    <mergeCell ref="B33:R33"/>
    <mergeCell ref="B27:R27"/>
    <mergeCell ref="B44:R44"/>
    <mergeCell ref="B28:R28"/>
    <mergeCell ref="B37:L37"/>
    <mergeCell ref="K303:N303"/>
    <mergeCell ref="B297:R297"/>
    <mergeCell ref="Q291:R291"/>
    <mergeCell ref="O291:P291"/>
    <mergeCell ref="I293:K293"/>
    <mergeCell ref="B308:R308"/>
    <mergeCell ref="B303:J303"/>
    <mergeCell ref="Q293:R293"/>
    <mergeCell ref="O292:P292"/>
    <mergeCell ref="B304:R304"/>
    <mergeCell ref="K299:N299"/>
    <mergeCell ref="P281:R281"/>
    <mergeCell ref="B328:R328"/>
    <mergeCell ref="K333:N333"/>
    <mergeCell ref="P317:R317"/>
    <mergeCell ref="K330:N330"/>
    <mergeCell ref="O330:R330"/>
    <mergeCell ref="K300:N300"/>
    <mergeCell ref="B333:J333"/>
    <mergeCell ref="B317:L317"/>
    <mergeCell ref="O293:P293"/>
    <mergeCell ref="Q292:R292"/>
    <mergeCell ref="B311:R311"/>
    <mergeCell ref="B306:R306"/>
    <mergeCell ref="L292:N292"/>
    <mergeCell ref="B310:R310"/>
    <mergeCell ref="M317:O317"/>
    <mergeCell ref="B313:R313"/>
    <mergeCell ref="L293:N293"/>
    <mergeCell ref="I288:K288"/>
    <mergeCell ref="B316:L316"/>
    <mergeCell ref="O303:R303"/>
    <mergeCell ref="P316:R316"/>
    <mergeCell ref="M316:O316"/>
    <mergeCell ref="L291:N291"/>
    <mergeCell ref="B305:R305"/>
    <mergeCell ref="B293:H293"/>
    <mergeCell ref="B314:R314"/>
    <mergeCell ref="B315:R315"/>
    <mergeCell ref="B302:J302"/>
    <mergeCell ref="K302:N302"/>
    <mergeCell ref="O302:R302"/>
    <mergeCell ref="B309:R309"/>
    <mergeCell ref="B301:J301"/>
    <mergeCell ref="K301:N301"/>
    <mergeCell ref="O299:R299"/>
    <mergeCell ref="K298:N298"/>
    <mergeCell ref="O300:R300"/>
    <mergeCell ref="B296:R296"/>
    <mergeCell ref="B294:R294"/>
    <mergeCell ref="B299:J299"/>
    <mergeCell ref="K343:N343"/>
    <mergeCell ref="O343:R343"/>
    <mergeCell ref="K344:N344"/>
    <mergeCell ref="O344:R344"/>
    <mergeCell ref="B347:J347"/>
    <mergeCell ref="B346:J346"/>
    <mergeCell ref="O347:R347"/>
    <mergeCell ref="B331:J331"/>
    <mergeCell ref="K347:N347"/>
    <mergeCell ref="K335:N335"/>
    <mergeCell ref="K337:N337"/>
    <mergeCell ref="K331:N331"/>
    <mergeCell ref="B332:J332"/>
    <mergeCell ref="O331:R331"/>
    <mergeCell ref="O332:R332"/>
    <mergeCell ref="B336:J336"/>
    <mergeCell ref="K336:N336"/>
    <mergeCell ref="B330:J330"/>
    <mergeCell ref="B329:R329"/>
    <mergeCell ref="O334:R334"/>
    <mergeCell ref="B335:J335"/>
    <mergeCell ref="K367:N367"/>
    <mergeCell ref="O367:R367"/>
    <mergeCell ref="B364:R364"/>
    <mergeCell ref="K368:N368"/>
    <mergeCell ref="O368:R368"/>
    <mergeCell ref="L354:N354"/>
    <mergeCell ref="L355:N355"/>
    <mergeCell ref="L357:N357"/>
    <mergeCell ref="L356:N356"/>
    <mergeCell ref="O355:P355"/>
    <mergeCell ref="B357:K357"/>
    <mergeCell ref="L353:N353"/>
    <mergeCell ref="B353:K353"/>
    <mergeCell ref="O337:R337"/>
    <mergeCell ref="B334:J334"/>
    <mergeCell ref="K334:N334"/>
    <mergeCell ref="B318:L318"/>
    <mergeCell ref="M318:O318"/>
    <mergeCell ref="P318:R318"/>
    <mergeCell ref="B356:K356"/>
    <mergeCell ref="K332:N332"/>
    <mergeCell ref="B366:R366"/>
    <mergeCell ref="O336:R336"/>
    <mergeCell ref="B338:R338"/>
    <mergeCell ref="B323:R323"/>
    <mergeCell ref="B324:R327"/>
    <mergeCell ref="B375:R376"/>
    <mergeCell ref="B392:R392"/>
    <mergeCell ref="B395:R395"/>
    <mergeCell ref="B396:I396"/>
    <mergeCell ref="O363:P363"/>
    <mergeCell ref="L363:N363"/>
    <mergeCell ref="B363:K363"/>
    <mergeCell ref="B389:I389"/>
    <mergeCell ref="J389:L389"/>
    <mergeCell ref="M389:O389"/>
    <mergeCell ref="B371:R371"/>
    <mergeCell ref="O362:P362"/>
    <mergeCell ref="Q362:R362"/>
    <mergeCell ref="B361:K361"/>
    <mergeCell ref="M384:O384"/>
    <mergeCell ref="B378:R379"/>
    <mergeCell ref="H370:J370"/>
    <mergeCell ref="O361:P361"/>
    <mergeCell ref="Q361:R361"/>
    <mergeCell ref="H367:J367"/>
    <mergeCell ref="Q363:R363"/>
    <mergeCell ref="P391:R391"/>
    <mergeCell ref="M390:O390"/>
    <mergeCell ref="K369:N369"/>
    <mergeCell ref="H368:J368"/>
    <mergeCell ref="H369:J369"/>
    <mergeCell ref="L362:N362"/>
    <mergeCell ref="B362:K362"/>
    <mergeCell ref="B264:L264"/>
    <mergeCell ref="B384:I384"/>
    <mergeCell ref="M383:O383"/>
    <mergeCell ref="P383:R383"/>
    <mergeCell ref="B377:R377"/>
    <mergeCell ref="B373:R373"/>
    <mergeCell ref="Q353:R353"/>
    <mergeCell ref="O353:P353"/>
    <mergeCell ref="B358:R358"/>
    <mergeCell ref="O354:P354"/>
    <mergeCell ref="Q356:R356"/>
    <mergeCell ref="Q357:R357"/>
    <mergeCell ref="L361:N361"/>
    <mergeCell ref="B354:K354"/>
    <mergeCell ref="B355:K355"/>
    <mergeCell ref="O357:P357"/>
    <mergeCell ref="B345:J345"/>
    <mergeCell ref="K345:N345"/>
    <mergeCell ref="O333:R333"/>
    <mergeCell ref="B337:J337"/>
    <mergeCell ref="O345:R345"/>
    <mergeCell ref="B320:R320"/>
    <mergeCell ref="B321:R321"/>
    <mergeCell ref="O301:R301"/>
    <mergeCell ref="B300:J300"/>
    <mergeCell ref="I292:K292"/>
    <mergeCell ref="B241:L241"/>
    <mergeCell ref="M231:O231"/>
    <mergeCell ref="B243:R243"/>
    <mergeCell ref="B169:H169"/>
    <mergeCell ref="I169:K169"/>
    <mergeCell ref="L169:N169"/>
    <mergeCell ref="I172:K172"/>
    <mergeCell ref="B277:L277"/>
    <mergeCell ref="B271:R271"/>
    <mergeCell ref="Q180:R180"/>
    <mergeCell ref="P264:R264"/>
    <mergeCell ref="B279:L279"/>
    <mergeCell ref="P279:R279"/>
    <mergeCell ref="P227:R228"/>
    <mergeCell ref="P229:R229"/>
    <mergeCell ref="M262:O262"/>
    <mergeCell ref="B237:L237"/>
    <mergeCell ref="B265:L265"/>
    <mergeCell ref="M265:O265"/>
    <mergeCell ref="B292:H292"/>
    <mergeCell ref="B289:H289"/>
    <mergeCell ref="B260:R260"/>
    <mergeCell ref="B281:L281"/>
    <mergeCell ref="B286:R286"/>
    <mergeCell ref="B284:R284"/>
    <mergeCell ref="Q288:R288"/>
    <mergeCell ref="O288:P288"/>
    <mergeCell ref="L288:N288"/>
    <mergeCell ref="M281:O281"/>
    <mergeCell ref="B268:R270"/>
    <mergeCell ref="B278:L278"/>
    <mergeCell ref="M278:O278"/>
    <mergeCell ref="B280:L280"/>
    <mergeCell ref="M280:O280"/>
    <mergeCell ref="P280:R280"/>
    <mergeCell ref="B262:L262"/>
    <mergeCell ref="M276:O276"/>
    <mergeCell ref="L289:N289"/>
    <mergeCell ref="O289:P289"/>
    <mergeCell ref="Q289:R289"/>
    <mergeCell ref="I289:K289"/>
    <mergeCell ref="M277:O277"/>
    <mergeCell ref="B276:L276"/>
    <mergeCell ref="I287:P287"/>
    <mergeCell ref="Q287:R287"/>
    <mergeCell ref="B282:R282"/>
    <mergeCell ref="B287:H288"/>
    <mergeCell ref="P277:R277"/>
    <mergeCell ref="P275:R275"/>
    <mergeCell ref="B263:L263"/>
    <mergeCell ref="B275:L275"/>
    <mergeCell ref="B290:H290"/>
    <mergeCell ref="I290:K290"/>
    <mergeCell ref="L290:N290"/>
    <mergeCell ref="O290:P290"/>
    <mergeCell ref="Q290:R290"/>
    <mergeCell ref="P231:R231"/>
    <mergeCell ref="P263:R263"/>
    <mergeCell ref="B261:R261"/>
    <mergeCell ref="M263:O263"/>
    <mergeCell ref="M230:O230"/>
    <mergeCell ref="P276:R276"/>
    <mergeCell ref="P265:R265"/>
    <mergeCell ref="B172:H172"/>
    <mergeCell ref="O169:P169"/>
    <mergeCell ref="B182:H182"/>
    <mergeCell ref="O171:P171"/>
    <mergeCell ref="P191:R191"/>
    <mergeCell ref="M191:O191"/>
    <mergeCell ref="B107:G107"/>
    <mergeCell ref="B108:G108"/>
    <mergeCell ref="D99:G99"/>
    <mergeCell ref="D100:G100"/>
    <mergeCell ref="M97:N97"/>
    <mergeCell ref="D98:G98"/>
    <mergeCell ref="I291:K291"/>
    <mergeCell ref="B291:H291"/>
    <mergeCell ref="P278:R278"/>
    <mergeCell ref="M264:O264"/>
    <mergeCell ref="B224:R224"/>
    <mergeCell ref="J231:L231"/>
    <mergeCell ref="L183:N183"/>
    <mergeCell ref="O183:P183"/>
    <mergeCell ref="Q183:R183"/>
    <mergeCell ref="B230:F230"/>
    <mergeCell ref="L181:N181"/>
    <mergeCell ref="Q108:R108"/>
    <mergeCell ref="I115:J115"/>
    <mergeCell ref="K114:L114"/>
    <mergeCell ref="M77:O77"/>
    <mergeCell ref="P77:R77"/>
    <mergeCell ref="B79:L79"/>
    <mergeCell ref="M79:O79"/>
    <mergeCell ref="B80:R80"/>
    <mergeCell ref="B77:L77"/>
    <mergeCell ref="B78:L78"/>
    <mergeCell ref="M78:O78"/>
    <mergeCell ref="P78:R78"/>
    <mergeCell ref="D96:G96"/>
    <mergeCell ref="K103:L103"/>
    <mergeCell ref="B254:E255"/>
    <mergeCell ref="F254:G255"/>
    <mergeCell ref="H254:H255"/>
    <mergeCell ref="I254:P254"/>
    <mergeCell ref="Q254:R254"/>
    <mergeCell ref="I255:K255"/>
    <mergeCell ref="L255:N255"/>
    <mergeCell ref="O255:P255"/>
    <mergeCell ref="Q255:R255"/>
    <mergeCell ref="O181:P181"/>
    <mergeCell ref="Q181:R181"/>
    <mergeCell ref="B229:F229"/>
    <mergeCell ref="G229:I229"/>
    <mergeCell ref="J229:L229"/>
    <mergeCell ref="M229:O229"/>
    <mergeCell ref="I220:J220"/>
    <mergeCell ref="Q167:R167"/>
    <mergeCell ref="O167:P167"/>
    <mergeCell ref="M219:O219"/>
    <mergeCell ref="B209:R209"/>
    <mergeCell ref="B257:G257"/>
    <mergeCell ref="I257:K257"/>
    <mergeCell ref="L257:N257"/>
    <mergeCell ref="O257:P257"/>
    <mergeCell ref="Q257:R257"/>
    <mergeCell ref="B258:R258"/>
    <mergeCell ref="B253:R253"/>
    <mergeCell ref="B256:E256"/>
    <mergeCell ref="F256:G256"/>
    <mergeCell ref="I256:K256"/>
    <mergeCell ref="L256:N256"/>
    <mergeCell ref="O256:P256"/>
    <mergeCell ref="Q256:R256"/>
    <mergeCell ref="B181:H181"/>
    <mergeCell ref="I181:K181"/>
    <mergeCell ref="Q173:R173"/>
    <mergeCell ref="B235:L235"/>
    <mergeCell ref="M235:O235"/>
    <mergeCell ref="M240:O240"/>
    <mergeCell ref="M241:O241"/>
    <mergeCell ref="P230:R230"/>
    <mergeCell ref="J230:L230"/>
    <mergeCell ref="G231:I231"/>
    <mergeCell ref="M227:O228"/>
    <mergeCell ref="Q184:R184"/>
    <mergeCell ref="M220:O220"/>
    <mergeCell ref="B238:L238"/>
    <mergeCell ref="B198:R198"/>
    <mergeCell ref="O180:P180"/>
    <mergeCell ref="Q179:R179"/>
  </mergeCells>
  <printOptions horizontalCentered="1"/>
  <pageMargins left="0.51181102362204722" right="0.51181102362204722" top="0.78740157480314965" bottom="0.78740157480314965" header="0.31496062992125984" footer="0.31496062992125984"/>
  <pageSetup paperSize="9" scale="93" fitToHeight="10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14</vt:i4>
      </vt:variant>
    </vt:vector>
  </HeadingPairs>
  <TitlesOfParts>
    <vt:vector size="21" baseType="lpstr">
      <vt:lpstr>CAPA</vt:lpstr>
      <vt:lpstr>RELATÓRIO ADMINISTRAÇÃO</vt:lpstr>
      <vt:lpstr>1 - BALANÇO PATRIMONIAL</vt:lpstr>
      <vt:lpstr>2 - DSP</vt:lpstr>
      <vt:lpstr>3 - DMPL</vt:lpstr>
      <vt:lpstr>4 - DFC</vt:lpstr>
      <vt:lpstr>5 - NOTAS EXPLICATIVAS</vt:lpstr>
      <vt:lpstr>'1 - BALANÇO PATRIMONIAL'!Area_de_impressao</vt:lpstr>
      <vt:lpstr>'2 - DSP'!Area_de_impressao</vt:lpstr>
      <vt:lpstr>'3 - DMPL'!Area_de_impressao</vt:lpstr>
      <vt:lpstr>'4 - DFC'!Area_de_impressao</vt:lpstr>
      <vt:lpstr>'5 - NOTAS EXPLICATIVAS'!Area_de_impressao</vt:lpstr>
      <vt:lpstr>CAPA!Area_de_impressao</vt:lpstr>
      <vt:lpstr>'RELATÓRIO ADMINISTRAÇÃO'!Area_de_impressao</vt:lpstr>
      <vt:lpstr>CAPITAL_SOCIAL</vt:lpstr>
      <vt:lpstr>DEPOSITOS</vt:lpstr>
      <vt:lpstr>NOTA_CAPITALSOCIAL</vt:lpstr>
      <vt:lpstr>NOTA_DESPESASANTECIPADAS</vt:lpstr>
      <vt:lpstr>NOTA_OPERACOESDECREDITO</vt:lpstr>
      <vt:lpstr>NOTA_OUTRASOBRIGACOES</vt:lpstr>
      <vt:lpstr>NOTA_PERMANENTE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Sicoob</dc:creator>
  <cp:lastModifiedBy>Rafael Dias</cp:lastModifiedBy>
  <cp:lastPrinted>2017-03-27T18:31:30Z</cp:lastPrinted>
  <dcterms:created xsi:type="dcterms:W3CDTF">2008-06-30T14:20:44Z</dcterms:created>
  <dcterms:modified xsi:type="dcterms:W3CDTF">2017-03-27T18:32:00Z</dcterms:modified>
</cp:coreProperties>
</file>