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pauloo3267_00.SICOOBCREDISG\Downloads\"/>
    </mc:Choice>
  </mc:AlternateContent>
  <xr:revisionPtr revIDLastSave="0" documentId="13_ncr:1_{B64591DA-B3B2-4E1B-9376-550CFD5304D7}" xr6:coauthVersionLast="46" xr6:coauthVersionMax="46" xr10:uidLastSave="{00000000-0000-0000-0000-000000000000}"/>
  <workbookProtection workbookAlgorithmName="SHA-512" workbookHashValue="p46nRELJn3/PkY8oGy9kAlU7elOv8DgUEs7jiELKz+Xvt22hS1fmpbH8exDOayFQNI/tEJo9umR/6Em3T1yIBg==" workbookSaltValue="EjCkRaBpbIPRRdRXCL2Zrw==" workbookSpinCount="100000" lockStructure="1"/>
  <bookViews>
    <workbookView xWindow="21480" yWindow="-120" windowWidth="21840" windowHeight="13140" xr2:uid="{DA3F2397-1186-43CC-A2A0-32068DA13D72}"/>
  </bookViews>
  <sheets>
    <sheet name="TERMO PORTABILIDADE" sheetId="1" r:id="rId1"/>
    <sheet name="LISTA" sheetId="2" state="hidden" r:id="rId2"/>
  </sheets>
  <definedNames>
    <definedName name="AGENCIA_DESTINO">'TERMO PORTABILIDADE'!$AC$17</definedName>
    <definedName name="_xlnm.Print_Area" localSheetId="0">'TERMO PORTABILIDADE'!$A$1:$AT$30</definedName>
    <definedName name="BANCO_DESTINO">'TERMO PORTABILIDADE'!$AB$15</definedName>
    <definedName name="CONTA_DESTINO">'TERMO PORTABILIDADE'!$AS$17</definedName>
    <definedName name="CONTA_ORIGEM">'TERMO PORTABILIDADE'!$N$15</definedName>
    <definedName name="CPF">'TERMO PORTABILIDADE'!$AK$9</definedName>
    <definedName name="DATA_ANO">'TERMO PORTABILIDADE'!$R$24</definedName>
    <definedName name="DATA_DIA">'TERMO PORTABILIDADE'!$G$24</definedName>
    <definedName name="DATA_MES">'TERMO PORTABILIDADE'!$K$24</definedName>
    <definedName name="FONTE_PAGADORA">'TERMO PORTABILIDADE'!$I$17</definedName>
    <definedName name="FUNCIONARIO">'TERMO PORTABILIDADE'!$Y$29</definedName>
    <definedName name="NOME">'TERMO PORTABILIDADE'!$D$9</definedName>
    <definedName name="TIPO_CONTA">'TERMO PORTABILIDADE'!$AO$17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9" i="1" l="1"/>
  <c r="AD15" i="1" l="1"/>
  <c r="B30" i="1"/>
  <c r="B29" i="1"/>
</calcChain>
</file>

<file path=xl/sharedStrings.xml><?xml version="1.0" encoding="utf-8"?>
<sst xmlns="http://schemas.openxmlformats.org/spreadsheetml/2006/main" count="260" uniqueCount="252">
  <si>
    <t>________________________________________</t>
  </si>
  <si>
    <t>À Cooperativa de Crédito Credisg LTDA - SICOOB CREDISG</t>
  </si>
  <si>
    <t xml:space="preserve">Eu, </t>
  </si>
  <si>
    <t>portador do CPF número</t>
  </si>
  <si>
    <t>FONTE PAGADORA:</t>
  </si>
  <si>
    <t>solicito a TRANSFERÊNCIA dos valores creditados em minha conta junto a essa instituição a título de salário, aposentadoria ou similares, para a conta descrita abaixo, na mesma do crédito, sem nenhum custo e em caráter permanente:</t>
  </si>
  <si>
    <t>BANCO:</t>
  </si>
  <si>
    <t>AGÊNCIA:</t>
  </si>
  <si>
    <t>Banco ABC Brasil S.A.</t>
  </si>
  <si>
    <t>www.abcbrasil.com.br</t>
  </si>
  <si>
    <t>Banco ABN AMRO S.A.</t>
  </si>
  <si>
    <t>www.abnamro.com</t>
  </si>
  <si>
    <t>Banco Agibank S.A.</t>
  </si>
  <si>
    <t>www.agibank.com.br</t>
  </si>
  <si>
    <t>Banco Alfa S.A.</t>
  </si>
  <si>
    <t>www.bancoalfa.com.br</t>
  </si>
  <si>
    <t>Banco Andbank (Brasil) S.A.</t>
  </si>
  <si>
    <t>www.andbank-lla.com.br</t>
  </si>
  <si>
    <t>Banco B3 S.A.</t>
  </si>
  <si>
    <t>www.bmfbovespa.com.br/bancobmfbovespa/</t>
  </si>
  <si>
    <t>Banco BANDEPE S.A.</t>
  </si>
  <si>
    <t>www.santander.com.br</t>
  </si>
  <si>
    <t>Banco BMG S.A.</t>
  </si>
  <si>
    <t>www.bancobmg.com.br</t>
  </si>
  <si>
    <t>Banco BNP Paribas Brasil S.A.</t>
  </si>
  <si>
    <t>www.bnpparibas.com.br</t>
  </si>
  <si>
    <t>Banco BOCOM BBM S.A.</t>
  </si>
  <si>
    <t>www.bancobbm.com.br</t>
  </si>
  <si>
    <t>Banco Bradescard S.A.</t>
  </si>
  <si>
    <t>www.ibi.com.br</t>
  </si>
  <si>
    <t>Banco Bradesco BBI S.A.</t>
  </si>
  <si>
    <t>Não possui site</t>
  </si>
  <si>
    <t>Banco Bradesco Financiamentos S.A.</t>
  </si>
  <si>
    <t>não tem site</t>
  </si>
  <si>
    <t>Banco Bradesco S.A.</t>
  </si>
  <si>
    <t>www.bradesco.com.br</t>
  </si>
  <si>
    <t>Banco BS2 S.A.</t>
  </si>
  <si>
    <t>www.bs2.com/banco/</t>
  </si>
  <si>
    <t>Banco BTG Pactual S.A.</t>
  </si>
  <si>
    <t>www.btgpactual.com</t>
  </si>
  <si>
    <t>Banco C6 Consignado S.A.</t>
  </si>
  <si>
    <t>https://www.c6consig.com.br/</t>
  </si>
  <si>
    <t>Banco C6 S.A.</t>
  </si>
  <si>
    <t>https://www.c6bank.com/</t>
  </si>
  <si>
    <t>Banco Caixa Geral - Brasil S.A.</t>
  </si>
  <si>
    <t>www.bcgbrasil.com.br</t>
  </si>
  <si>
    <t>Banco Cargill S.A.</t>
  </si>
  <si>
    <t>www.bancocargill.com.br</t>
  </si>
  <si>
    <t>Banco Caterpillar S.A.</t>
  </si>
  <si>
    <t>www.catfinancial.com.br</t>
  </si>
  <si>
    <t>Banco Cetelem S.A.</t>
  </si>
  <si>
    <t>www.cetelem.com.br</t>
  </si>
  <si>
    <t>Banco Cifra S.A.</t>
  </si>
  <si>
    <t>www.bancocifra.com.br</t>
  </si>
  <si>
    <t>Banco Citibank S.A.</t>
  </si>
  <si>
    <t>www.citibank.com.br</t>
  </si>
  <si>
    <t>Banco CNH Industrial Capital S.A.</t>
  </si>
  <si>
    <t>www.cnhindustrialcapital.com</t>
  </si>
  <si>
    <t>Banco Cooperativo do Brasil S.A. - BANCOOB</t>
  </si>
  <si>
    <t>www.bancoob.com.br</t>
  </si>
  <si>
    <t>Banco Cooperativo Sicredi S.A.</t>
  </si>
  <si>
    <t>www.sicredi.com.br</t>
  </si>
  <si>
    <t>Banco Credit Agricole Brasil S.A.</t>
  </si>
  <si>
    <t>www.calyon.com.br</t>
  </si>
  <si>
    <t>Banco Credit Suisse (Brasil) S.A.</t>
  </si>
  <si>
    <t>www.csfb.com</t>
  </si>
  <si>
    <t>Banco CSF S.A.</t>
  </si>
  <si>
    <t>Banco da Amazônia S.A.</t>
  </si>
  <si>
    <t>www.bancoamazonia.com.br</t>
  </si>
  <si>
    <t>Banco da China Brasil S.A.</t>
  </si>
  <si>
    <t>www.boc-brazil.com</t>
  </si>
  <si>
    <t>Banco Daycoval S.A.</t>
  </si>
  <si>
    <t>www.daycoval.com.br</t>
  </si>
  <si>
    <t>Banco de Lage Landen Brasil S.A.</t>
  </si>
  <si>
    <t>www.dllgroup.com</t>
  </si>
  <si>
    <t>Banco Digimais S.A.</t>
  </si>
  <si>
    <t>www.bancodigimais.com.br/</t>
  </si>
  <si>
    <t>Banco Digio S.A.</t>
  </si>
  <si>
    <t>www.aebb.com.br</t>
  </si>
  <si>
    <t>Banco do Brasil S.A.</t>
  </si>
  <si>
    <t>www.bb.com.br</t>
  </si>
  <si>
    <t>Banco do Estado de Sergipe S.A.</t>
  </si>
  <si>
    <t>www.banese.com.br</t>
  </si>
  <si>
    <t>Banco do Estado do Pará S.A.</t>
  </si>
  <si>
    <t>www.banpara.b.br</t>
  </si>
  <si>
    <t>Banco do Estado do Rio Grande do Sul S.A.</t>
  </si>
  <si>
    <t>www.banrisul.com.br</t>
  </si>
  <si>
    <t>Banco do Nordeste do Brasil S.A.</t>
  </si>
  <si>
    <t>www.banconordeste.gov.br</t>
  </si>
  <si>
    <t>Banco Fibra S.A.</t>
  </si>
  <si>
    <t>www.bancofibra.com.br</t>
  </si>
  <si>
    <t>Banco Fidis S.A.</t>
  </si>
  <si>
    <t>www.bancofidis.com.br</t>
  </si>
  <si>
    <t>Banco Finaxis S.A.</t>
  </si>
  <si>
    <t>www.bancofinaxis.com.br</t>
  </si>
  <si>
    <t>Banco Ford S.A.</t>
  </si>
  <si>
    <t>www.bancoford.com.br</t>
  </si>
  <si>
    <t>Banco GM S.A.</t>
  </si>
  <si>
    <t>www.chevroletsf.com.br</t>
  </si>
  <si>
    <t>Banco Guanabara S.A.</t>
  </si>
  <si>
    <t>www.bancoguanabara.com.br</t>
  </si>
  <si>
    <t>Banco IBM S.A.</t>
  </si>
  <si>
    <t>www.ibm.com/financing/br</t>
  </si>
  <si>
    <t>Banco Inbursa S.A.</t>
  </si>
  <si>
    <t>www.bancoinbursa.com</t>
  </si>
  <si>
    <t>Banco Industrial do Brasil S.A.</t>
  </si>
  <si>
    <t>www.bancoindustrial.com.br</t>
  </si>
  <si>
    <t>Banco Indusval S.A.</t>
  </si>
  <si>
    <t>www.bip.b.br</t>
  </si>
  <si>
    <t>Banco Inter S.A.</t>
  </si>
  <si>
    <t>www.bancointer.com.br</t>
  </si>
  <si>
    <t>Banco Investcred Unibanco S.A.</t>
  </si>
  <si>
    <t>Banco Itaú BBA S.A.</t>
  </si>
  <si>
    <t>www.itaubba.com.br</t>
  </si>
  <si>
    <t>Banco Itaú Consignado S.A.</t>
  </si>
  <si>
    <t>Banco Itaú Veículos S.A.</t>
  </si>
  <si>
    <t>www.bancofiat.com.br</t>
  </si>
  <si>
    <t>Banco ItauBank S.A</t>
  </si>
  <si>
    <t>www.itaubank.com.br</t>
  </si>
  <si>
    <t>Banco Itaucard S.A.</t>
  </si>
  <si>
    <t>www.itau.com.br</t>
  </si>
  <si>
    <t>Banco Itauleasing S.A.</t>
  </si>
  <si>
    <t>Banco J. P. Morgan S.A.</t>
  </si>
  <si>
    <t>www.jpmorgan.com</t>
  </si>
  <si>
    <t>Banco J. Safra S.A.</t>
  </si>
  <si>
    <t>www.safra.com.br</t>
  </si>
  <si>
    <t>Banco John Deere S.A.</t>
  </si>
  <si>
    <t>www.johndeere.com.br</t>
  </si>
  <si>
    <t>Banco Luso Brasileiro S.A.</t>
  </si>
  <si>
    <t>www.lusobrasileiro.com.br</t>
  </si>
  <si>
    <t>Banco Máxima S.A.</t>
  </si>
  <si>
    <t>www.bancomaxima.com.br</t>
  </si>
  <si>
    <t>Banco Mercantil do Brasil S.A.</t>
  </si>
  <si>
    <t>www.mercantil.com.br</t>
  </si>
  <si>
    <t>Banco Mizuho do Brasil S.A.</t>
  </si>
  <si>
    <t>www.mizuhobank.com/brazil/pt/</t>
  </si>
  <si>
    <t>Banco Modal S.A.</t>
  </si>
  <si>
    <t>www.bancomodal.com.br</t>
  </si>
  <si>
    <t>Banco MUFG Brasil S.A.</t>
  </si>
  <si>
    <t>www.br.bk.mufg.jp</t>
  </si>
  <si>
    <t>Banco Olé Bonsucesso Consignado S.A.</t>
  </si>
  <si>
    <t>www.oleconsignado.com.br</t>
  </si>
  <si>
    <t>Banco Original S.A.</t>
  </si>
  <si>
    <t>www.original.com.br</t>
  </si>
  <si>
    <t>Banco PAN S.A.</t>
  </si>
  <si>
    <t>www.bancopan.com.br</t>
  </si>
  <si>
    <t>Banco Paulista S.A.</t>
  </si>
  <si>
    <t>www.bancopaulista.com.br</t>
  </si>
  <si>
    <t>Banco Pine S.A.</t>
  </si>
  <si>
    <t>www.pine.com</t>
  </si>
  <si>
    <t>Banco Rabobank International Brasil S.A.</t>
  </si>
  <si>
    <t>www.rabobank.com.br</t>
  </si>
  <si>
    <t>Banco RCI Brasil S.A.</t>
  </si>
  <si>
    <t>www.bancorenault.com.br</t>
  </si>
  <si>
    <t>Banco Rendimento S.A.</t>
  </si>
  <si>
    <t>www.rendimento.com.br</t>
  </si>
  <si>
    <t>Banco Rodobens S.A.</t>
  </si>
  <si>
    <t>www.rodobens.com.br</t>
  </si>
  <si>
    <t>Banco Safra S.A.</t>
  </si>
  <si>
    <t>Banco Santander  (Brasil)  S.A.</t>
  </si>
  <si>
    <t>Banco Semear S.A.</t>
  </si>
  <si>
    <t>www.bancosemear.com.br</t>
  </si>
  <si>
    <t>Banco Senff S.A.</t>
  </si>
  <si>
    <t>https://www.senff.com.br/</t>
  </si>
  <si>
    <t>Banco Smartbank S.A.</t>
  </si>
  <si>
    <t>Banco Société Générale Brasil S.A.</t>
  </si>
  <si>
    <t>www.sgbrasil.com.br</t>
  </si>
  <si>
    <t>Banco Sorocred S.A. - Banco Múltiplo (AFINZ)</t>
  </si>
  <si>
    <t>afinz.com.br</t>
  </si>
  <si>
    <t>Banco Sumitomo Mitsui Brasileiro S.A.</t>
  </si>
  <si>
    <t>www.smbcgroup.com.br</t>
  </si>
  <si>
    <t>Banco Topázio S.A.</t>
  </si>
  <si>
    <t>www.bancotopazio.com.br</t>
  </si>
  <si>
    <t>Banco Toyota do Brasil S.A.</t>
  </si>
  <si>
    <t>www.bancotoyota.com.br</t>
  </si>
  <si>
    <t>Banco Triângulo S.A.</t>
  </si>
  <si>
    <t>www.tribanco.com.br</t>
  </si>
  <si>
    <t>Banco Volvo Brasil S.A.</t>
  </si>
  <si>
    <t>Banco Votorantim S.A.</t>
  </si>
  <si>
    <t>www.bancovotorantim.com.br</t>
  </si>
  <si>
    <t>Banco VR S.A.</t>
  </si>
  <si>
    <t>www.vrinvestimentos.com.br</t>
  </si>
  <si>
    <t>Banco Western Union do Brasil S.A.</t>
  </si>
  <si>
    <t>www.bancowesternunion.com.br</t>
  </si>
  <si>
    <t>Banco XP S.A.</t>
  </si>
  <si>
    <t>Banco Yamaha Motor do Brasil S.A.</t>
  </si>
  <si>
    <t>www.yamaha-motor.com.br</t>
  </si>
  <si>
    <t>BANESTES S.A. Banco do Estado do Espírito Santo</t>
  </si>
  <si>
    <t>www.banestes.com.br</t>
  </si>
  <si>
    <t>Bank of America Merrill Lynch Banco Múltiplo S.A.</t>
  </si>
  <si>
    <t>www.ml.com</t>
  </si>
  <si>
    <t>BCV - Banco de Crédito e Varejo S.A.</t>
  </si>
  <si>
    <t>www.bancobcv.com.br</t>
  </si>
  <si>
    <t>BEXS Banco de Câmbio S.A.</t>
  </si>
  <si>
    <t>www.bexs.com.br</t>
  </si>
  <si>
    <t>BNY Mellon Banco S.A.</t>
  </si>
  <si>
    <t>www.bnymellon.com.br</t>
  </si>
  <si>
    <t>BRB - Banco de Brasília S.A.</t>
  </si>
  <si>
    <t>www.brb.com.br</t>
  </si>
  <si>
    <t>Caixa Econômica Federal</t>
  </si>
  <si>
    <t>www.caixa.gov.br</t>
  </si>
  <si>
    <t>China Construction Bank (Brasil) Banco Múltiplo S.A.</t>
  </si>
  <si>
    <t>www.br.ccb.com</t>
  </si>
  <si>
    <t>Citibank N.A.</t>
  </si>
  <si>
    <t>www.citibank.com</t>
  </si>
  <si>
    <t>Deutsche Bank S.A. - Banco Alemão</t>
  </si>
  <si>
    <t>www.deutsche-bank.com.br</t>
  </si>
  <si>
    <t>Hipercard Banco Múltiplo S.A.</t>
  </si>
  <si>
    <t>www.hipercard.com.br</t>
  </si>
  <si>
    <t>HSBC Brasil S.A. - Banco de Investimento</t>
  </si>
  <si>
    <t>ING Bank N.V.</t>
  </si>
  <si>
    <t>www.ing.com</t>
  </si>
  <si>
    <t>Itaú Unibanco S.A.</t>
  </si>
  <si>
    <t>JPMorgan Chase Bank, National Association</t>
  </si>
  <si>
    <t>www.jpmorganchase.com</t>
  </si>
  <si>
    <t>Kirton Bank S.A. - Banco Múltiplo</t>
  </si>
  <si>
    <t>MS Bank S.A. Banco de Câmbio</t>
  </si>
  <si>
    <t>www.msbank.com.br</t>
  </si>
  <si>
    <t>Paraná Banco S.A.</t>
  </si>
  <si>
    <t>www.paranabanco.com.br</t>
  </si>
  <si>
    <t>Plural S.A. - Banco Múltiplo</t>
  </si>
  <si>
    <t>www.brasilplural.com</t>
  </si>
  <si>
    <t>Scania Banco S.A.</t>
  </si>
  <si>
    <t>www.scaniabanco.com.br</t>
  </si>
  <si>
    <t>Scotiabank Brasil S.A. Banco Múltiplo</t>
  </si>
  <si>
    <t>www.br.scotiabank.com</t>
  </si>
  <si>
    <t>Travelex Banco de Câmbio S.A.</t>
  </si>
  <si>
    <t>www.bancoconfidence.com.br</t>
  </si>
  <si>
    <t>UBS Brasil Banco de Investimento S.A.</t>
  </si>
  <si>
    <t>www.ubs.com</t>
  </si>
  <si>
    <t>Esta solicitação está de acordo com a Resolução BACEN 3.402/2006 e 3.424/2006, e sua revogação está condicionada a minha prévia e expressa manifestação.</t>
  </si>
  <si>
    <t xml:space="preserve">São Gotardo, </t>
  </si>
  <si>
    <t>de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</si>
  <si>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</si>
  <si>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</si>
  <si>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</si>
  <si>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</si>
  <si>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</si>
  <si>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</si>
  <si>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</si>
  <si>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</si>
  <si>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</si>
  <si>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</si>
  <si>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</si>
  <si>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</si>
  <si>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CONTA ORIGEM</t>
  </si>
  <si>
    <t>CONTA DESTINO</t>
  </si>
  <si>
    <r>
      <t xml:space="preserve">TERMO DE AUTORIZAÇÃO PARA TRANSFERÊNCIA DE RECURSOS
</t>
    </r>
    <r>
      <rPr>
        <sz val="9"/>
        <color theme="0"/>
        <rFont val="Calibri"/>
        <family val="2"/>
        <scheme val="minor"/>
      </rPr>
      <t>Resoluções BACEN 3.402/2006 e 3.424/2006</t>
    </r>
  </si>
  <si>
    <t>TIPO DE CONTA:</t>
  </si>
  <si>
    <t>NÚMERO:</t>
  </si>
  <si>
    <t>CONTA SALÁRIO (FUNCIONÁRIO):</t>
  </si>
  <si>
    <t>Responsável pelo Preenchimento do Termo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</si>
</sst>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]0000;[&gt;=999999999999]00\.000\.000\/0000\-00;000\.000\.000\-00"/>
    <numFmt numFmtId="165" formatCode="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left" vertical="top" wrapText="1"/>
      <protection hidden="1"/>
    </xf>
    <xf numFmtId="49" fontId="3" fillId="0" borderId="0" xfId="0" applyNumberFormat="1" applyFont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9" xfId="0" applyFont="1" applyBorder="1" applyProtection="1">
      <protection hidden="1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13" xfId="0" applyFont="1" applyBorder="1" applyProtection="1">
      <protection hidden="1"/>
    </xf>
    <xf numFmtId="49" fontId="3" fillId="0" borderId="0" xfId="0" applyNumberFormat="1" applyFont="1" applyAlignment="1" applyProtection="1">
      <alignment horizontal="left" vertical="top" wrapText="1"/>
      <protection hidden="1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1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4" fillId="3" borderId="0" xfId="0" applyNumberFormat="1" applyFont="1" applyFill="1" applyAlignment="1" applyProtection="1">
      <alignment horizontal="center" vertical="center"/>
      <protection locked="0"/>
    </xf>
    <xf numFmtId="1" fontId="4" fillId="3" borderId="0" xfId="0" applyNumberFormat="1" applyFont="1" applyFill="1" applyAlignment="1" applyProtection="1">
      <alignment horizontal="center" vertical="center"/>
      <protection locked="0"/>
    </xf>
    <xf numFmtId="165" fontId="4" fillId="3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46</xdr:col>
      <xdr:colOff>0</xdr:colOff>
      <xdr:row>3</xdr:row>
      <xdr:rowOff>0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E0F39843-0A3B-44D5-A301-0B72B0F8AB54}"/>
            </a:ext>
          </a:extLst>
        </xdr:cNvPr>
        <xdr:cNvSpPr/>
      </xdr:nvSpPr>
      <xdr:spPr>
        <a:xfrm>
          <a:off x="0" y="0"/>
          <a:ext cx="6336196" cy="7620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61913</xdr:colOff>
      <xdr:row>0</xdr:row>
      <xdr:rowOff>102816</xdr:rowOff>
    </xdr:from>
    <xdr:ext cx="4568065" cy="374141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5245CD7-CE1F-41CC-A085-DDCD229BD298}"/>
            </a:ext>
          </a:extLst>
        </xdr:cNvPr>
        <xdr:cNvSpPr txBox="1"/>
      </xdr:nvSpPr>
      <xdr:spPr>
        <a:xfrm>
          <a:off x="70196" y="102816"/>
          <a:ext cx="456806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>
              <a:solidFill>
                <a:schemeClr val="bg1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TERMO DE PORTABILIDADE DE SALÁRIO</a:t>
          </a:r>
        </a:p>
      </xdr:txBody>
    </xdr:sp>
    <xdr:clientData/>
  </xdr:oneCellAnchor>
  <xdr:twoCellAnchor editAs="oneCell">
    <xdr:from>
      <xdr:col>34</xdr:col>
      <xdr:colOff>82826</xdr:colOff>
      <xdr:row>0</xdr:row>
      <xdr:rowOff>78944</xdr:rowOff>
    </xdr:from>
    <xdr:to>
      <xdr:col>45</xdr:col>
      <xdr:colOff>36442</xdr:colOff>
      <xdr:row>2</xdr:row>
      <xdr:rowOff>136405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21437B08-5E1F-4CDF-8F20-406A85026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652" y="78944"/>
          <a:ext cx="1502464" cy="438461"/>
        </a:xfrm>
        <a:prstGeom prst="rect">
          <a:avLst/>
        </a:prstGeom>
      </xdr:spPr>
    </xdr:pic>
    <xdr:clientData/>
  </xdr:twoCellAnchor>
  <xdr:oneCellAnchor>
    <xdr:from>
      <xdr:col>1</xdr:col>
      <xdr:colOff>61913</xdr:colOff>
      <xdr:row>1</xdr:row>
      <xdr:rowOff>102821</xdr:rowOff>
    </xdr:from>
    <xdr:ext cx="4568065" cy="24885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2F81440C-992E-4031-A8EE-E2339A0DF553}"/>
            </a:ext>
          </a:extLst>
        </xdr:cNvPr>
        <xdr:cNvSpPr txBox="1"/>
      </xdr:nvSpPr>
      <xdr:spPr>
        <a:xfrm>
          <a:off x="70196" y="293321"/>
          <a:ext cx="456806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pt-BR" sz="1000">
            <a:solidFill>
              <a:schemeClr val="bg1"/>
            </a:solidFill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003641"/>
      </a:dk1>
      <a:lt1>
        <a:sysClr val="window" lastClr="FFFFFF"/>
      </a:lt1>
      <a:dk2>
        <a:srgbClr val="003641"/>
      </a:dk2>
      <a:lt2>
        <a:srgbClr val="E7E6E6"/>
      </a:lt2>
      <a:accent1>
        <a:srgbClr val="49479D"/>
      </a:accent1>
      <a:accent2>
        <a:srgbClr val="00A091"/>
      </a:accent2>
      <a:accent3>
        <a:srgbClr val="7DB61C"/>
      </a:accent3>
      <a:accent4>
        <a:srgbClr val="C9D200"/>
      </a:accent4>
      <a:accent5>
        <a:srgbClr val="437781"/>
      </a:accent5>
      <a:accent6>
        <a:srgbClr val="5AC8B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BE2C6-405F-4D7E-ACDE-16DB46C1BABF}">
  <sheetPr codeName="Planilha1">
    <pageSetUpPr fitToPage="1"/>
  </sheetPr>
  <dimension ref="A1:AU30"/>
  <sheetViews>
    <sheetView showGridLines="0" tabSelected="1" zoomScale="115" zoomScaleNormal="115" workbookViewId="0">
      <selection activeCell="D9" sqref="D9:Z9"/>
    </sheetView>
  </sheetViews>
  <sheetFormatPr defaultColWidth="0" defaultRowHeight="15" zeroHeight="1" x14ac:dyDescent="0.25"/>
  <cols>
    <col min="1" max="1" width="0.140625" style="5" customWidth="1"/>
    <col min="2" max="46" width="2.140625" style="1" customWidth="1"/>
    <col min="47" max="47" width="0.140625" style="5" customWidth="1"/>
    <col min="48" max="16384" width="9.140625" style="5" hidden="1"/>
  </cols>
  <sheetData>
    <row r="1" spans="2:47" x14ac:dyDescent="0.25"/>
    <row r="2" spans="2:47" x14ac:dyDescent="0.25"/>
    <row r="3" spans="2:47" x14ac:dyDescent="0.25"/>
    <row r="4" spans="2:47" s="4" customFormat="1" ht="11.2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2:47" s="4" customFormat="1" ht="27" customHeight="1" x14ac:dyDescent="0.2">
      <c r="B5" s="39" t="s">
        <v>247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2:47" s="4" customFormat="1" ht="11.2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2:47" s="4" customFormat="1" ht="15" customHeight="1" x14ac:dyDescent="0.2">
      <c r="B7" s="41" t="s">
        <v>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</row>
    <row r="8" spans="2:47" s="4" customFormat="1" ht="11.2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2:47" s="4" customFormat="1" ht="15" customHeight="1" x14ac:dyDescent="0.2">
      <c r="B9" s="41" t="s">
        <v>2</v>
      </c>
      <c r="C9" s="41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42" t="s">
        <v>3</v>
      </c>
      <c r="AB9" s="42"/>
      <c r="AC9" s="42"/>
      <c r="AD9" s="42"/>
      <c r="AE9" s="42"/>
      <c r="AF9" s="42"/>
      <c r="AG9" s="42"/>
      <c r="AH9" s="42"/>
      <c r="AI9" s="42"/>
      <c r="AJ9" s="42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2:47" s="4" customFormat="1" ht="5.25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2"/>
      <c r="AG10" s="2"/>
      <c r="AH10" s="2"/>
      <c r="AI10" s="2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2:47" s="10" customFormat="1" ht="22.5" customHeight="1" x14ac:dyDescent="0.25">
      <c r="B11" s="24" t="s">
        <v>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2:47" s="4" customFormat="1" ht="11.25" customHeight="1" thickBot="1" x14ac:dyDescent="0.25"/>
    <row r="13" spans="2:47" s="4" customFormat="1" ht="15" customHeight="1" x14ac:dyDescent="0.2">
      <c r="B13" s="26" t="s">
        <v>245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  <c r="X13" s="12"/>
      <c r="Y13" s="29" t="s">
        <v>246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1"/>
      <c r="AU13" s="12"/>
    </row>
    <row r="14" spans="2:47" s="4" customFormat="1" ht="11.25" customHeight="1" x14ac:dyDescent="0.2"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4"/>
      <c r="X14" s="12"/>
      <c r="Y14" s="1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20"/>
      <c r="AU14" s="12"/>
    </row>
    <row r="15" spans="2:47" s="4" customFormat="1" ht="12" customHeight="1" x14ac:dyDescent="0.2">
      <c r="B15" s="46" t="s">
        <v>250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36"/>
      <c r="O15" s="36"/>
      <c r="P15" s="36"/>
      <c r="Q15" s="36"/>
      <c r="R15" s="36"/>
      <c r="S15" s="11"/>
      <c r="T15" s="11"/>
      <c r="U15" s="11"/>
      <c r="V15" s="11"/>
      <c r="W15" s="18"/>
      <c r="X15" s="11"/>
      <c r="Y15" s="48" t="s">
        <v>6</v>
      </c>
      <c r="Z15" s="49"/>
      <c r="AA15" s="49"/>
      <c r="AB15" s="45"/>
      <c r="AC15" s="45"/>
      <c r="AD15" s="37" t="str">
        <f>IF(BANCO_DESTINO="","",VLOOKUP(BANCO_DESTINO,LISTA!A:B,2,0))</f>
        <v/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8"/>
      <c r="AU15" s="12"/>
    </row>
    <row r="16" spans="2:47" s="4" customFormat="1" ht="11.25" customHeight="1" x14ac:dyDescent="0.2"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4"/>
      <c r="X16" s="12"/>
      <c r="Y16" s="1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20"/>
      <c r="AU16" s="12"/>
    </row>
    <row r="17" spans="1:47" s="4" customFormat="1" ht="12" x14ac:dyDescent="0.2">
      <c r="B17" s="32" t="s">
        <v>4</v>
      </c>
      <c r="C17" s="33"/>
      <c r="D17" s="33"/>
      <c r="E17" s="33"/>
      <c r="F17" s="33"/>
      <c r="G17" s="33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11"/>
      <c r="Y17" s="50" t="s">
        <v>7</v>
      </c>
      <c r="Z17" s="47"/>
      <c r="AA17" s="47"/>
      <c r="AB17" s="47"/>
      <c r="AC17" s="36"/>
      <c r="AD17" s="36"/>
      <c r="AE17" s="36"/>
      <c r="AF17" s="36"/>
      <c r="AG17" s="36"/>
      <c r="AH17" s="11"/>
      <c r="AI17" s="33" t="s">
        <v>248</v>
      </c>
      <c r="AJ17" s="33"/>
      <c r="AK17" s="33"/>
      <c r="AL17" s="33"/>
      <c r="AM17" s="33"/>
      <c r="AN17" s="33"/>
      <c r="AO17" s="34"/>
      <c r="AP17" s="34"/>
      <c r="AQ17" s="34"/>
      <c r="AR17" s="34"/>
      <c r="AS17" s="34"/>
      <c r="AT17" s="55"/>
      <c r="AU17" s="12"/>
    </row>
    <row r="18" spans="1:47" s="4" customFormat="1" ht="11.25" customHeight="1" x14ac:dyDescent="0.2"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4"/>
      <c r="X18" s="12"/>
      <c r="Y18" s="1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20"/>
      <c r="AU18" s="12"/>
    </row>
    <row r="19" spans="1:47" s="4" customFormat="1" ht="12" x14ac:dyDescent="0.2"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4"/>
      <c r="X19" s="12"/>
      <c r="Y19" s="56" t="s">
        <v>249</v>
      </c>
      <c r="Z19" s="57"/>
      <c r="AA19" s="57"/>
      <c r="AB19" s="57"/>
      <c r="AC19" s="34"/>
      <c r="AD19" s="34"/>
      <c r="AE19" s="34"/>
      <c r="AF19" s="34"/>
      <c r="AG19" s="34"/>
      <c r="AH19" s="34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20"/>
      <c r="AU19" s="12"/>
    </row>
    <row r="20" spans="1:47" s="4" customFormat="1" ht="11.25" customHeight="1" thickBot="1" x14ac:dyDescent="0.25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2"/>
      <c r="Y20" s="21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3"/>
      <c r="AU20" s="12"/>
    </row>
    <row r="21" spans="1:47" s="4" customFormat="1" ht="11.25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47" s="10" customFormat="1" ht="22.5" customHeight="1" x14ac:dyDescent="0.25">
      <c r="B22" s="24" t="s">
        <v>230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7" s="10" customFormat="1" ht="11.25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7" s="4" customFormat="1" ht="12" x14ac:dyDescent="0.2">
      <c r="A24" s="42" t="s">
        <v>231</v>
      </c>
      <c r="B24" s="42"/>
      <c r="C24" s="42"/>
      <c r="D24" s="42"/>
      <c r="E24" s="42"/>
      <c r="F24" s="42"/>
      <c r="G24" s="44"/>
      <c r="H24" s="44"/>
      <c r="I24" s="42" t="s">
        <v>232</v>
      </c>
      <c r="J24" s="42"/>
      <c r="K24" s="25"/>
      <c r="L24" s="25"/>
      <c r="M24" s="25"/>
      <c r="N24" s="25"/>
      <c r="O24" s="25"/>
      <c r="P24" s="51" t="s">
        <v>232</v>
      </c>
      <c r="Q24" s="51"/>
      <c r="R24" s="44"/>
      <c r="S24" s="44"/>
      <c r="T24" s="4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6"/>
      <c r="AS24" s="6"/>
    </row>
    <row r="25" spans="1:47" s="4" customFormat="1" ht="7.5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7" s="4" customFormat="1" ht="15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7" s="4" customFormat="1" ht="1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7" s="4" customFormat="1" ht="12" customHeight="1" x14ac:dyDescent="0.2">
      <c r="B28" s="52" t="s">
        <v>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6"/>
      <c r="Y28" s="52" t="s">
        <v>0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</row>
    <row r="29" spans="1:47" s="4" customFormat="1" ht="12" customHeight="1" x14ac:dyDescent="0.2">
      <c r="B29" s="58" t="str">
        <f>IF(NOME="","",NOME)</f>
        <v/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6"/>
      <c r="Y29" s="53" t="str">
        <f>IF(FONTE_PAGADORA="","",FONTE_PAGADORA)</f>
        <v/>
      </c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</row>
    <row r="30" spans="1:47" s="4" customFormat="1" ht="12" x14ac:dyDescent="0.2">
      <c r="B30" s="54" t="str">
        <f>IF(CPF="","",CPF)</f>
        <v/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6"/>
      <c r="Y30" s="54" t="s">
        <v>251</v>
      </c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</row>
  </sheetData>
  <sheetProtection algorithmName="SHA-512" hashValue="tw98rRIklP7fFof+T5TFbWiZH+l2M6hj6olcfmSI8f4jfyzOy+9zmoTOE16ui+HygDZE5+x6Z0Cgp4llGEab3Q==" saltValue="RkmzWKfSSeEbBxKNGjtd6g==" spinCount="100000" sheet="1" selectLockedCells="1"/>
  <mergeCells count="35">
    <mergeCell ref="B28:W28"/>
    <mergeCell ref="B29:W29"/>
    <mergeCell ref="B30:W30"/>
    <mergeCell ref="B15:M15"/>
    <mergeCell ref="Y28:AT28"/>
    <mergeCell ref="Y29:AT29"/>
    <mergeCell ref="Y30:AT30"/>
    <mergeCell ref="AO17:AT17"/>
    <mergeCell ref="Y19:AB19"/>
    <mergeCell ref="AC19:AH19"/>
    <mergeCell ref="R24:T24"/>
    <mergeCell ref="G24:H24"/>
    <mergeCell ref="AB15:AC15"/>
    <mergeCell ref="N15:R15"/>
    <mergeCell ref="Y15:AA15"/>
    <mergeCell ref="Y17:AB17"/>
    <mergeCell ref="B22:AT22"/>
    <mergeCell ref="A24:F24"/>
    <mergeCell ref="I24:J24"/>
    <mergeCell ref="K24:O24"/>
    <mergeCell ref="P24:Q24"/>
    <mergeCell ref="AI17:AN17"/>
    <mergeCell ref="B5:AT5"/>
    <mergeCell ref="B7:AT7"/>
    <mergeCell ref="B9:C9"/>
    <mergeCell ref="AA9:AJ9"/>
    <mergeCell ref="AK9:AT9"/>
    <mergeCell ref="B11:AT11"/>
    <mergeCell ref="D9:Z9"/>
    <mergeCell ref="B13:W13"/>
    <mergeCell ref="Y13:AT13"/>
    <mergeCell ref="B17:H17"/>
    <mergeCell ref="I17:W17"/>
    <mergeCell ref="AC17:AG17"/>
    <mergeCell ref="AD15:AT15"/>
  </mergeCells>
  <dataValidations count="4">
    <dataValidation type="whole" allowBlank="1" showInputMessage="1" showErrorMessage="1" sqref="G24:H24" xr:uid="{A0C64396-2CEF-439C-82D6-089EF80AC35B}">
      <formula1>1</formula1>
      <formula2>31</formula2>
    </dataValidation>
    <dataValidation type="decimal" allowBlank="1" showInputMessage="1" showErrorMessage="1" errorTitle="VALOR INVÁLIDO" error="O valor inserido não é um CPF ou CNPJ. Insira somente os números do documento. Sem &quot;ponto&quot;, &quot;vírgula&quot; e &quot;barra&quot;" sqref="AK9" xr:uid="{CEEB2561-53E5-4968-9E2D-E563DDC3BB19}">
      <formula1>999999999</formula1>
      <formula2>9999999999999990</formula2>
    </dataValidation>
    <dataValidation type="whole" allowBlank="1" showInputMessage="1" showErrorMessage="1" sqref="R24" xr:uid="{384BD06F-670B-43BB-907C-4E7F37121881}">
      <formula1>0</formula1>
      <formula2>2200</formula2>
    </dataValidation>
    <dataValidation type="list" allowBlank="1" showInputMessage="1" showErrorMessage="1" sqref="AO17:AT17" xr:uid="{880E5ECB-ECF2-4208-8D9C-914E728C680D}">
      <formula1>"CORRENTE,POUPANÇA"</formula1>
    </dataValidation>
  </dataValidations>
  <pageMargins left="0.74803149606299213" right="0.74803149606299213" top="0.70866141732283472" bottom="0.70866141732283472" header="0.31496062992125984" footer="0.31496062992125984"/>
  <pageSetup paperSize="9" scale="8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E6F6815-CE3F-4F62-AE6D-EE9AC481ED0F}">
          <x14:formula1>
            <xm:f>LISTA!$F$1:$F$12</xm:f>
          </x14:formula1>
          <xm:sqref>K24:O24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10B7-C65D-42FF-A8BE-B92E3825BDA7}">
  <sheetPr codeName="Planilha2"/>
  <dimension ref="A1:F117"/>
  <sheetViews>
    <sheetView workbookViewId="0">
      <selection activeCell="F1" sqref="F1:F12"/>
    </sheetView>
  </sheetViews>
  <sheetFormatPr defaultRowHeight="15" x14ac:dyDescent="0.25"/>
  <cols>
    <col min="1" max="1" width="4" bestFit="1" customWidth="1"/>
    <col min="2" max="2" width="48" bestFit="1" customWidth="1"/>
    <col min="3" max="3" width="43.140625" bestFit="1" customWidth="1"/>
  </cols>
  <sheetData>
    <row r="1" spans="1:6" x14ac:dyDescent="0.25">
      <c r="A1">
        <v>246</v>
      </c>
      <c r="B1" t="s">
        <v>8</v>
      </c>
      <c r="C1" t="s">
        <v>9</v>
      </c>
      <c r="F1" t="s">
        <v>234</v>
      </c>
    </row>
    <row r="2" spans="1:6" x14ac:dyDescent="0.25">
      <c r="A2">
        <v>75</v>
      </c>
      <c r="B2" t="s">
        <v>10</v>
      </c>
      <c r="C2" t="s">
        <v>11</v>
      </c>
      <c r="F2" t="s">
        <v>233</v>
      </c>
    </row>
    <row r="3" spans="1:6" x14ac:dyDescent="0.25">
      <c r="A3">
        <v>121</v>
      </c>
      <c r="B3" t="s">
        <v>12</v>
      </c>
      <c r="C3" t="s">
        <v>13</v>
      </c>
      <c r="F3" t="s">
        <v>235</v>
      </c>
    </row>
    <row r="4" spans="1:6" x14ac:dyDescent="0.25">
      <c r="A4">
        <v>25</v>
      </c>
      <c r="B4" t="s">
        <v>14</v>
      </c>
      <c r="C4" t="s">
        <v>15</v>
      </c>
      <c r="F4" t="s">
        <v>236</v>
      </c>
    </row>
    <row r="5" spans="1:6" x14ac:dyDescent="0.25">
      <c r="A5">
        <v>65</v>
      </c>
      <c r="B5" t="s">
        <v>16</v>
      </c>
      <c r="C5" t="s">
        <v>17</v>
      </c>
      <c r="F5" t="s">
        <v>237</v>
      </c>
    </row>
    <row r="6" spans="1:6" x14ac:dyDescent="0.25">
      <c r="A6">
        <v>96</v>
      </c>
      <c r="B6" t="s">
        <v>18</v>
      </c>
      <c r="C6" t="s">
        <v>19</v>
      </c>
      <c r="F6" t="s">
        <v>238</v>
      </c>
    </row>
    <row r="7" spans="1:6" x14ac:dyDescent="0.25">
      <c r="A7">
        <v>24</v>
      </c>
      <c r="B7" t="s">
        <v>20</v>
      </c>
      <c r="C7" t="s">
        <v>21</v>
      </c>
      <c r="F7" t="s">
        <v>239</v>
      </c>
    </row>
    <row r="8" spans="1:6" x14ac:dyDescent="0.25">
      <c r="A8">
        <v>318</v>
      </c>
      <c r="B8" t="s">
        <v>22</v>
      </c>
      <c r="C8" t="s">
        <v>23</v>
      </c>
      <c r="F8" t="s">
        <v>240</v>
      </c>
    </row>
    <row r="9" spans="1:6" x14ac:dyDescent="0.25">
      <c r="A9">
        <v>752</v>
      </c>
      <c r="B9" t="s">
        <v>24</v>
      </c>
      <c r="C9" t="s">
        <v>25</v>
      </c>
      <c r="F9" t="s">
        <v>241</v>
      </c>
    </row>
    <row r="10" spans="1:6" x14ac:dyDescent="0.25">
      <c r="A10">
        <v>107</v>
      </c>
      <c r="B10" t="s">
        <v>26</v>
      </c>
      <c r="C10" t="s">
        <v>27</v>
      </c>
      <c r="F10" t="s">
        <v>242</v>
      </c>
    </row>
    <row r="11" spans="1:6" x14ac:dyDescent="0.25">
      <c r="A11">
        <v>63</v>
      </c>
      <c r="B11" t="s">
        <v>28</v>
      </c>
      <c r="C11" t="s">
        <v>29</v>
      </c>
      <c r="F11" t="s">
        <v>243</v>
      </c>
    </row>
    <row r="12" spans="1:6" x14ac:dyDescent="0.25">
      <c r="A12">
        <v>36</v>
      </c>
      <c r="B12" t="s">
        <v>30</v>
      </c>
      <c r="C12" t="s">
        <v>31</v>
      </c>
      <c r="F12" t="s">
        <v>244</v>
      </c>
    </row>
    <row r="13" spans="1:6" x14ac:dyDescent="0.25">
      <c r="A13">
        <v>394</v>
      </c>
      <c r="B13" t="s">
        <v>32</v>
      </c>
      <c r="C13" t="s">
        <v>33</v>
      </c>
    </row>
    <row r="14" spans="1:6" x14ac:dyDescent="0.25">
      <c r="A14">
        <v>237</v>
      </c>
      <c r="B14" t="s">
        <v>34</v>
      </c>
      <c r="C14" t="s">
        <v>35</v>
      </c>
    </row>
    <row r="15" spans="1:6" x14ac:dyDescent="0.25">
      <c r="A15">
        <v>218</v>
      </c>
      <c r="B15" t="s">
        <v>36</v>
      </c>
      <c r="C15" t="s">
        <v>37</v>
      </c>
    </row>
    <row r="16" spans="1:6" x14ac:dyDescent="0.25">
      <c r="A16">
        <v>208</v>
      </c>
      <c r="B16" t="s">
        <v>38</v>
      </c>
      <c r="C16" t="s">
        <v>39</v>
      </c>
    </row>
    <row r="17" spans="1:3" x14ac:dyDescent="0.25">
      <c r="A17">
        <v>626</v>
      </c>
      <c r="B17" t="s">
        <v>40</v>
      </c>
      <c r="C17" t="s">
        <v>41</v>
      </c>
    </row>
    <row r="18" spans="1:3" x14ac:dyDescent="0.25">
      <c r="B18" t="s">
        <v>42</v>
      </c>
      <c r="C18" t="s">
        <v>43</v>
      </c>
    </row>
    <row r="19" spans="1:3" x14ac:dyDescent="0.25">
      <c r="A19">
        <v>473</v>
      </c>
      <c r="B19" t="s">
        <v>44</v>
      </c>
      <c r="C19" t="s">
        <v>45</v>
      </c>
    </row>
    <row r="20" spans="1:3" x14ac:dyDescent="0.25">
      <c r="A20">
        <v>40</v>
      </c>
      <c r="B20" t="s">
        <v>46</v>
      </c>
      <c r="C20" t="s">
        <v>47</v>
      </c>
    </row>
    <row r="21" spans="1:3" x14ac:dyDescent="0.25">
      <c r="B21" t="s">
        <v>48</v>
      </c>
      <c r="C21" t="s">
        <v>49</v>
      </c>
    </row>
    <row r="22" spans="1:3" x14ac:dyDescent="0.25">
      <c r="A22">
        <v>739</v>
      </c>
      <c r="B22" t="s">
        <v>50</v>
      </c>
      <c r="C22" t="s">
        <v>51</v>
      </c>
    </row>
    <row r="23" spans="1:3" x14ac:dyDescent="0.25">
      <c r="A23">
        <v>233</v>
      </c>
      <c r="B23" t="s">
        <v>52</v>
      </c>
      <c r="C23" t="s">
        <v>53</v>
      </c>
    </row>
    <row r="24" spans="1:3" x14ac:dyDescent="0.25">
      <c r="A24">
        <v>745</v>
      </c>
      <c r="B24" t="s">
        <v>54</v>
      </c>
      <c r="C24" t="s">
        <v>55</v>
      </c>
    </row>
    <row r="25" spans="1:3" x14ac:dyDescent="0.25">
      <c r="B25" t="s">
        <v>56</v>
      </c>
      <c r="C25" t="s">
        <v>57</v>
      </c>
    </row>
    <row r="26" spans="1:3" x14ac:dyDescent="0.25">
      <c r="A26">
        <v>756</v>
      </c>
      <c r="B26" t="s">
        <v>58</v>
      </c>
      <c r="C26" t="s">
        <v>59</v>
      </c>
    </row>
    <row r="27" spans="1:3" x14ac:dyDescent="0.25">
      <c r="A27">
        <v>748</v>
      </c>
      <c r="B27" t="s">
        <v>60</v>
      </c>
      <c r="C27" t="s">
        <v>61</v>
      </c>
    </row>
    <row r="28" spans="1:3" x14ac:dyDescent="0.25">
      <c r="A28">
        <v>222</v>
      </c>
      <c r="B28" t="s">
        <v>62</v>
      </c>
      <c r="C28" t="s">
        <v>63</v>
      </c>
    </row>
    <row r="29" spans="1:3" x14ac:dyDescent="0.25">
      <c r="A29">
        <v>505</v>
      </c>
      <c r="B29" t="s">
        <v>64</v>
      </c>
      <c r="C29" t="s">
        <v>65</v>
      </c>
    </row>
    <row r="30" spans="1:3" x14ac:dyDescent="0.25">
      <c r="B30" t="s">
        <v>66</v>
      </c>
    </row>
    <row r="31" spans="1:3" x14ac:dyDescent="0.25">
      <c r="A31">
        <v>3</v>
      </c>
      <c r="B31" t="s">
        <v>67</v>
      </c>
      <c r="C31" t="s">
        <v>68</v>
      </c>
    </row>
    <row r="32" spans="1:3" x14ac:dyDescent="0.25">
      <c r="A32">
        <v>83</v>
      </c>
      <c r="B32" t="s">
        <v>69</v>
      </c>
      <c r="C32" t="s">
        <v>70</v>
      </c>
    </row>
    <row r="33" spans="1:3" x14ac:dyDescent="0.25">
      <c r="A33">
        <v>707</v>
      </c>
      <c r="B33" t="s">
        <v>71</v>
      </c>
      <c r="C33" t="s">
        <v>72</v>
      </c>
    </row>
    <row r="34" spans="1:3" x14ac:dyDescent="0.25">
      <c r="B34" t="s">
        <v>73</v>
      </c>
      <c r="C34" t="s">
        <v>74</v>
      </c>
    </row>
    <row r="35" spans="1:3" x14ac:dyDescent="0.25">
      <c r="A35">
        <v>654</v>
      </c>
      <c r="B35" t="s">
        <v>75</v>
      </c>
      <c r="C35" t="s">
        <v>76</v>
      </c>
    </row>
    <row r="36" spans="1:3" x14ac:dyDescent="0.25">
      <c r="B36" t="s">
        <v>77</v>
      </c>
      <c r="C36" t="s">
        <v>78</v>
      </c>
    </row>
    <row r="37" spans="1:3" x14ac:dyDescent="0.25">
      <c r="A37">
        <v>1</v>
      </c>
      <c r="B37" t="s">
        <v>79</v>
      </c>
      <c r="C37" t="s">
        <v>80</v>
      </c>
    </row>
    <row r="38" spans="1:3" x14ac:dyDescent="0.25">
      <c r="A38">
        <v>47</v>
      </c>
      <c r="B38" t="s">
        <v>81</v>
      </c>
      <c r="C38" t="s">
        <v>82</v>
      </c>
    </row>
    <row r="39" spans="1:3" x14ac:dyDescent="0.25">
      <c r="A39">
        <v>37</v>
      </c>
      <c r="B39" t="s">
        <v>83</v>
      </c>
      <c r="C39" t="s">
        <v>84</v>
      </c>
    </row>
    <row r="40" spans="1:3" x14ac:dyDescent="0.25">
      <c r="A40">
        <v>41</v>
      </c>
      <c r="B40" t="s">
        <v>85</v>
      </c>
      <c r="C40" t="s">
        <v>86</v>
      </c>
    </row>
    <row r="41" spans="1:3" x14ac:dyDescent="0.25">
      <c r="A41">
        <v>4</v>
      </c>
      <c r="B41" t="s">
        <v>87</v>
      </c>
      <c r="C41" t="s">
        <v>88</v>
      </c>
    </row>
    <row r="42" spans="1:3" x14ac:dyDescent="0.25">
      <c r="A42">
        <v>224</v>
      </c>
      <c r="B42" t="s">
        <v>89</v>
      </c>
      <c r="C42" t="s">
        <v>90</v>
      </c>
    </row>
    <row r="43" spans="1:3" x14ac:dyDescent="0.25">
      <c r="B43" t="s">
        <v>91</v>
      </c>
      <c r="C43" t="s">
        <v>92</v>
      </c>
    </row>
    <row r="44" spans="1:3" x14ac:dyDescent="0.25">
      <c r="A44">
        <v>94</v>
      </c>
      <c r="B44" t="s">
        <v>93</v>
      </c>
      <c r="C44" t="s">
        <v>94</v>
      </c>
    </row>
    <row r="45" spans="1:3" x14ac:dyDescent="0.25">
      <c r="B45" t="s">
        <v>95</v>
      </c>
      <c r="C45" t="s">
        <v>96</v>
      </c>
    </row>
    <row r="46" spans="1:3" x14ac:dyDescent="0.25">
      <c r="B46" t="s">
        <v>97</v>
      </c>
      <c r="C46" t="s">
        <v>98</v>
      </c>
    </row>
    <row r="47" spans="1:3" x14ac:dyDescent="0.25">
      <c r="A47">
        <v>612</v>
      </c>
      <c r="B47" t="s">
        <v>99</v>
      </c>
      <c r="C47" t="s">
        <v>100</v>
      </c>
    </row>
    <row r="48" spans="1:3" x14ac:dyDescent="0.25">
      <c r="B48" t="s">
        <v>101</v>
      </c>
      <c r="C48" t="s">
        <v>102</v>
      </c>
    </row>
    <row r="49" spans="1:3" x14ac:dyDescent="0.25">
      <c r="A49">
        <v>12</v>
      </c>
      <c r="B49" t="s">
        <v>103</v>
      </c>
      <c r="C49" t="s">
        <v>104</v>
      </c>
    </row>
    <row r="50" spans="1:3" x14ac:dyDescent="0.25">
      <c r="A50">
        <v>604</v>
      </c>
      <c r="B50" t="s">
        <v>105</v>
      </c>
      <c r="C50" t="s">
        <v>106</v>
      </c>
    </row>
    <row r="51" spans="1:3" x14ac:dyDescent="0.25">
      <c r="A51">
        <v>653</v>
      </c>
      <c r="B51" t="s">
        <v>107</v>
      </c>
      <c r="C51" t="s">
        <v>108</v>
      </c>
    </row>
    <row r="52" spans="1:3" x14ac:dyDescent="0.25">
      <c r="A52">
        <v>77</v>
      </c>
      <c r="B52" t="s">
        <v>109</v>
      </c>
      <c r="C52" t="s">
        <v>110</v>
      </c>
    </row>
    <row r="53" spans="1:3" x14ac:dyDescent="0.25">
      <c r="A53">
        <v>249</v>
      </c>
      <c r="B53" t="s">
        <v>111</v>
      </c>
      <c r="C53" t="s">
        <v>31</v>
      </c>
    </row>
    <row r="54" spans="1:3" x14ac:dyDescent="0.25">
      <c r="A54">
        <v>184</v>
      </c>
      <c r="B54" t="s">
        <v>112</v>
      </c>
      <c r="C54" t="s">
        <v>113</v>
      </c>
    </row>
    <row r="55" spans="1:3" x14ac:dyDescent="0.25">
      <c r="A55">
        <v>29</v>
      </c>
      <c r="B55" t="s">
        <v>114</v>
      </c>
    </row>
    <row r="56" spans="1:3" x14ac:dyDescent="0.25">
      <c r="B56" t="s">
        <v>115</v>
      </c>
      <c r="C56" t="s">
        <v>116</v>
      </c>
    </row>
    <row r="57" spans="1:3" x14ac:dyDescent="0.25">
      <c r="A57">
        <v>479</v>
      </c>
      <c r="B57" t="s">
        <v>117</v>
      </c>
      <c r="C57" t="s">
        <v>118</v>
      </c>
    </row>
    <row r="58" spans="1:3" x14ac:dyDescent="0.25">
      <c r="B58" t="s">
        <v>119</v>
      </c>
      <c r="C58" t="s">
        <v>120</v>
      </c>
    </row>
    <row r="59" spans="1:3" x14ac:dyDescent="0.25">
      <c r="B59" t="s">
        <v>121</v>
      </c>
      <c r="C59" t="s">
        <v>120</v>
      </c>
    </row>
    <row r="60" spans="1:3" x14ac:dyDescent="0.25">
      <c r="A60">
        <v>376</v>
      </c>
      <c r="B60" t="s">
        <v>122</v>
      </c>
      <c r="C60" t="s">
        <v>123</v>
      </c>
    </row>
    <row r="61" spans="1:3" x14ac:dyDescent="0.25">
      <c r="A61">
        <v>74</v>
      </c>
      <c r="B61" t="s">
        <v>124</v>
      </c>
      <c r="C61" t="s">
        <v>125</v>
      </c>
    </row>
    <row r="62" spans="1:3" x14ac:dyDescent="0.25">
      <c r="A62">
        <v>217</v>
      </c>
      <c r="B62" t="s">
        <v>126</v>
      </c>
      <c r="C62" t="s">
        <v>127</v>
      </c>
    </row>
    <row r="63" spans="1:3" x14ac:dyDescent="0.25">
      <c r="A63">
        <v>600</v>
      </c>
      <c r="B63" t="s">
        <v>128</v>
      </c>
      <c r="C63" t="s">
        <v>129</v>
      </c>
    </row>
    <row r="64" spans="1:3" x14ac:dyDescent="0.25">
      <c r="A64">
        <v>243</v>
      </c>
      <c r="B64" t="s">
        <v>130</v>
      </c>
      <c r="C64" t="s">
        <v>131</v>
      </c>
    </row>
    <row r="65" spans="1:3" x14ac:dyDescent="0.25">
      <c r="A65">
        <v>389</v>
      </c>
      <c r="B65" t="s">
        <v>132</v>
      </c>
      <c r="C65" t="s">
        <v>133</v>
      </c>
    </row>
    <row r="66" spans="1:3" x14ac:dyDescent="0.25">
      <c r="A66">
        <v>370</v>
      </c>
      <c r="B66" t="s">
        <v>134</v>
      </c>
      <c r="C66" t="s">
        <v>135</v>
      </c>
    </row>
    <row r="67" spans="1:3" x14ac:dyDescent="0.25">
      <c r="A67">
        <v>746</v>
      </c>
      <c r="B67" t="s">
        <v>136</v>
      </c>
      <c r="C67" t="s">
        <v>137</v>
      </c>
    </row>
    <row r="68" spans="1:3" x14ac:dyDescent="0.25">
      <c r="A68">
        <v>456</v>
      </c>
      <c r="B68" t="s">
        <v>138</v>
      </c>
      <c r="C68" t="s">
        <v>139</v>
      </c>
    </row>
    <row r="69" spans="1:3" x14ac:dyDescent="0.25">
      <c r="A69">
        <v>169</v>
      </c>
      <c r="B69" t="s">
        <v>140</v>
      </c>
      <c r="C69" t="s">
        <v>141</v>
      </c>
    </row>
    <row r="70" spans="1:3" x14ac:dyDescent="0.25">
      <c r="A70">
        <v>212</v>
      </c>
      <c r="B70" t="s">
        <v>142</v>
      </c>
      <c r="C70" t="s">
        <v>143</v>
      </c>
    </row>
    <row r="71" spans="1:3" x14ac:dyDescent="0.25">
      <c r="A71">
        <v>623</v>
      </c>
      <c r="B71" t="s">
        <v>144</v>
      </c>
      <c r="C71" t="s">
        <v>145</v>
      </c>
    </row>
    <row r="72" spans="1:3" x14ac:dyDescent="0.25">
      <c r="A72">
        <v>611</v>
      </c>
      <c r="B72" t="s">
        <v>146</v>
      </c>
      <c r="C72" t="s">
        <v>147</v>
      </c>
    </row>
    <row r="73" spans="1:3" x14ac:dyDescent="0.25">
      <c r="A73">
        <v>643</v>
      </c>
      <c r="B73" t="s">
        <v>148</v>
      </c>
      <c r="C73" t="s">
        <v>149</v>
      </c>
    </row>
    <row r="74" spans="1:3" x14ac:dyDescent="0.25">
      <c r="A74">
        <v>747</v>
      </c>
      <c r="B74" t="s">
        <v>150</v>
      </c>
      <c r="C74" t="s">
        <v>151</v>
      </c>
    </row>
    <row r="75" spans="1:3" x14ac:dyDescent="0.25">
      <c r="B75" t="s">
        <v>152</v>
      </c>
      <c r="C75" t="s">
        <v>153</v>
      </c>
    </row>
    <row r="76" spans="1:3" x14ac:dyDescent="0.25">
      <c r="A76">
        <v>633</v>
      </c>
      <c r="B76" t="s">
        <v>154</v>
      </c>
      <c r="C76" t="s">
        <v>155</v>
      </c>
    </row>
    <row r="77" spans="1:3" x14ac:dyDescent="0.25">
      <c r="A77">
        <v>120</v>
      </c>
      <c r="B77" t="s">
        <v>156</v>
      </c>
      <c r="C77" t="s">
        <v>157</v>
      </c>
    </row>
    <row r="78" spans="1:3" x14ac:dyDescent="0.25">
      <c r="A78">
        <v>422</v>
      </c>
      <c r="B78" t="s">
        <v>158</v>
      </c>
      <c r="C78" t="s">
        <v>125</v>
      </c>
    </row>
    <row r="79" spans="1:3" x14ac:dyDescent="0.25">
      <c r="A79">
        <v>33</v>
      </c>
      <c r="B79" t="s">
        <v>159</v>
      </c>
      <c r="C79" t="s">
        <v>21</v>
      </c>
    </row>
    <row r="80" spans="1:3" x14ac:dyDescent="0.25">
      <c r="A80">
        <v>743</v>
      </c>
      <c r="B80" t="s">
        <v>160</v>
      </c>
      <c r="C80" t="s">
        <v>161</v>
      </c>
    </row>
    <row r="81" spans="1:3" x14ac:dyDescent="0.25">
      <c r="A81">
        <v>276</v>
      </c>
      <c r="B81" t="s">
        <v>162</v>
      </c>
      <c r="C81" t="s">
        <v>163</v>
      </c>
    </row>
    <row r="82" spans="1:3" x14ac:dyDescent="0.25">
      <c r="A82">
        <v>630</v>
      </c>
      <c r="B82" t="s">
        <v>164</v>
      </c>
    </row>
    <row r="83" spans="1:3" x14ac:dyDescent="0.25">
      <c r="A83">
        <v>366</v>
      </c>
      <c r="B83" t="s">
        <v>165</v>
      </c>
      <c r="C83" t="s">
        <v>166</v>
      </c>
    </row>
    <row r="84" spans="1:3" x14ac:dyDescent="0.25">
      <c r="A84">
        <v>299</v>
      </c>
      <c r="B84" t="s">
        <v>167</v>
      </c>
      <c r="C84" t="s">
        <v>168</v>
      </c>
    </row>
    <row r="85" spans="1:3" x14ac:dyDescent="0.25">
      <c r="A85">
        <v>464</v>
      </c>
      <c r="B85" t="s">
        <v>169</v>
      </c>
      <c r="C85" t="s">
        <v>170</v>
      </c>
    </row>
    <row r="86" spans="1:3" x14ac:dyDescent="0.25">
      <c r="A86">
        <v>82</v>
      </c>
      <c r="B86" t="s">
        <v>171</v>
      </c>
      <c r="C86" t="s">
        <v>172</v>
      </c>
    </row>
    <row r="87" spans="1:3" x14ac:dyDescent="0.25">
      <c r="B87" t="s">
        <v>173</v>
      </c>
      <c r="C87" t="s">
        <v>174</v>
      </c>
    </row>
    <row r="88" spans="1:3" x14ac:dyDescent="0.25">
      <c r="A88">
        <v>634</v>
      </c>
      <c r="B88" t="s">
        <v>175</v>
      </c>
      <c r="C88" t="s">
        <v>176</v>
      </c>
    </row>
    <row r="89" spans="1:3" x14ac:dyDescent="0.25">
      <c r="B89" t="s">
        <v>177</v>
      </c>
      <c r="C89" t="s">
        <v>31</v>
      </c>
    </row>
    <row r="90" spans="1:3" x14ac:dyDescent="0.25">
      <c r="A90">
        <v>655</v>
      </c>
      <c r="B90" t="s">
        <v>178</v>
      </c>
      <c r="C90" t="s">
        <v>179</v>
      </c>
    </row>
    <row r="91" spans="1:3" x14ac:dyDescent="0.25">
      <c r="A91">
        <v>610</v>
      </c>
      <c r="B91" t="s">
        <v>180</v>
      </c>
      <c r="C91" t="s">
        <v>181</v>
      </c>
    </row>
    <row r="92" spans="1:3" x14ac:dyDescent="0.25">
      <c r="A92">
        <v>119</v>
      </c>
      <c r="B92" t="s">
        <v>182</v>
      </c>
      <c r="C92" t="s">
        <v>183</v>
      </c>
    </row>
    <row r="93" spans="1:3" x14ac:dyDescent="0.25">
      <c r="A93">
        <v>102</v>
      </c>
      <c r="B93" t="s">
        <v>184</v>
      </c>
    </row>
    <row r="94" spans="1:3" x14ac:dyDescent="0.25">
      <c r="B94" t="s">
        <v>185</v>
      </c>
      <c r="C94" t="s">
        <v>186</v>
      </c>
    </row>
    <row r="95" spans="1:3" x14ac:dyDescent="0.25">
      <c r="A95">
        <v>21</v>
      </c>
      <c r="B95" t="s">
        <v>187</v>
      </c>
      <c r="C95" t="s">
        <v>188</v>
      </c>
    </row>
    <row r="96" spans="1:3" x14ac:dyDescent="0.25">
      <c r="A96">
        <v>755</v>
      </c>
      <c r="B96" t="s">
        <v>189</v>
      </c>
      <c r="C96" t="s">
        <v>190</v>
      </c>
    </row>
    <row r="97" spans="1:3" x14ac:dyDescent="0.25">
      <c r="A97">
        <v>250</v>
      </c>
      <c r="B97" t="s">
        <v>191</v>
      </c>
      <c r="C97" t="s">
        <v>192</v>
      </c>
    </row>
    <row r="98" spans="1:3" x14ac:dyDescent="0.25">
      <c r="A98">
        <v>144</v>
      </c>
      <c r="B98" t="s">
        <v>193</v>
      </c>
      <c r="C98" t="s">
        <v>194</v>
      </c>
    </row>
    <row r="99" spans="1:3" x14ac:dyDescent="0.25">
      <c r="A99">
        <v>17</v>
      </c>
      <c r="B99" t="s">
        <v>195</v>
      </c>
      <c r="C99" t="s">
        <v>196</v>
      </c>
    </row>
    <row r="100" spans="1:3" x14ac:dyDescent="0.25">
      <c r="A100">
        <v>70</v>
      </c>
      <c r="B100" t="s">
        <v>197</v>
      </c>
      <c r="C100" t="s">
        <v>198</v>
      </c>
    </row>
    <row r="101" spans="1:3" x14ac:dyDescent="0.25">
      <c r="A101">
        <v>104</v>
      </c>
      <c r="B101" t="s">
        <v>199</v>
      </c>
      <c r="C101" t="s">
        <v>200</v>
      </c>
    </row>
    <row r="102" spans="1:3" x14ac:dyDescent="0.25">
      <c r="A102">
        <v>320</v>
      </c>
      <c r="B102" t="s">
        <v>201</v>
      </c>
      <c r="C102" t="s">
        <v>202</v>
      </c>
    </row>
    <row r="103" spans="1:3" x14ac:dyDescent="0.25">
      <c r="A103">
        <v>477</v>
      </c>
      <c r="B103" t="s">
        <v>203</v>
      </c>
      <c r="C103" t="s">
        <v>204</v>
      </c>
    </row>
    <row r="104" spans="1:3" x14ac:dyDescent="0.25">
      <c r="A104">
        <v>487</v>
      </c>
      <c r="B104" t="s">
        <v>205</v>
      </c>
      <c r="C104" t="s">
        <v>206</v>
      </c>
    </row>
    <row r="105" spans="1:3" x14ac:dyDescent="0.25">
      <c r="A105">
        <v>62</v>
      </c>
      <c r="B105" t="s">
        <v>207</v>
      </c>
      <c r="C105" t="s">
        <v>208</v>
      </c>
    </row>
    <row r="106" spans="1:3" x14ac:dyDescent="0.25">
      <c r="A106">
        <v>269</v>
      </c>
      <c r="B106" t="s">
        <v>209</v>
      </c>
    </row>
    <row r="107" spans="1:3" x14ac:dyDescent="0.25">
      <c r="A107">
        <v>492</v>
      </c>
      <c r="B107" t="s">
        <v>210</v>
      </c>
      <c r="C107" t="s">
        <v>211</v>
      </c>
    </row>
    <row r="108" spans="1:3" x14ac:dyDescent="0.25">
      <c r="A108">
        <v>341</v>
      </c>
      <c r="B108" t="s">
        <v>212</v>
      </c>
      <c r="C108" t="s">
        <v>120</v>
      </c>
    </row>
    <row r="109" spans="1:3" x14ac:dyDescent="0.25">
      <c r="A109">
        <v>488</v>
      </c>
      <c r="B109" t="s">
        <v>213</v>
      </c>
      <c r="C109" t="s">
        <v>214</v>
      </c>
    </row>
    <row r="110" spans="1:3" x14ac:dyDescent="0.25">
      <c r="A110">
        <v>399</v>
      </c>
      <c r="B110" t="s">
        <v>215</v>
      </c>
    </row>
    <row r="111" spans="1:3" x14ac:dyDescent="0.25">
      <c r="A111">
        <v>128</v>
      </c>
      <c r="B111" t="s">
        <v>216</v>
      </c>
      <c r="C111" t="s">
        <v>217</v>
      </c>
    </row>
    <row r="112" spans="1:3" x14ac:dyDescent="0.25">
      <c r="A112">
        <v>254</v>
      </c>
      <c r="B112" t="s">
        <v>218</v>
      </c>
      <c r="C112" t="s">
        <v>219</v>
      </c>
    </row>
    <row r="113" spans="1:3" x14ac:dyDescent="0.25">
      <c r="A113">
        <v>125</v>
      </c>
      <c r="B113" t="s">
        <v>220</v>
      </c>
      <c r="C113" t="s">
        <v>221</v>
      </c>
    </row>
    <row r="114" spans="1:3" x14ac:dyDescent="0.25">
      <c r="B114" t="s">
        <v>222</v>
      </c>
      <c r="C114" t="s">
        <v>223</v>
      </c>
    </row>
    <row r="115" spans="1:3" x14ac:dyDescent="0.25">
      <c r="A115">
        <v>751</v>
      </c>
      <c r="B115" t="s">
        <v>224</v>
      </c>
      <c r="C115" t="s">
        <v>225</v>
      </c>
    </row>
    <row r="116" spans="1:3" x14ac:dyDescent="0.25">
      <c r="A116">
        <v>95</v>
      </c>
      <c r="B116" t="s">
        <v>226</v>
      </c>
      <c r="C116" t="s">
        <v>227</v>
      </c>
    </row>
    <row r="117" spans="1:3" x14ac:dyDescent="0.25">
      <c r="A117">
        <v>129</v>
      </c>
      <c r="B117" t="s">
        <v>228</v>
      </c>
      <c r="C117" t="s">
        <v>229</v>
      </c>
    </row>
  </sheetData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13</vt:i4>
      </vt:variant>
    </vt:vector>
  </HeadingPairs>
  <TitlesOfParts>
    <vt:vector size="15" baseType="lpstr">
      <vt:lpstr>TERMO PORTABILIDADE</vt:lpstr>
      <vt:lpstr>LISTA</vt:lpstr>
      <vt:lpstr>AGENCIA_DESTINO</vt:lpstr>
      <vt:lpstr>'TERMO PORTABILIDADE'!Area_de_impressao</vt:lpstr>
      <vt:lpstr>BANCO_DESTINO</vt:lpstr>
      <vt:lpstr>CONTA_DESTINO</vt:lpstr>
      <vt:lpstr>CONTA_ORIGEM</vt:lpstr>
      <vt:lpstr>CPF</vt:lpstr>
      <vt:lpstr>DATA_ANO</vt:lpstr>
      <vt:lpstr>DATA_DIA</vt:lpstr>
      <vt:lpstr>DATA_MES</vt:lpstr>
      <vt:lpstr>FONTE_PAGADORA</vt:lpstr>
      <vt:lpstr>FUNCIONARIO</vt:lpstr>
      <vt:lpstr>NOME</vt:lpstr>
      <vt:lpstr>TIPO_CONTA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de Oliveira Lima</dc:creator>
  <cp:lastModifiedBy>Paulo Henrique de Oliveira Lima</cp:lastModifiedBy>
  <cp:lastPrinted>2021-07-27T14:23:08Z</cp:lastPrinted>
  <dcterms:created xsi:type="dcterms:W3CDTF">2021-07-15T13:27:24Z</dcterms:created>
  <dcterms:modified xsi:type="dcterms:W3CDTF">2021-10-22T15:33:15Z</dcterms:modified>
</cp:coreProperties>
</file>